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Steve Jobs\Interviews\"/>
    </mc:Choice>
  </mc:AlternateContent>
  <xr:revisionPtr revIDLastSave="0" documentId="13_ncr:1_{438DE1CE-2E48-44CF-9A03-4BE356014E0B}" xr6:coauthVersionLast="47" xr6:coauthVersionMax="47" xr10:uidLastSave="{00000000-0000-0000-0000-000000000000}"/>
  <workbookProtection workbookAlgorithmName="SHA-512" workbookHashValue="SsCZwZiwYQKXBDKne10mJaaclOAY+MzIgHxCGYyYwvhwnb52kLbrTIOYlXXgs0I65QMudadG2AnNsF4cxhpAEg==" workbookSaltValue="Yplyex5yjwY+dYf0r+ouKA==" workbookSpinCount="100000" lockStructure="1"/>
  <bookViews>
    <workbookView xWindow="-108" yWindow="-108" windowWidth="23256" windowHeight="13896" firstSheet="1" activeTab="1" xr2:uid="{9ED6DBC0-1E01-4BF8-878D-4D56917844E1}"/>
  </bookViews>
  <sheets>
    <sheet name="D1" sheetId="12" state="hidden" r:id="rId1"/>
    <sheet name="Dashboard" sheetId="16" r:id="rId2"/>
    <sheet name="Pivot Table" sheetId="6" state="hidden" r:id="rId3"/>
    <sheet name="Trend" sheetId="9" state="hidden" r:id="rId4"/>
    <sheet name="Correlation" sheetId="10" state="hidden" r:id="rId5"/>
    <sheet name="Cluster" sheetId="3" state="hidden" r:id="rId6"/>
    <sheet name="Donut" sheetId="15" state="hidden" r:id="rId7"/>
    <sheet name="DataSet" sheetId="1" state="hidden" r:id="rId8"/>
  </sheets>
  <definedNames>
    <definedName name="_xlnm._FilterDatabase" localSheetId="7" hidden="1">DataSet!$A$1:$H$1015</definedName>
    <definedName name="_xlnm._FilterDatabase" localSheetId="6" hidden="1">Donut!$A$1:$H$1015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16" i="15" l="1"/>
  <c r="D1016" i="15"/>
  <c r="C1016" i="15"/>
  <c r="M5" i="15"/>
  <c r="B1015" i="15"/>
  <c r="B1014" i="15"/>
  <c r="B1013" i="15"/>
  <c r="B1012" i="15"/>
  <c r="B1011" i="15"/>
  <c r="B1010" i="15"/>
  <c r="B1009" i="15"/>
  <c r="B1008" i="15"/>
  <c r="B1007" i="15"/>
  <c r="B1006" i="15"/>
  <c r="B1005" i="15"/>
  <c r="B1004" i="15"/>
  <c r="B1003" i="15"/>
  <c r="B1002" i="15"/>
  <c r="B1001" i="15"/>
  <c r="B1000" i="15"/>
  <c r="B999" i="15"/>
  <c r="B998" i="15"/>
  <c r="B997" i="15"/>
  <c r="B996" i="15"/>
  <c r="B995" i="15"/>
  <c r="B994" i="15"/>
  <c r="B993" i="15"/>
  <c r="B992" i="15"/>
  <c r="B991" i="15"/>
  <c r="B990" i="15"/>
  <c r="B989" i="15"/>
  <c r="B988" i="15"/>
  <c r="B987" i="15"/>
  <c r="B986" i="15"/>
  <c r="B985" i="15"/>
  <c r="B984" i="15"/>
  <c r="B983" i="15"/>
  <c r="B982" i="15"/>
  <c r="B981" i="15"/>
  <c r="B980" i="15"/>
  <c r="B979" i="15"/>
  <c r="B978" i="15"/>
  <c r="B977" i="15"/>
  <c r="B976" i="15"/>
  <c r="B975" i="15"/>
  <c r="B974" i="15"/>
  <c r="B973" i="15"/>
  <c r="B972" i="15"/>
  <c r="B971" i="15"/>
  <c r="B970" i="15"/>
  <c r="B969" i="15"/>
  <c r="B968" i="15"/>
  <c r="B967" i="15"/>
  <c r="B966" i="15"/>
  <c r="B965" i="15"/>
  <c r="B964" i="15"/>
  <c r="B963" i="15"/>
  <c r="B962" i="15"/>
  <c r="B961" i="15"/>
  <c r="B960" i="15"/>
  <c r="B959" i="15"/>
  <c r="B958" i="15"/>
  <c r="B957" i="15"/>
  <c r="B956" i="15"/>
  <c r="B955" i="15"/>
  <c r="B954" i="15"/>
  <c r="B953" i="15"/>
  <c r="B952" i="15"/>
  <c r="B951" i="15"/>
  <c r="B950" i="15"/>
  <c r="B949" i="15"/>
  <c r="B948" i="15"/>
  <c r="B947" i="15"/>
  <c r="B946" i="15"/>
  <c r="B945" i="15"/>
  <c r="B944" i="15"/>
  <c r="B943" i="15"/>
  <c r="B942" i="15"/>
  <c r="B941" i="15"/>
  <c r="B940" i="15"/>
  <c r="B939" i="15"/>
  <c r="B938" i="15"/>
  <c r="B937" i="15"/>
  <c r="B936" i="15"/>
  <c r="B935" i="15"/>
  <c r="B934" i="15"/>
  <c r="B933" i="15"/>
  <c r="B932" i="15"/>
  <c r="B931" i="15"/>
  <c r="B930" i="15"/>
  <c r="B929" i="15"/>
  <c r="B928" i="15"/>
  <c r="B927" i="15"/>
  <c r="B926" i="15"/>
  <c r="B925" i="15"/>
  <c r="B924" i="15"/>
  <c r="B923" i="15"/>
  <c r="B922" i="15"/>
  <c r="B921" i="15"/>
  <c r="B920" i="15"/>
  <c r="B919" i="15"/>
  <c r="B918" i="15"/>
  <c r="B917" i="15"/>
  <c r="B916" i="15"/>
  <c r="B915" i="15"/>
  <c r="B914" i="15"/>
  <c r="B913" i="15"/>
  <c r="B912" i="15"/>
  <c r="B911" i="15"/>
  <c r="B910" i="15"/>
  <c r="B909" i="15"/>
  <c r="B908" i="15"/>
  <c r="B907" i="15"/>
  <c r="B906" i="15"/>
  <c r="B905" i="15"/>
  <c r="B904" i="15"/>
  <c r="B903" i="15"/>
  <c r="B902" i="15"/>
  <c r="B901" i="15"/>
  <c r="B900" i="15"/>
  <c r="B899" i="15"/>
  <c r="B898" i="15"/>
  <c r="B897" i="15"/>
  <c r="B896" i="15"/>
  <c r="B895" i="15"/>
  <c r="B894" i="15"/>
  <c r="B893" i="15"/>
  <c r="B892" i="15"/>
  <c r="B891" i="15"/>
  <c r="B890" i="15"/>
  <c r="B889" i="15"/>
  <c r="B888" i="15"/>
  <c r="B887" i="15"/>
  <c r="B886" i="15"/>
  <c r="B885" i="15"/>
  <c r="B884" i="15"/>
  <c r="B883" i="15"/>
  <c r="B882" i="15"/>
  <c r="B881" i="15"/>
  <c r="B880" i="15"/>
  <c r="B879" i="15"/>
  <c r="B878" i="15"/>
  <c r="B877" i="15"/>
  <c r="B876" i="15"/>
  <c r="B875" i="15"/>
  <c r="B874" i="15"/>
  <c r="B873" i="15"/>
  <c r="B872" i="15"/>
  <c r="B871" i="15"/>
  <c r="B870" i="15"/>
  <c r="B869" i="15"/>
  <c r="B868" i="15"/>
  <c r="B867" i="15"/>
  <c r="B866" i="15"/>
  <c r="B865" i="15"/>
  <c r="B864" i="15"/>
  <c r="B863" i="15"/>
  <c r="B862" i="15"/>
  <c r="B861" i="15"/>
  <c r="B860" i="15"/>
  <c r="B859" i="15"/>
  <c r="B858" i="15"/>
  <c r="B857" i="15"/>
  <c r="B856" i="15"/>
  <c r="B855" i="15"/>
  <c r="B854" i="15"/>
  <c r="B853" i="15"/>
  <c r="B852" i="15"/>
  <c r="B851" i="15"/>
  <c r="B850" i="15"/>
  <c r="B849" i="15"/>
  <c r="B848" i="15"/>
  <c r="B847" i="15"/>
  <c r="B846" i="15"/>
  <c r="B845" i="15"/>
  <c r="B844" i="15"/>
  <c r="B843" i="15"/>
  <c r="B842" i="15"/>
  <c r="B841" i="15"/>
  <c r="B840" i="15"/>
  <c r="B839" i="15"/>
  <c r="B838" i="15"/>
  <c r="B837" i="15"/>
  <c r="B836" i="15"/>
  <c r="B835" i="15"/>
  <c r="B834" i="15"/>
  <c r="B833" i="15"/>
  <c r="B832" i="15"/>
  <c r="B831" i="15"/>
  <c r="B830" i="15"/>
  <c r="B829" i="15"/>
  <c r="B828" i="15"/>
  <c r="B827" i="15"/>
  <c r="B826" i="15"/>
  <c r="B825" i="15"/>
  <c r="B824" i="15"/>
  <c r="B823" i="15"/>
  <c r="B822" i="15"/>
  <c r="B821" i="15"/>
  <c r="B820" i="15"/>
  <c r="B819" i="15"/>
  <c r="B818" i="15"/>
  <c r="B817" i="15"/>
  <c r="B816" i="15"/>
  <c r="B815" i="15"/>
  <c r="B814" i="15"/>
  <c r="B813" i="15"/>
  <c r="B812" i="15"/>
  <c r="B811" i="15"/>
  <c r="B810" i="15"/>
  <c r="B809" i="15"/>
  <c r="B808" i="15"/>
  <c r="B807" i="15"/>
  <c r="B806" i="15"/>
  <c r="B805" i="15"/>
  <c r="B804" i="15"/>
  <c r="B803" i="15"/>
  <c r="B802" i="15"/>
  <c r="B801" i="15"/>
  <c r="B800" i="15"/>
  <c r="B799" i="15"/>
  <c r="B798" i="15"/>
  <c r="B797" i="15"/>
  <c r="B796" i="15"/>
  <c r="B795" i="15"/>
  <c r="B794" i="15"/>
  <c r="B793" i="15"/>
  <c r="B792" i="15"/>
  <c r="B791" i="15"/>
  <c r="B790" i="15"/>
  <c r="B789" i="15"/>
  <c r="B788" i="15"/>
  <c r="B787" i="15"/>
  <c r="B786" i="15"/>
  <c r="B785" i="15"/>
  <c r="B784" i="15"/>
  <c r="B783" i="15"/>
  <c r="B782" i="15"/>
  <c r="B781" i="15"/>
  <c r="B780" i="15"/>
  <c r="B779" i="15"/>
  <c r="B778" i="15"/>
  <c r="B777" i="15"/>
  <c r="B776" i="15"/>
  <c r="B775" i="15"/>
  <c r="B774" i="15"/>
  <c r="B773" i="15"/>
  <c r="B772" i="15"/>
  <c r="B771" i="15"/>
  <c r="B770" i="15"/>
  <c r="B769" i="15"/>
  <c r="B768" i="15"/>
  <c r="B767" i="15"/>
  <c r="B766" i="15"/>
  <c r="B765" i="15"/>
  <c r="B764" i="15"/>
  <c r="B763" i="15"/>
  <c r="B762" i="15"/>
  <c r="B761" i="15"/>
  <c r="B760" i="15"/>
  <c r="B759" i="15"/>
  <c r="B758" i="15"/>
  <c r="B757" i="15"/>
  <c r="B756" i="15"/>
  <c r="B755" i="15"/>
  <c r="B754" i="15"/>
  <c r="B753" i="15"/>
  <c r="B752" i="15"/>
  <c r="B751" i="15"/>
  <c r="B750" i="15"/>
  <c r="B749" i="15"/>
  <c r="B748" i="15"/>
  <c r="B747" i="15"/>
  <c r="B746" i="15"/>
  <c r="B745" i="15"/>
  <c r="B744" i="15"/>
  <c r="B743" i="15"/>
  <c r="B742" i="15"/>
  <c r="B741" i="15"/>
  <c r="B740" i="15"/>
  <c r="B739" i="15"/>
  <c r="B738" i="15"/>
  <c r="B737" i="15"/>
  <c r="B736" i="15"/>
  <c r="B735" i="15"/>
  <c r="B734" i="15"/>
  <c r="B733" i="15"/>
  <c r="B732" i="15"/>
  <c r="B731" i="15"/>
  <c r="B730" i="15"/>
  <c r="B729" i="15"/>
  <c r="B728" i="15"/>
  <c r="B727" i="15"/>
  <c r="B726" i="15"/>
  <c r="B725" i="15"/>
  <c r="B724" i="15"/>
  <c r="B723" i="15"/>
  <c r="B722" i="15"/>
  <c r="B721" i="15"/>
  <c r="B720" i="15"/>
  <c r="B719" i="15"/>
  <c r="B718" i="15"/>
  <c r="B717" i="15"/>
  <c r="B716" i="15"/>
  <c r="B715" i="15"/>
  <c r="B714" i="15"/>
  <c r="B713" i="15"/>
  <c r="B712" i="15"/>
  <c r="B711" i="15"/>
  <c r="B710" i="15"/>
  <c r="B709" i="15"/>
  <c r="B708" i="15"/>
  <c r="B707" i="15"/>
  <c r="B706" i="15"/>
  <c r="B705" i="15"/>
  <c r="B704" i="15"/>
  <c r="B703" i="15"/>
  <c r="B702" i="15"/>
  <c r="B701" i="15"/>
  <c r="B700" i="15"/>
  <c r="B699" i="15"/>
  <c r="B698" i="15"/>
  <c r="B697" i="15"/>
  <c r="B696" i="15"/>
  <c r="B695" i="15"/>
  <c r="B694" i="15"/>
  <c r="B693" i="15"/>
  <c r="B692" i="15"/>
  <c r="B691" i="15"/>
  <c r="B690" i="15"/>
  <c r="B689" i="15"/>
  <c r="B688" i="15"/>
  <c r="B687" i="15"/>
  <c r="B686" i="15"/>
  <c r="B685" i="15"/>
  <c r="B684" i="15"/>
  <c r="B683" i="15"/>
  <c r="B682" i="15"/>
  <c r="B681" i="15"/>
  <c r="B680" i="15"/>
  <c r="B679" i="15"/>
  <c r="B678" i="15"/>
  <c r="B677" i="15"/>
  <c r="B676" i="15"/>
  <c r="B675" i="15"/>
  <c r="B674" i="15"/>
  <c r="B673" i="15"/>
  <c r="B672" i="15"/>
  <c r="B671" i="15"/>
  <c r="B670" i="15"/>
  <c r="B669" i="15"/>
  <c r="B668" i="15"/>
  <c r="B667" i="15"/>
  <c r="B666" i="15"/>
  <c r="B665" i="15"/>
  <c r="B664" i="15"/>
  <c r="B663" i="15"/>
  <c r="B662" i="15"/>
  <c r="B661" i="15"/>
  <c r="B660" i="15"/>
  <c r="B659" i="15"/>
  <c r="B658" i="15"/>
  <c r="B657" i="15"/>
  <c r="B656" i="15"/>
  <c r="B655" i="15"/>
  <c r="B654" i="15"/>
  <c r="B653" i="15"/>
  <c r="B652" i="15"/>
  <c r="B651" i="15"/>
  <c r="B650" i="15"/>
  <c r="B649" i="15"/>
  <c r="B648" i="15"/>
  <c r="B647" i="15"/>
  <c r="B646" i="15"/>
  <c r="B645" i="15"/>
  <c r="B644" i="15"/>
  <c r="B643" i="15"/>
  <c r="B642" i="15"/>
  <c r="B641" i="15"/>
  <c r="B640" i="15"/>
  <c r="B639" i="15"/>
  <c r="B638" i="15"/>
  <c r="B637" i="15"/>
  <c r="B636" i="15"/>
  <c r="B635" i="15"/>
  <c r="B634" i="15"/>
  <c r="B633" i="15"/>
  <c r="B632" i="15"/>
  <c r="B631" i="15"/>
  <c r="B630" i="15"/>
  <c r="B629" i="15"/>
  <c r="B628" i="15"/>
  <c r="B627" i="15"/>
  <c r="B626" i="15"/>
  <c r="B625" i="15"/>
  <c r="B624" i="15"/>
  <c r="B623" i="15"/>
  <c r="B622" i="15"/>
  <c r="B621" i="15"/>
  <c r="B620" i="15"/>
  <c r="B619" i="15"/>
  <c r="B618" i="15"/>
  <c r="B617" i="15"/>
  <c r="B616" i="15"/>
  <c r="B615" i="15"/>
  <c r="B614" i="15"/>
  <c r="B613" i="15"/>
  <c r="B612" i="15"/>
  <c r="B611" i="15"/>
  <c r="B610" i="15"/>
  <c r="B609" i="15"/>
  <c r="B608" i="15"/>
  <c r="B607" i="15"/>
  <c r="B606" i="15"/>
  <c r="B605" i="15"/>
  <c r="B604" i="15"/>
  <c r="B603" i="15"/>
  <c r="B602" i="15"/>
  <c r="B601" i="15"/>
  <c r="B600" i="15"/>
  <c r="B599" i="15"/>
  <c r="B598" i="15"/>
  <c r="B597" i="15"/>
  <c r="B596" i="15"/>
  <c r="B595" i="15"/>
  <c r="B594" i="15"/>
  <c r="B593" i="15"/>
  <c r="B592" i="15"/>
  <c r="B591" i="15"/>
  <c r="B590" i="15"/>
  <c r="B589" i="15"/>
  <c r="B588" i="15"/>
  <c r="B587" i="15"/>
  <c r="B586" i="15"/>
  <c r="B585" i="15"/>
  <c r="B584" i="15"/>
  <c r="B583" i="15"/>
  <c r="B582" i="15"/>
  <c r="B581" i="15"/>
  <c r="B580" i="15"/>
  <c r="B579" i="15"/>
  <c r="B578" i="15"/>
  <c r="B577" i="15"/>
  <c r="B576" i="15"/>
  <c r="B575" i="15"/>
  <c r="B574" i="15"/>
  <c r="B573" i="15"/>
  <c r="B572" i="15"/>
  <c r="B571" i="15"/>
  <c r="B570" i="15"/>
  <c r="B569" i="15"/>
  <c r="B568" i="15"/>
  <c r="B567" i="15"/>
  <c r="B566" i="15"/>
  <c r="B565" i="15"/>
  <c r="B564" i="15"/>
  <c r="B563" i="15"/>
  <c r="B562" i="15"/>
  <c r="B561" i="15"/>
  <c r="B560" i="15"/>
  <c r="B559" i="15"/>
  <c r="B558" i="15"/>
  <c r="B557" i="15"/>
  <c r="B556" i="15"/>
  <c r="B555" i="15"/>
  <c r="B554" i="15"/>
  <c r="B553" i="15"/>
  <c r="B552" i="15"/>
  <c r="B551" i="15"/>
  <c r="B550" i="15"/>
  <c r="B549" i="15"/>
  <c r="B548" i="15"/>
  <c r="B547" i="15"/>
  <c r="B546" i="15"/>
  <c r="B545" i="15"/>
  <c r="B544" i="15"/>
  <c r="B543" i="15"/>
  <c r="B542" i="15"/>
  <c r="B541" i="15"/>
  <c r="B540" i="15"/>
  <c r="B539" i="15"/>
  <c r="B538" i="15"/>
  <c r="B537" i="15"/>
  <c r="B536" i="15"/>
  <c r="B535" i="15"/>
  <c r="B534" i="15"/>
  <c r="B533" i="15"/>
  <c r="B532" i="15"/>
  <c r="B531" i="15"/>
  <c r="B530" i="15"/>
  <c r="B529" i="15"/>
  <c r="B528" i="15"/>
  <c r="B527" i="15"/>
  <c r="B526" i="15"/>
  <c r="B525" i="15"/>
  <c r="B524" i="15"/>
  <c r="B523" i="15"/>
  <c r="B522" i="15"/>
  <c r="B521" i="15"/>
  <c r="B520" i="15"/>
  <c r="B519" i="15"/>
  <c r="B518" i="15"/>
  <c r="B517" i="15"/>
  <c r="B516" i="15"/>
  <c r="B515" i="15"/>
  <c r="B514" i="15"/>
  <c r="B513" i="15"/>
  <c r="B512" i="15"/>
  <c r="B511" i="15"/>
  <c r="B510" i="15"/>
  <c r="B509" i="15"/>
  <c r="B508" i="15"/>
  <c r="B507" i="15"/>
  <c r="B506" i="15"/>
  <c r="B505" i="15"/>
  <c r="B504" i="15"/>
  <c r="B503" i="15"/>
  <c r="B502" i="15"/>
  <c r="B501" i="15"/>
  <c r="B500" i="15"/>
  <c r="B499" i="15"/>
  <c r="B498" i="15"/>
  <c r="B497" i="15"/>
  <c r="B496" i="15"/>
  <c r="B495" i="15"/>
  <c r="B494" i="15"/>
  <c r="B493" i="15"/>
  <c r="B492" i="15"/>
  <c r="B491" i="15"/>
  <c r="B490" i="15"/>
  <c r="B489" i="15"/>
  <c r="B488" i="15"/>
  <c r="B487" i="15"/>
  <c r="B486" i="15"/>
  <c r="B485" i="15"/>
  <c r="B484" i="15"/>
  <c r="B483" i="15"/>
  <c r="B482" i="15"/>
  <c r="B481" i="15"/>
  <c r="B480" i="15"/>
  <c r="B479" i="15"/>
  <c r="B478" i="15"/>
  <c r="B477" i="15"/>
  <c r="B476" i="15"/>
  <c r="B475" i="15"/>
  <c r="B474" i="15"/>
  <c r="B473" i="15"/>
  <c r="B472" i="15"/>
  <c r="B471" i="15"/>
  <c r="B470" i="15"/>
  <c r="B469" i="15"/>
  <c r="B468" i="15"/>
  <c r="B467" i="15"/>
  <c r="B466" i="15"/>
  <c r="B465" i="15"/>
  <c r="B464" i="15"/>
  <c r="B463" i="15"/>
  <c r="B462" i="15"/>
  <c r="B461" i="15"/>
  <c r="B460" i="15"/>
  <c r="B459" i="15"/>
  <c r="B458" i="15"/>
  <c r="B457" i="15"/>
  <c r="B456" i="15"/>
  <c r="B455" i="15"/>
  <c r="B454" i="15"/>
  <c r="B453" i="15"/>
  <c r="B452" i="15"/>
  <c r="B451" i="15"/>
  <c r="B450" i="15"/>
  <c r="B449" i="15"/>
  <c r="B448" i="15"/>
  <c r="B447" i="15"/>
  <c r="B446" i="15"/>
  <c r="B445" i="15"/>
  <c r="B444" i="15"/>
  <c r="B443" i="15"/>
  <c r="B442" i="15"/>
  <c r="B441" i="15"/>
  <c r="B440" i="15"/>
  <c r="B439" i="15"/>
  <c r="B438" i="15"/>
  <c r="B437" i="15"/>
  <c r="B436" i="15"/>
  <c r="B435" i="15"/>
  <c r="B434" i="15"/>
  <c r="B433" i="15"/>
  <c r="B432" i="15"/>
  <c r="B431" i="15"/>
  <c r="B430" i="15"/>
  <c r="B429" i="15"/>
  <c r="B428" i="15"/>
  <c r="B427" i="15"/>
  <c r="B426" i="15"/>
  <c r="B425" i="15"/>
  <c r="B424" i="15"/>
  <c r="B423" i="15"/>
  <c r="B422" i="15"/>
  <c r="B421" i="15"/>
  <c r="B420" i="15"/>
  <c r="B419" i="15"/>
  <c r="B418" i="15"/>
  <c r="B417" i="15"/>
  <c r="B416" i="15"/>
  <c r="B415" i="15"/>
  <c r="B414" i="15"/>
  <c r="B413" i="15"/>
  <c r="B412" i="15"/>
  <c r="B411" i="15"/>
  <c r="B410" i="15"/>
  <c r="B409" i="15"/>
  <c r="B408" i="15"/>
  <c r="B407" i="15"/>
  <c r="B406" i="15"/>
  <c r="B405" i="15"/>
  <c r="B404" i="15"/>
  <c r="B403" i="15"/>
  <c r="B402" i="15"/>
  <c r="B401" i="15"/>
  <c r="B400" i="15"/>
  <c r="B399" i="15"/>
  <c r="B398" i="15"/>
  <c r="B397" i="15"/>
  <c r="B396" i="15"/>
  <c r="B395" i="15"/>
  <c r="B394" i="15"/>
  <c r="B393" i="15"/>
  <c r="B392" i="15"/>
  <c r="B391" i="15"/>
  <c r="B390" i="15"/>
  <c r="B389" i="15"/>
  <c r="B388" i="15"/>
  <c r="B387" i="15"/>
  <c r="B386" i="15"/>
  <c r="B385" i="15"/>
  <c r="B384" i="15"/>
  <c r="B383" i="15"/>
  <c r="B382" i="15"/>
  <c r="B381" i="15"/>
  <c r="B380" i="15"/>
  <c r="B379" i="15"/>
  <c r="B378" i="15"/>
  <c r="B377" i="15"/>
  <c r="B376" i="15"/>
  <c r="B375" i="15"/>
  <c r="B374" i="15"/>
  <c r="B373" i="15"/>
  <c r="B372" i="15"/>
  <c r="B371" i="15"/>
  <c r="B370" i="15"/>
  <c r="B369" i="15"/>
  <c r="B368" i="15"/>
  <c r="B367" i="15"/>
  <c r="B366" i="15"/>
  <c r="B365" i="15"/>
  <c r="B364" i="15"/>
  <c r="B363" i="15"/>
  <c r="B362" i="15"/>
  <c r="B361" i="15"/>
  <c r="B360" i="15"/>
  <c r="B359" i="15"/>
  <c r="B358" i="15"/>
  <c r="B357" i="15"/>
  <c r="B356" i="15"/>
  <c r="B355" i="15"/>
  <c r="B354" i="15"/>
  <c r="B353" i="15"/>
  <c r="B352" i="15"/>
  <c r="B351" i="15"/>
  <c r="B350" i="15"/>
  <c r="B349" i="15"/>
  <c r="B348" i="15"/>
  <c r="B347" i="15"/>
  <c r="B346" i="15"/>
  <c r="B345" i="15"/>
  <c r="B344" i="15"/>
  <c r="B343" i="15"/>
  <c r="B342" i="15"/>
  <c r="B341" i="15"/>
  <c r="B340" i="15"/>
  <c r="B339" i="15"/>
  <c r="B338" i="15"/>
  <c r="B337" i="15"/>
  <c r="B336" i="15"/>
  <c r="B335" i="15"/>
  <c r="B334" i="15"/>
  <c r="B333" i="15"/>
  <c r="B332" i="15"/>
  <c r="B331" i="15"/>
  <c r="B330" i="15"/>
  <c r="B329" i="15"/>
  <c r="B328" i="15"/>
  <c r="B327" i="15"/>
  <c r="B326" i="15"/>
  <c r="B325" i="15"/>
  <c r="B324" i="15"/>
  <c r="B323" i="15"/>
  <c r="B322" i="15"/>
  <c r="B321" i="15"/>
  <c r="B320" i="15"/>
  <c r="B319" i="15"/>
  <c r="B318" i="15"/>
  <c r="B317" i="15"/>
  <c r="B316" i="15"/>
  <c r="B315" i="15"/>
  <c r="B314" i="15"/>
  <c r="B313" i="15"/>
  <c r="B312" i="15"/>
  <c r="B311" i="15"/>
  <c r="B310" i="15"/>
  <c r="B309" i="15"/>
  <c r="B308" i="15"/>
  <c r="B307" i="15"/>
  <c r="B306" i="15"/>
  <c r="B305" i="15"/>
  <c r="B304" i="15"/>
  <c r="B303" i="15"/>
  <c r="B302" i="15"/>
  <c r="B301" i="15"/>
  <c r="B300" i="15"/>
  <c r="B299" i="15"/>
  <c r="B298" i="15"/>
  <c r="B297" i="15"/>
  <c r="B296" i="15"/>
  <c r="B295" i="15"/>
  <c r="B294" i="15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61" i="15"/>
  <c r="B260" i="15"/>
  <c r="B259" i="15"/>
  <c r="B258" i="15"/>
  <c r="B257" i="15"/>
  <c r="B256" i="15"/>
  <c r="B255" i="15"/>
  <c r="B254" i="15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19" i="15"/>
  <c r="B218" i="15"/>
  <c r="B217" i="15"/>
  <c r="B216" i="15"/>
  <c r="B215" i="15"/>
  <c r="B214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M11" i="15" s="1"/>
  <c r="B7" i="15"/>
  <c r="M10" i="15" s="1"/>
  <c r="B6" i="15"/>
  <c r="M9" i="15" s="1"/>
  <c r="B5" i="15"/>
  <c r="M8" i="15" s="1"/>
  <c r="B4" i="15"/>
  <c r="M7" i="15" s="1"/>
  <c r="B3" i="15"/>
  <c r="B2" i="15"/>
  <c r="J11" i="10"/>
  <c r="K11" i="10"/>
  <c r="L11" i="10"/>
  <c r="I11" i="10"/>
  <c r="L10" i="10"/>
  <c r="K10" i="10"/>
  <c r="J10" i="10"/>
  <c r="I10" i="10"/>
  <c r="L9" i="10"/>
  <c r="K9" i="10"/>
  <c r="J9" i="10"/>
  <c r="I9" i="10"/>
  <c r="K8" i="10"/>
  <c r="J8" i="10"/>
  <c r="H10" i="10"/>
  <c r="K7" i="10"/>
  <c r="H9" i="10"/>
  <c r="J7" i="10"/>
  <c r="H11" i="10"/>
  <c r="L7" i="10"/>
  <c r="L8" i="10"/>
  <c r="I8" i="10"/>
  <c r="H8" i="10"/>
  <c r="I7" i="10"/>
  <c r="H7" i="10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2" i="1"/>
  <c r="M6" i="15" l="1"/>
  <c r="M12" i="15" s="1"/>
</calcChain>
</file>

<file path=xl/sharedStrings.xml><?xml version="1.0" encoding="utf-8"?>
<sst xmlns="http://schemas.openxmlformats.org/spreadsheetml/2006/main" count="2150" uniqueCount="34">
  <si>
    <t>Age</t>
  </si>
  <si>
    <t>SystolicBP</t>
  </si>
  <si>
    <t>DiastolicBP</t>
  </si>
  <si>
    <t>BS</t>
  </si>
  <si>
    <t>HeartRate</t>
  </si>
  <si>
    <t>high risk</t>
  </si>
  <si>
    <t>low risk</t>
  </si>
  <si>
    <t>mid risk</t>
  </si>
  <si>
    <t>Age Group</t>
  </si>
  <si>
    <t>Row Labels</t>
  </si>
  <si>
    <t>Grand Total</t>
  </si>
  <si>
    <t>Systolic BP</t>
  </si>
  <si>
    <t>Diastolic BP</t>
  </si>
  <si>
    <t>Body Temp</t>
  </si>
  <si>
    <t>Heart Rate</t>
  </si>
  <si>
    <t>Risk Level</t>
  </si>
  <si>
    <t>18-24</t>
  </si>
  <si>
    <t>24-34</t>
  </si>
  <si>
    <t>34-44</t>
  </si>
  <si>
    <t>44-54</t>
  </si>
  <si>
    <t>54-64</t>
  </si>
  <si>
    <t>Above 65</t>
  </si>
  <si>
    <t>Under 18</t>
  </si>
  <si>
    <t xml:space="preserve">Age Group </t>
  </si>
  <si>
    <t>Risk levels</t>
  </si>
  <si>
    <t xml:space="preserve">Age Group Summary </t>
  </si>
  <si>
    <t>Av Heart Rate</t>
  </si>
  <si>
    <t>Av Systolic BP</t>
  </si>
  <si>
    <t>Av Diastolic BP</t>
  </si>
  <si>
    <t>Av BS</t>
  </si>
  <si>
    <t>Av Body Temp</t>
  </si>
  <si>
    <t>Correlation</t>
  </si>
  <si>
    <t>Count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</si>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</sst>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Bell MT"/>
      <family val="1"/>
    </font>
    <font>
      <sz val="11"/>
      <color theme="1"/>
      <name val="Arial Nova Light"/>
      <family val="2"/>
    </font>
    <font>
      <sz val="11"/>
      <name val="Bell MT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BE6C4"/>
        <bgColor indexed="64"/>
      </patternFill>
    </fill>
    <fill>
      <patternFill patternType="solid">
        <fgColor rgb="FFFFF2C9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B5377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FFABA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6" borderId="0" xfId="0" applyFill="1"/>
    <xf numFmtId="0" fontId="0" fillId="36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7" borderId="0" xfId="0" applyFill="1"/>
    <xf numFmtId="0" fontId="0" fillId="35" borderId="0" xfId="0" applyFill="1"/>
    <xf numFmtId="0" fontId="0" fillId="33" borderId="0" xfId="0" applyFill="1"/>
    <xf numFmtId="0" fontId="0" fillId="34" borderId="0" xfId="0" applyFill="1"/>
    <xf numFmtId="2" fontId="0" fillId="36" borderId="0" xfId="0" applyNumberFormat="1" applyFill="1"/>
    <xf numFmtId="2" fontId="0" fillId="37" borderId="0" xfId="0" applyNumberFormat="1" applyFill="1"/>
    <xf numFmtId="0" fontId="0" fillId="36" borderId="0" xfId="0" applyFill="1" applyAlignment="1">
      <alignment horizontal="right"/>
    </xf>
    <xf numFmtId="0" fontId="0" fillId="0" borderId="0" xfId="0" applyAlignment="1">
      <alignment horizontal="right"/>
    </xf>
    <xf numFmtId="0" fontId="18" fillId="37" borderId="0" xfId="0" applyFont="1" applyFill="1"/>
    <xf numFmtId="0" fontId="19" fillId="0" borderId="0" xfId="0" applyFont="1"/>
    <xf numFmtId="0" fontId="20" fillId="38" borderId="0" xfId="0" applyFont="1" applyFill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2" fontId="0" fillId="37" borderId="10" xfId="0" applyNumberFormat="1" applyFill="1" applyBorder="1"/>
    <xf numFmtId="0" fontId="18" fillId="38" borderId="10" xfId="0" applyFon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20" fillId="38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9">
    <dxf>
      <alignment horizontal="right"/>
    </dxf>
    <dxf>
      <alignment horizontal="right"/>
    </dxf>
    <dxf>
      <fill>
        <patternFill patternType="solid"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>
          <bgColor rgb="FFFFF2C9"/>
        </patternFill>
      </fill>
    </dxf>
    <dxf>
      <fill>
        <patternFill>
          <bgColor rgb="FFCBE6C4"/>
        </patternFill>
      </fill>
    </dxf>
    <dxf>
      <fill>
        <patternFill>
          <bgColor rgb="FFFF8585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F8585"/>
        </patternFill>
      </fill>
    </dxf>
    <dxf>
      <fill>
        <patternFill patternType="solid">
          <bgColor rgb="FFFFF2C9"/>
        </patternFill>
      </fill>
    </dxf>
    <dxf>
      <fill>
        <patternFill patternType="solid">
          <bgColor rgb="FFCBE6C4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rgb="FFFFD9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ell MT"/>
        <family val="1"/>
        <scheme val="none"/>
      </font>
      <fill>
        <patternFill patternType="solid">
          <fgColor indexed="64"/>
          <bgColor rgb="FFFFABAD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ell MT"/>
        <family val="1"/>
        <scheme val="none"/>
      </font>
      <fill>
        <patternFill patternType="solid">
          <fgColor indexed="64"/>
          <bgColor rgb="FFFFABAD"/>
        </patternFill>
      </fill>
    </dxf>
    <dxf>
      <fill>
        <patternFill patternType="none">
          <fgColor rgb="FF000000"/>
          <bgColor rgb="FFFFD9DA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ell MT"/>
        <family val="1"/>
        <scheme val="none"/>
      </font>
      <fill>
        <patternFill patternType="solid">
          <fgColor indexed="64"/>
          <bgColor rgb="FFFFABAD"/>
        </patternFill>
      </fill>
      <alignment horizontal="center" vertical="bottom" textRotation="0" wrapText="0" indent="0" justifyLastLine="0" shrinkToFit="0" readingOrder="0"/>
    </dxf>
    <dxf>
      <alignment wrapText="0"/>
    </dxf>
    <dxf>
      <alignment wrapText="0"/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ont>
        <name val="Bell MT"/>
        <family val="1"/>
        <scheme val="none"/>
      </font>
    </dxf>
    <dxf>
      <font>
        <name val="Bell MT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alignment horizontal="left"/>
    </dxf>
    <dxf>
      <alignment horizontal="left"/>
    </dxf>
    <dxf>
      <fill>
        <patternFill patternType="solid"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ell MT"/>
        <family val="1"/>
        <scheme val="none"/>
      </font>
      <fill>
        <patternFill patternType="solid">
          <fgColor indexed="64"/>
          <bgColor rgb="FFFFABAD"/>
        </patternFill>
      </fill>
    </dxf>
    <dxf>
      <fill>
        <patternFill patternType="none">
          <fgColor indexed="64"/>
          <bgColor rgb="FFFFD9DA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ell MT"/>
        <family val="1"/>
        <scheme val="none"/>
      </font>
      <fill>
        <patternFill patternType="solid">
          <fgColor indexed="64"/>
          <bgColor rgb="FFFFABAD"/>
        </patternFill>
      </fill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ont>
        <name val="Bell MT"/>
        <family val="1"/>
        <scheme val="none"/>
      </font>
    </dxf>
    <dxf>
      <font>
        <name val="Bell MT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alignment horizontal="left"/>
    </dxf>
    <dxf>
      <alignment horizontal="left"/>
    </dxf>
    <dxf>
      <fill>
        <patternFill patternType="solid"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</dxfs>
  <tableStyles count="0" defaultTableStyle="TableStyleMedium2" defaultPivotStyle="PivotStyleLight16"/>
  <colors>
    <mruColors>
      <color rgb="FFFB5377"/>
      <color rgb="FFEFD6F6"/>
      <color rgb="FFFFABAD"/>
      <color rgb="FFFFD9DA"/>
      <color rgb="FFFFD9DE"/>
      <color rgb="FFE6E6E6"/>
      <color rgb="FFFFF2C9"/>
      <color rgb="FFCBE6C4"/>
      <color rgb="FFFF8585"/>
      <color rgb="FFFFB6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Cluster!$A$1</c:f>
              <c:strCache>
                <c:ptCount val="1"/>
                <c:pt idx="0">
                  <c:v>SystolicBP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Cluster!$A$2:$A$1015</c:f>
              <c:numCache>
                <c:formatCode>General</c:formatCode>
                <c:ptCount val="1014"/>
                <c:pt idx="0">
                  <c:v>130</c:v>
                </c:pt>
                <c:pt idx="1">
                  <c:v>140</c:v>
                </c:pt>
                <c:pt idx="2">
                  <c:v>90</c:v>
                </c:pt>
                <c:pt idx="3">
                  <c:v>140</c:v>
                </c:pt>
                <c:pt idx="4">
                  <c:v>120</c:v>
                </c:pt>
                <c:pt idx="5">
                  <c:v>140</c:v>
                </c:pt>
                <c:pt idx="6">
                  <c:v>130</c:v>
                </c:pt>
                <c:pt idx="7">
                  <c:v>85</c:v>
                </c:pt>
                <c:pt idx="8">
                  <c:v>120</c:v>
                </c:pt>
                <c:pt idx="9">
                  <c:v>130</c:v>
                </c:pt>
                <c:pt idx="10">
                  <c:v>90</c:v>
                </c:pt>
                <c:pt idx="11">
                  <c:v>120</c:v>
                </c:pt>
                <c:pt idx="12">
                  <c:v>110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140</c:v>
                </c:pt>
                <c:pt idx="17">
                  <c:v>140</c:v>
                </c:pt>
                <c:pt idx="18">
                  <c:v>120</c:v>
                </c:pt>
                <c:pt idx="19">
                  <c:v>70</c:v>
                </c:pt>
                <c:pt idx="20">
                  <c:v>140</c:v>
                </c:pt>
                <c:pt idx="21">
                  <c:v>140</c:v>
                </c:pt>
                <c:pt idx="22">
                  <c:v>90</c:v>
                </c:pt>
                <c:pt idx="23">
                  <c:v>90</c:v>
                </c:pt>
                <c:pt idx="24">
                  <c:v>120</c:v>
                </c:pt>
                <c:pt idx="25">
                  <c:v>100</c:v>
                </c:pt>
                <c:pt idx="26">
                  <c:v>120</c:v>
                </c:pt>
                <c:pt idx="27">
                  <c:v>100</c:v>
                </c:pt>
                <c:pt idx="28">
                  <c:v>120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120</c:v>
                </c:pt>
                <c:pt idx="33">
                  <c:v>120</c:v>
                </c:pt>
                <c:pt idx="34">
                  <c:v>75</c:v>
                </c:pt>
                <c:pt idx="35">
                  <c:v>95</c:v>
                </c:pt>
                <c:pt idx="36">
                  <c:v>120</c:v>
                </c:pt>
                <c:pt idx="37">
                  <c:v>100</c:v>
                </c:pt>
                <c:pt idx="38">
                  <c:v>120</c:v>
                </c:pt>
                <c:pt idx="39">
                  <c:v>100</c:v>
                </c:pt>
                <c:pt idx="40">
                  <c:v>120</c:v>
                </c:pt>
                <c:pt idx="41">
                  <c:v>120</c:v>
                </c:pt>
                <c:pt idx="42">
                  <c:v>90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90</c:v>
                </c:pt>
                <c:pt idx="48">
                  <c:v>76</c:v>
                </c:pt>
                <c:pt idx="49">
                  <c:v>120</c:v>
                </c:pt>
                <c:pt idx="50">
                  <c:v>120</c:v>
                </c:pt>
                <c:pt idx="51">
                  <c:v>100</c:v>
                </c:pt>
                <c:pt idx="52">
                  <c:v>100</c:v>
                </c:pt>
                <c:pt idx="53">
                  <c:v>120</c:v>
                </c:pt>
                <c:pt idx="54">
                  <c:v>90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90</c:v>
                </c:pt>
                <c:pt idx="59">
                  <c:v>76</c:v>
                </c:pt>
                <c:pt idx="60">
                  <c:v>120</c:v>
                </c:pt>
                <c:pt idx="61">
                  <c:v>80</c:v>
                </c:pt>
                <c:pt idx="62">
                  <c:v>95</c:v>
                </c:pt>
                <c:pt idx="63">
                  <c:v>90</c:v>
                </c:pt>
                <c:pt idx="64">
                  <c:v>120</c:v>
                </c:pt>
                <c:pt idx="65">
                  <c:v>130</c:v>
                </c:pt>
                <c:pt idx="66">
                  <c:v>85</c:v>
                </c:pt>
                <c:pt idx="67">
                  <c:v>120</c:v>
                </c:pt>
                <c:pt idx="68">
                  <c:v>110</c:v>
                </c:pt>
                <c:pt idx="69">
                  <c:v>120</c:v>
                </c:pt>
                <c:pt idx="70">
                  <c:v>85</c:v>
                </c:pt>
                <c:pt idx="71">
                  <c:v>130</c:v>
                </c:pt>
                <c:pt idx="72">
                  <c:v>120</c:v>
                </c:pt>
                <c:pt idx="73">
                  <c:v>130</c:v>
                </c:pt>
                <c:pt idx="74">
                  <c:v>120</c:v>
                </c:pt>
                <c:pt idx="75">
                  <c:v>130</c:v>
                </c:pt>
                <c:pt idx="76">
                  <c:v>85</c:v>
                </c:pt>
                <c:pt idx="77">
                  <c:v>120</c:v>
                </c:pt>
                <c:pt idx="78">
                  <c:v>120</c:v>
                </c:pt>
                <c:pt idx="79">
                  <c:v>90</c:v>
                </c:pt>
                <c:pt idx="80">
                  <c:v>90</c:v>
                </c:pt>
                <c:pt idx="81">
                  <c:v>115</c:v>
                </c:pt>
                <c:pt idx="82">
                  <c:v>95</c:v>
                </c:pt>
                <c:pt idx="83">
                  <c:v>120</c:v>
                </c:pt>
                <c:pt idx="84">
                  <c:v>90</c:v>
                </c:pt>
                <c:pt idx="85">
                  <c:v>90</c:v>
                </c:pt>
                <c:pt idx="86">
                  <c:v>120</c:v>
                </c:pt>
                <c:pt idx="87">
                  <c:v>100</c:v>
                </c:pt>
                <c:pt idx="88">
                  <c:v>120</c:v>
                </c:pt>
                <c:pt idx="89">
                  <c:v>100</c:v>
                </c:pt>
                <c:pt idx="90">
                  <c:v>120</c:v>
                </c:pt>
                <c:pt idx="91">
                  <c:v>120</c:v>
                </c:pt>
                <c:pt idx="92">
                  <c:v>90</c:v>
                </c:pt>
                <c:pt idx="93">
                  <c:v>120</c:v>
                </c:pt>
                <c:pt idx="94">
                  <c:v>115</c:v>
                </c:pt>
                <c:pt idx="95">
                  <c:v>120</c:v>
                </c:pt>
                <c:pt idx="96">
                  <c:v>130</c:v>
                </c:pt>
                <c:pt idx="97">
                  <c:v>120</c:v>
                </c:pt>
                <c:pt idx="98">
                  <c:v>120</c:v>
                </c:pt>
                <c:pt idx="99">
                  <c:v>90</c:v>
                </c:pt>
                <c:pt idx="100">
                  <c:v>120</c:v>
                </c:pt>
                <c:pt idx="101">
                  <c:v>120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85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135</c:v>
                </c:pt>
                <c:pt idx="112">
                  <c:v>90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120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120</c:v>
                </c:pt>
                <c:pt idx="121">
                  <c:v>140</c:v>
                </c:pt>
                <c:pt idx="122">
                  <c:v>140</c:v>
                </c:pt>
                <c:pt idx="123">
                  <c:v>160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120</c:v>
                </c:pt>
                <c:pt idx="129">
                  <c:v>120</c:v>
                </c:pt>
                <c:pt idx="130">
                  <c:v>160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120</c:v>
                </c:pt>
                <c:pt idx="135">
                  <c:v>90</c:v>
                </c:pt>
                <c:pt idx="136">
                  <c:v>120</c:v>
                </c:pt>
                <c:pt idx="137">
                  <c:v>140</c:v>
                </c:pt>
                <c:pt idx="138">
                  <c:v>130</c:v>
                </c:pt>
                <c:pt idx="139">
                  <c:v>120</c:v>
                </c:pt>
                <c:pt idx="140">
                  <c:v>140</c:v>
                </c:pt>
                <c:pt idx="141">
                  <c:v>90</c:v>
                </c:pt>
                <c:pt idx="142">
                  <c:v>90</c:v>
                </c:pt>
                <c:pt idx="143">
                  <c:v>120</c:v>
                </c:pt>
                <c:pt idx="144">
                  <c:v>120</c:v>
                </c:pt>
                <c:pt idx="145">
                  <c:v>90</c:v>
                </c:pt>
                <c:pt idx="146">
                  <c:v>80</c:v>
                </c:pt>
                <c:pt idx="147">
                  <c:v>100</c:v>
                </c:pt>
                <c:pt idx="148">
                  <c:v>95</c:v>
                </c:pt>
                <c:pt idx="149">
                  <c:v>120</c:v>
                </c:pt>
                <c:pt idx="150">
                  <c:v>100</c:v>
                </c:pt>
                <c:pt idx="151">
                  <c:v>100</c:v>
                </c:pt>
                <c:pt idx="152">
                  <c:v>110</c:v>
                </c:pt>
                <c:pt idx="153">
                  <c:v>120</c:v>
                </c:pt>
                <c:pt idx="154">
                  <c:v>85</c:v>
                </c:pt>
                <c:pt idx="155">
                  <c:v>95</c:v>
                </c:pt>
                <c:pt idx="156">
                  <c:v>120</c:v>
                </c:pt>
                <c:pt idx="157">
                  <c:v>120</c:v>
                </c:pt>
                <c:pt idx="158">
                  <c:v>129</c:v>
                </c:pt>
                <c:pt idx="159">
                  <c:v>100</c:v>
                </c:pt>
                <c:pt idx="160">
                  <c:v>120</c:v>
                </c:pt>
                <c:pt idx="161">
                  <c:v>90</c:v>
                </c:pt>
                <c:pt idx="162">
                  <c:v>90</c:v>
                </c:pt>
                <c:pt idx="163">
                  <c:v>120</c:v>
                </c:pt>
                <c:pt idx="164">
                  <c:v>100</c:v>
                </c:pt>
                <c:pt idx="165">
                  <c:v>120</c:v>
                </c:pt>
                <c:pt idx="166">
                  <c:v>160</c:v>
                </c:pt>
                <c:pt idx="167">
                  <c:v>140</c:v>
                </c:pt>
                <c:pt idx="168">
                  <c:v>100</c:v>
                </c:pt>
                <c:pt idx="169">
                  <c:v>120</c:v>
                </c:pt>
                <c:pt idx="170">
                  <c:v>90</c:v>
                </c:pt>
                <c:pt idx="171">
                  <c:v>90</c:v>
                </c:pt>
                <c:pt idx="172">
                  <c:v>100</c:v>
                </c:pt>
                <c:pt idx="173">
                  <c:v>100</c:v>
                </c:pt>
                <c:pt idx="174">
                  <c:v>120</c:v>
                </c:pt>
                <c:pt idx="175">
                  <c:v>120</c:v>
                </c:pt>
                <c:pt idx="176">
                  <c:v>140</c:v>
                </c:pt>
                <c:pt idx="177">
                  <c:v>140</c:v>
                </c:pt>
                <c:pt idx="178">
                  <c:v>120</c:v>
                </c:pt>
                <c:pt idx="179">
                  <c:v>75</c:v>
                </c:pt>
                <c:pt idx="180">
                  <c:v>95</c:v>
                </c:pt>
                <c:pt idx="181">
                  <c:v>120</c:v>
                </c:pt>
                <c:pt idx="182">
                  <c:v>140</c:v>
                </c:pt>
                <c:pt idx="183">
                  <c:v>130</c:v>
                </c:pt>
                <c:pt idx="184">
                  <c:v>120</c:v>
                </c:pt>
                <c:pt idx="185">
                  <c:v>100</c:v>
                </c:pt>
                <c:pt idx="186">
                  <c:v>120</c:v>
                </c:pt>
                <c:pt idx="187">
                  <c:v>100</c:v>
                </c:pt>
                <c:pt idx="188">
                  <c:v>120</c:v>
                </c:pt>
                <c:pt idx="189">
                  <c:v>90</c:v>
                </c:pt>
                <c:pt idx="190">
                  <c:v>120</c:v>
                </c:pt>
                <c:pt idx="191">
                  <c:v>90</c:v>
                </c:pt>
                <c:pt idx="192">
                  <c:v>83</c:v>
                </c:pt>
                <c:pt idx="193">
                  <c:v>120</c:v>
                </c:pt>
                <c:pt idx="194">
                  <c:v>90</c:v>
                </c:pt>
                <c:pt idx="195">
                  <c:v>120</c:v>
                </c:pt>
                <c:pt idx="196">
                  <c:v>120</c:v>
                </c:pt>
                <c:pt idx="197">
                  <c:v>120</c:v>
                </c:pt>
                <c:pt idx="198">
                  <c:v>130</c:v>
                </c:pt>
                <c:pt idx="199">
                  <c:v>85</c:v>
                </c:pt>
                <c:pt idx="200">
                  <c:v>120</c:v>
                </c:pt>
                <c:pt idx="201">
                  <c:v>120</c:v>
                </c:pt>
                <c:pt idx="202">
                  <c:v>90</c:v>
                </c:pt>
                <c:pt idx="203">
                  <c:v>120</c:v>
                </c:pt>
                <c:pt idx="204">
                  <c:v>76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100</c:v>
                </c:pt>
                <c:pt idx="210">
                  <c:v>140</c:v>
                </c:pt>
                <c:pt idx="211">
                  <c:v>100</c:v>
                </c:pt>
                <c:pt idx="212">
                  <c:v>120</c:v>
                </c:pt>
                <c:pt idx="213">
                  <c:v>90</c:v>
                </c:pt>
                <c:pt idx="214">
                  <c:v>85</c:v>
                </c:pt>
                <c:pt idx="215">
                  <c:v>140</c:v>
                </c:pt>
                <c:pt idx="216">
                  <c:v>90</c:v>
                </c:pt>
                <c:pt idx="217">
                  <c:v>140</c:v>
                </c:pt>
                <c:pt idx="218">
                  <c:v>120</c:v>
                </c:pt>
                <c:pt idx="219">
                  <c:v>120</c:v>
                </c:pt>
                <c:pt idx="220">
                  <c:v>130</c:v>
                </c:pt>
                <c:pt idx="221">
                  <c:v>85</c:v>
                </c:pt>
                <c:pt idx="222">
                  <c:v>120</c:v>
                </c:pt>
                <c:pt idx="223">
                  <c:v>120</c:v>
                </c:pt>
                <c:pt idx="224">
                  <c:v>90</c:v>
                </c:pt>
                <c:pt idx="225">
                  <c:v>120</c:v>
                </c:pt>
                <c:pt idx="226">
                  <c:v>76</c:v>
                </c:pt>
                <c:pt idx="227">
                  <c:v>120</c:v>
                </c:pt>
                <c:pt idx="228">
                  <c:v>120</c:v>
                </c:pt>
                <c:pt idx="229">
                  <c:v>120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110</c:v>
                </c:pt>
                <c:pt idx="234">
                  <c:v>140</c:v>
                </c:pt>
                <c:pt idx="235">
                  <c:v>120</c:v>
                </c:pt>
                <c:pt idx="236">
                  <c:v>140</c:v>
                </c:pt>
                <c:pt idx="237">
                  <c:v>90</c:v>
                </c:pt>
                <c:pt idx="238">
                  <c:v>90</c:v>
                </c:pt>
                <c:pt idx="239">
                  <c:v>120</c:v>
                </c:pt>
                <c:pt idx="240">
                  <c:v>120</c:v>
                </c:pt>
                <c:pt idx="241">
                  <c:v>90</c:v>
                </c:pt>
                <c:pt idx="242">
                  <c:v>80</c:v>
                </c:pt>
                <c:pt idx="243">
                  <c:v>120</c:v>
                </c:pt>
                <c:pt idx="244">
                  <c:v>95</c:v>
                </c:pt>
                <c:pt idx="245">
                  <c:v>120</c:v>
                </c:pt>
                <c:pt idx="246">
                  <c:v>100</c:v>
                </c:pt>
                <c:pt idx="247">
                  <c:v>100</c:v>
                </c:pt>
                <c:pt idx="248">
                  <c:v>110</c:v>
                </c:pt>
                <c:pt idx="249">
                  <c:v>120</c:v>
                </c:pt>
                <c:pt idx="250">
                  <c:v>85</c:v>
                </c:pt>
                <c:pt idx="251">
                  <c:v>95</c:v>
                </c:pt>
                <c:pt idx="252">
                  <c:v>120</c:v>
                </c:pt>
                <c:pt idx="253">
                  <c:v>120</c:v>
                </c:pt>
                <c:pt idx="254">
                  <c:v>110</c:v>
                </c:pt>
                <c:pt idx="255">
                  <c:v>100</c:v>
                </c:pt>
                <c:pt idx="256">
                  <c:v>120</c:v>
                </c:pt>
                <c:pt idx="257">
                  <c:v>90</c:v>
                </c:pt>
                <c:pt idx="258">
                  <c:v>90</c:v>
                </c:pt>
                <c:pt idx="259">
                  <c:v>120</c:v>
                </c:pt>
                <c:pt idx="260">
                  <c:v>100</c:v>
                </c:pt>
                <c:pt idx="261">
                  <c:v>120</c:v>
                </c:pt>
                <c:pt idx="262">
                  <c:v>160</c:v>
                </c:pt>
                <c:pt idx="263">
                  <c:v>140</c:v>
                </c:pt>
                <c:pt idx="264">
                  <c:v>100</c:v>
                </c:pt>
                <c:pt idx="265">
                  <c:v>120</c:v>
                </c:pt>
                <c:pt idx="266">
                  <c:v>90</c:v>
                </c:pt>
                <c:pt idx="267">
                  <c:v>90</c:v>
                </c:pt>
                <c:pt idx="268">
                  <c:v>100</c:v>
                </c:pt>
                <c:pt idx="269">
                  <c:v>100</c:v>
                </c:pt>
                <c:pt idx="270">
                  <c:v>120</c:v>
                </c:pt>
                <c:pt idx="271">
                  <c:v>120</c:v>
                </c:pt>
                <c:pt idx="272">
                  <c:v>140</c:v>
                </c:pt>
                <c:pt idx="273">
                  <c:v>140</c:v>
                </c:pt>
                <c:pt idx="274">
                  <c:v>120</c:v>
                </c:pt>
                <c:pt idx="275">
                  <c:v>75</c:v>
                </c:pt>
                <c:pt idx="276">
                  <c:v>90</c:v>
                </c:pt>
                <c:pt idx="277">
                  <c:v>120</c:v>
                </c:pt>
                <c:pt idx="278">
                  <c:v>140</c:v>
                </c:pt>
                <c:pt idx="279">
                  <c:v>130</c:v>
                </c:pt>
                <c:pt idx="280">
                  <c:v>120</c:v>
                </c:pt>
                <c:pt idx="281">
                  <c:v>100</c:v>
                </c:pt>
                <c:pt idx="282">
                  <c:v>120</c:v>
                </c:pt>
                <c:pt idx="283">
                  <c:v>100</c:v>
                </c:pt>
                <c:pt idx="284">
                  <c:v>120</c:v>
                </c:pt>
                <c:pt idx="285">
                  <c:v>90</c:v>
                </c:pt>
                <c:pt idx="286">
                  <c:v>120</c:v>
                </c:pt>
                <c:pt idx="287">
                  <c:v>90</c:v>
                </c:pt>
                <c:pt idx="288">
                  <c:v>85</c:v>
                </c:pt>
                <c:pt idx="289">
                  <c:v>120</c:v>
                </c:pt>
                <c:pt idx="290">
                  <c:v>90</c:v>
                </c:pt>
                <c:pt idx="291">
                  <c:v>120</c:v>
                </c:pt>
                <c:pt idx="292">
                  <c:v>120</c:v>
                </c:pt>
                <c:pt idx="293">
                  <c:v>120</c:v>
                </c:pt>
                <c:pt idx="294">
                  <c:v>130</c:v>
                </c:pt>
                <c:pt idx="295">
                  <c:v>85</c:v>
                </c:pt>
                <c:pt idx="296">
                  <c:v>120</c:v>
                </c:pt>
                <c:pt idx="297">
                  <c:v>120</c:v>
                </c:pt>
                <c:pt idx="298">
                  <c:v>90</c:v>
                </c:pt>
                <c:pt idx="299">
                  <c:v>120</c:v>
                </c:pt>
                <c:pt idx="300">
                  <c:v>75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120</c:v>
                </c:pt>
                <c:pt idx="305">
                  <c:v>100</c:v>
                </c:pt>
                <c:pt idx="306">
                  <c:v>120</c:v>
                </c:pt>
                <c:pt idx="307">
                  <c:v>100</c:v>
                </c:pt>
                <c:pt idx="308">
                  <c:v>120</c:v>
                </c:pt>
                <c:pt idx="309">
                  <c:v>90</c:v>
                </c:pt>
                <c:pt idx="310">
                  <c:v>120</c:v>
                </c:pt>
                <c:pt idx="311">
                  <c:v>90</c:v>
                </c:pt>
                <c:pt idx="312">
                  <c:v>85</c:v>
                </c:pt>
                <c:pt idx="313">
                  <c:v>120</c:v>
                </c:pt>
                <c:pt idx="314">
                  <c:v>90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130</c:v>
                </c:pt>
                <c:pt idx="319">
                  <c:v>85</c:v>
                </c:pt>
                <c:pt idx="320">
                  <c:v>120</c:v>
                </c:pt>
                <c:pt idx="321">
                  <c:v>120</c:v>
                </c:pt>
                <c:pt idx="322">
                  <c:v>90</c:v>
                </c:pt>
                <c:pt idx="323">
                  <c:v>120</c:v>
                </c:pt>
                <c:pt idx="324">
                  <c:v>120</c:v>
                </c:pt>
                <c:pt idx="325">
                  <c:v>90</c:v>
                </c:pt>
                <c:pt idx="326">
                  <c:v>85</c:v>
                </c:pt>
                <c:pt idx="327">
                  <c:v>120</c:v>
                </c:pt>
                <c:pt idx="328">
                  <c:v>90</c:v>
                </c:pt>
                <c:pt idx="329">
                  <c:v>120</c:v>
                </c:pt>
                <c:pt idx="330">
                  <c:v>120</c:v>
                </c:pt>
                <c:pt idx="331">
                  <c:v>120</c:v>
                </c:pt>
                <c:pt idx="332">
                  <c:v>130</c:v>
                </c:pt>
                <c:pt idx="333">
                  <c:v>85</c:v>
                </c:pt>
                <c:pt idx="334">
                  <c:v>120</c:v>
                </c:pt>
                <c:pt idx="335">
                  <c:v>120</c:v>
                </c:pt>
                <c:pt idx="336">
                  <c:v>90</c:v>
                </c:pt>
                <c:pt idx="337">
                  <c:v>120</c:v>
                </c:pt>
                <c:pt idx="338">
                  <c:v>85</c:v>
                </c:pt>
                <c:pt idx="339">
                  <c:v>120</c:v>
                </c:pt>
                <c:pt idx="340">
                  <c:v>120</c:v>
                </c:pt>
                <c:pt idx="341">
                  <c:v>90</c:v>
                </c:pt>
                <c:pt idx="342">
                  <c:v>120</c:v>
                </c:pt>
                <c:pt idx="343">
                  <c:v>90</c:v>
                </c:pt>
                <c:pt idx="344">
                  <c:v>95</c:v>
                </c:pt>
                <c:pt idx="345">
                  <c:v>120</c:v>
                </c:pt>
                <c:pt idx="346">
                  <c:v>100</c:v>
                </c:pt>
                <c:pt idx="347">
                  <c:v>100</c:v>
                </c:pt>
                <c:pt idx="348">
                  <c:v>110</c:v>
                </c:pt>
                <c:pt idx="349">
                  <c:v>120</c:v>
                </c:pt>
                <c:pt idx="350">
                  <c:v>115</c:v>
                </c:pt>
                <c:pt idx="351">
                  <c:v>95</c:v>
                </c:pt>
                <c:pt idx="352">
                  <c:v>120</c:v>
                </c:pt>
                <c:pt idx="353">
                  <c:v>120</c:v>
                </c:pt>
                <c:pt idx="354">
                  <c:v>110</c:v>
                </c:pt>
                <c:pt idx="355">
                  <c:v>100</c:v>
                </c:pt>
                <c:pt idx="356">
                  <c:v>120</c:v>
                </c:pt>
                <c:pt idx="357">
                  <c:v>90</c:v>
                </c:pt>
                <c:pt idx="358">
                  <c:v>90</c:v>
                </c:pt>
                <c:pt idx="359">
                  <c:v>120</c:v>
                </c:pt>
                <c:pt idx="360">
                  <c:v>100</c:v>
                </c:pt>
                <c:pt idx="361">
                  <c:v>120</c:v>
                </c:pt>
                <c:pt idx="362">
                  <c:v>160</c:v>
                </c:pt>
                <c:pt idx="363">
                  <c:v>140</c:v>
                </c:pt>
                <c:pt idx="364">
                  <c:v>100</c:v>
                </c:pt>
                <c:pt idx="365">
                  <c:v>120</c:v>
                </c:pt>
                <c:pt idx="366">
                  <c:v>120</c:v>
                </c:pt>
                <c:pt idx="367">
                  <c:v>140</c:v>
                </c:pt>
                <c:pt idx="368">
                  <c:v>140</c:v>
                </c:pt>
                <c:pt idx="369">
                  <c:v>120</c:v>
                </c:pt>
                <c:pt idx="370">
                  <c:v>75</c:v>
                </c:pt>
                <c:pt idx="371">
                  <c:v>90</c:v>
                </c:pt>
                <c:pt idx="372">
                  <c:v>120</c:v>
                </c:pt>
                <c:pt idx="373">
                  <c:v>140</c:v>
                </c:pt>
                <c:pt idx="374">
                  <c:v>130</c:v>
                </c:pt>
                <c:pt idx="375">
                  <c:v>120</c:v>
                </c:pt>
                <c:pt idx="376">
                  <c:v>100</c:v>
                </c:pt>
                <c:pt idx="377">
                  <c:v>120</c:v>
                </c:pt>
                <c:pt idx="378">
                  <c:v>100</c:v>
                </c:pt>
                <c:pt idx="379">
                  <c:v>120</c:v>
                </c:pt>
                <c:pt idx="380">
                  <c:v>90</c:v>
                </c:pt>
                <c:pt idx="381">
                  <c:v>120</c:v>
                </c:pt>
                <c:pt idx="382">
                  <c:v>90</c:v>
                </c:pt>
                <c:pt idx="383">
                  <c:v>115</c:v>
                </c:pt>
                <c:pt idx="384">
                  <c:v>120</c:v>
                </c:pt>
                <c:pt idx="385">
                  <c:v>90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130</c:v>
                </c:pt>
                <c:pt idx="390">
                  <c:v>85</c:v>
                </c:pt>
                <c:pt idx="391">
                  <c:v>120</c:v>
                </c:pt>
                <c:pt idx="392">
                  <c:v>120</c:v>
                </c:pt>
                <c:pt idx="393">
                  <c:v>90</c:v>
                </c:pt>
                <c:pt idx="394">
                  <c:v>120</c:v>
                </c:pt>
                <c:pt idx="395">
                  <c:v>76</c:v>
                </c:pt>
                <c:pt idx="396">
                  <c:v>120</c:v>
                </c:pt>
                <c:pt idx="397">
                  <c:v>120</c:v>
                </c:pt>
                <c:pt idx="398">
                  <c:v>120</c:v>
                </c:pt>
                <c:pt idx="399">
                  <c:v>120</c:v>
                </c:pt>
                <c:pt idx="400">
                  <c:v>100</c:v>
                </c:pt>
                <c:pt idx="401">
                  <c:v>120</c:v>
                </c:pt>
                <c:pt idx="402">
                  <c:v>100</c:v>
                </c:pt>
                <c:pt idx="403">
                  <c:v>120</c:v>
                </c:pt>
                <c:pt idx="404">
                  <c:v>90</c:v>
                </c:pt>
                <c:pt idx="405">
                  <c:v>120</c:v>
                </c:pt>
                <c:pt idx="406">
                  <c:v>120</c:v>
                </c:pt>
                <c:pt idx="407">
                  <c:v>100</c:v>
                </c:pt>
                <c:pt idx="408">
                  <c:v>120</c:v>
                </c:pt>
                <c:pt idx="409">
                  <c:v>100</c:v>
                </c:pt>
                <c:pt idx="410">
                  <c:v>120</c:v>
                </c:pt>
                <c:pt idx="411">
                  <c:v>90</c:v>
                </c:pt>
                <c:pt idx="412">
                  <c:v>120</c:v>
                </c:pt>
                <c:pt idx="413">
                  <c:v>130</c:v>
                </c:pt>
                <c:pt idx="414">
                  <c:v>120</c:v>
                </c:pt>
                <c:pt idx="415">
                  <c:v>140</c:v>
                </c:pt>
                <c:pt idx="416">
                  <c:v>100</c:v>
                </c:pt>
                <c:pt idx="417">
                  <c:v>140</c:v>
                </c:pt>
                <c:pt idx="418">
                  <c:v>120</c:v>
                </c:pt>
                <c:pt idx="419">
                  <c:v>140</c:v>
                </c:pt>
                <c:pt idx="420">
                  <c:v>120</c:v>
                </c:pt>
                <c:pt idx="421">
                  <c:v>100</c:v>
                </c:pt>
                <c:pt idx="422">
                  <c:v>140</c:v>
                </c:pt>
                <c:pt idx="423">
                  <c:v>90</c:v>
                </c:pt>
                <c:pt idx="424">
                  <c:v>120</c:v>
                </c:pt>
                <c:pt idx="425">
                  <c:v>100</c:v>
                </c:pt>
                <c:pt idx="426">
                  <c:v>140</c:v>
                </c:pt>
                <c:pt idx="427">
                  <c:v>120</c:v>
                </c:pt>
                <c:pt idx="428">
                  <c:v>140</c:v>
                </c:pt>
                <c:pt idx="429">
                  <c:v>90</c:v>
                </c:pt>
                <c:pt idx="430">
                  <c:v>120</c:v>
                </c:pt>
                <c:pt idx="431">
                  <c:v>100</c:v>
                </c:pt>
                <c:pt idx="432">
                  <c:v>140</c:v>
                </c:pt>
                <c:pt idx="433">
                  <c:v>120</c:v>
                </c:pt>
                <c:pt idx="434">
                  <c:v>120</c:v>
                </c:pt>
                <c:pt idx="435">
                  <c:v>130</c:v>
                </c:pt>
                <c:pt idx="436">
                  <c:v>140</c:v>
                </c:pt>
                <c:pt idx="437">
                  <c:v>90</c:v>
                </c:pt>
                <c:pt idx="438">
                  <c:v>120</c:v>
                </c:pt>
                <c:pt idx="439">
                  <c:v>120</c:v>
                </c:pt>
                <c:pt idx="440">
                  <c:v>140</c:v>
                </c:pt>
                <c:pt idx="441">
                  <c:v>130</c:v>
                </c:pt>
                <c:pt idx="442">
                  <c:v>85</c:v>
                </c:pt>
                <c:pt idx="443">
                  <c:v>120</c:v>
                </c:pt>
                <c:pt idx="444">
                  <c:v>130</c:v>
                </c:pt>
                <c:pt idx="445">
                  <c:v>99</c:v>
                </c:pt>
                <c:pt idx="446">
                  <c:v>120</c:v>
                </c:pt>
                <c:pt idx="447">
                  <c:v>76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140</c:v>
                </c:pt>
                <c:pt idx="452">
                  <c:v>140</c:v>
                </c:pt>
                <c:pt idx="453">
                  <c:v>100</c:v>
                </c:pt>
                <c:pt idx="454">
                  <c:v>120</c:v>
                </c:pt>
                <c:pt idx="455">
                  <c:v>120</c:v>
                </c:pt>
                <c:pt idx="456">
                  <c:v>140</c:v>
                </c:pt>
                <c:pt idx="457">
                  <c:v>130</c:v>
                </c:pt>
                <c:pt idx="458">
                  <c:v>85</c:v>
                </c:pt>
                <c:pt idx="459">
                  <c:v>120</c:v>
                </c:pt>
                <c:pt idx="460">
                  <c:v>130</c:v>
                </c:pt>
                <c:pt idx="461">
                  <c:v>90</c:v>
                </c:pt>
                <c:pt idx="462">
                  <c:v>120</c:v>
                </c:pt>
                <c:pt idx="463">
                  <c:v>76</c:v>
                </c:pt>
                <c:pt idx="464">
                  <c:v>120</c:v>
                </c:pt>
                <c:pt idx="465">
                  <c:v>120</c:v>
                </c:pt>
                <c:pt idx="466">
                  <c:v>120</c:v>
                </c:pt>
                <c:pt idx="467">
                  <c:v>140</c:v>
                </c:pt>
                <c:pt idx="468">
                  <c:v>140</c:v>
                </c:pt>
                <c:pt idx="469">
                  <c:v>120</c:v>
                </c:pt>
                <c:pt idx="470">
                  <c:v>110</c:v>
                </c:pt>
                <c:pt idx="471">
                  <c:v>140</c:v>
                </c:pt>
                <c:pt idx="472">
                  <c:v>120</c:v>
                </c:pt>
                <c:pt idx="473">
                  <c:v>140</c:v>
                </c:pt>
                <c:pt idx="474">
                  <c:v>90</c:v>
                </c:pt>
                <c:pt idx="475">
                  <c:v>120</c:v>
                </c:pt>
                <c:pt idx="476">
                  <c:v>76</c:v>
                </c:pt>
                <c:pt idx="477">
                  <c:v>120</c:v>
                </c:pt>
                <c:pt idx="478">
                  <c:v>120</c:v>
                </c:pt>
                <c:pt idx="479">
                  <c:v>120</c:v>
                </c:pt>
                <c:pt idx="480">
                  <c:v>120</c:v>
                </c:pt>
                <c:pt idx="481">
                  <c:v>100</c:v>
                </c:pt>
                <c:pt idx="482">
                  <c:v>140</c:v>
                </c:pt>
                <c:pt idx="483">
                  <c:v>100</c:v>
                </c:pt>
                <c:pt idx="484">
                  <c:v>120</c:v>
                </c:pt>
                <c:pt idx="485">
                  <c:v>90</c:v>
                </c:pt>
                <c:pt idx="486">
                  <c:v>135</c:v>
                </c:pt>
                <c:pt idx="487">
                  <c:v>120</c:v>
                </c:pt>
                <c:pt idx="488">
                  <c:v>90</c:v>
                </c:pt>
                <c:pt idx="489">
                  <c:v>140</c:v>
                </c:pt>
                <c:pt idx="490">
                  <c:v>120</c:v>
                </c:pt>
                <c:pt idx="491">
                  <c:v>120</c:v>
                </c:pt>
                <c:pt idx="492">
                  <c:v>130</c:v>
                </c:pt>
                <c:pt idx="493">
                  <c:v>85</c:v>
                </c:pt>
                <c:pt idx="494">
                  <c:v>120</c:v>
                </c:pt>
                <c:pt idx="495">
                  <c:v>120</c:v>
                </c:pt>
                <c:pt idx="496">
                  <c:v>90</c:v>
                </c:pt>
                <c:pt idx="497">
                  <c:v>120</c:v>
                </c:pt>
                <c:pt idx="498">
                  <c:v>76</c:v>
                </c:pt>
                <c:pt idx="499">
                  <c:v>120</c:v>
                </c:pt>
                <c:pt idx="500">
                  <c:v>120</c:v>
                </c:pt>
                <c:pt idx="501">
                  <c:v>120</c:v>
                </c:pt>
                <c:pt idx="502">
                  <c:v>140</c:v>
                </c:pt>
                <c:pt idx="503">
                  <c:v>140</c:v>
                </c:pt>
                <c:pt idx="504">
                  <c:v>120</c:v>
                </c:pt>
                <c:pt idx="505">
                  <c:v>70</c:v>
                </c:pt>
                <c:pt idx="506">
                  <c:v>140</c:v>
                </c:pt>
                <c:pt idx="507">
                  <c:v>120</c:v>
                </c:pt>
                <c:pt idx="508">
                  <c:v>140</c:v>
                </c:pt>
                <c:pt idx="509">
                  <c:v>90</c:v>
                </c:pt>
                <c:pt idx="510">
                  <c:v>90</c:v>
                </c:pt>
                <c:pt idx="511">
                  <c:v>120</c:v>
                </c:pt>
                <c:pt idx="512">
                  <c:v>120</c:v>
                </c:pt>
                <c:pt idx="513">
                  <c:v>90</c:v>
                </c:pt>
                <c:pt idx="514">
                  <c:v>80</c:v>
                </c:pt>
                <c:pt idx="515">
                  <c:v>90</c:v>
                </c:pt>
                <c:pt idx="516">
                  <c:v>85</c:v>
                </c:pt>
                <c:pt idx="517">
                  <c:v>120</c:v>
                </c:pt>
                <c:pt idx="518">
                  <c:v>90</c:v>
                </c:pt>
                <c:pt idx="519">
                  <c:v>140</c:v>
                </c:pt>
                <c:pt idx="520">
                  <c:v>120</c:v>
                </c:pt>
                <c:pt idx="521">
                  <c:v>120</c:v>
                </c:pt>
                <c:pt idx="522">
                  <c:v>130</c:v>
                </c:pt>
                <c:pt idx="523">
                  <c:v>85</c:v>
                </c:pt>
                <c:pt idx="524">
                  <c:v>120</c:v>
                </c:pt>
                <c:pt idx="525">
                  <c:v>120</c:v>
                </c:pt>
                <c:pt idx="526">
                  <c:v>90</c:v>
                </c:pt>
                <c:pt idx="527">
                  <c:v>120</c:v>
                </c:pt>
                <c:pt idx="528">
                  <c:v>78</c:v>
                </c:pt>
                <c:pt idx="529">
                  <c:v>120</c:v>
                </c:pt>
                <c:pt idx="530">
                  <c:v>120</c:v>
                </c:pt>
                <c:pt idx="531">
                  <c:v>120</c:v>
                </c:pt>
                <c:pt idx="532">
                  <c:v>140</c:v>
                </c:pt>
                <c:pt idx="533">
                  <c:v>140</c:v>
                </c:pt>
                <c:pt idx="534">
                  <c:v>120</c:v>
                </c:pt>
                <c:pt idx="535">
                  <c:v>70</c:v>
                </c:pt>
                <c:pt idx="536">
                  <c:v>100</c:v>
                </c:pt>
                <c:pt idx="537">
                  <c:v>120</c:v>
                </c:pt>
                <c:pt idx="538">
                  <c:v>160</c:v>
                </c:pt>
                <c:pt idx="539">
                  <c:v>140</c:v>
                </c:pt>
                <c:pt idx="540">
                  <c:v>100</c:v>
                </c:pt>
                <c:pt idx="541">
                  <c:v>120</c:v>
                </c:pt>
                <c:pt idx="542">
                  <c:v>90</c:v>
                </c:pt>
                <c:pt idx="543">
                  <c:v>90</c:v>
                </c:pt>
                <c:pt idx="544">
                  <c:v>100</c:v>
                </c:pt>
                <c:pt idx="545">
                  <c:v>100</c:v>
                </c:pt>
                <c:pt idx="546">
                  <c:v>120</c:v>
                </c:pt>
                <c:pt idx="547">
                  <c:v>120</c:v>
                </c:pt>
                <c:pt idx="548">
                  <c:v>140</c:v>
                </c:pt>
                <c:pt idx="549">
                  <c:v>140</c:v>
                </c:pt>
                <c:pt idx="550">
                  <c:v>120</c:v>
                </c:pt>
                <c:pt idx="551">
                  <c:v>75</c:v>
                </c:pt>
                <c:pt idx="552">
                  <c:v>90</c:v>
                </c:pt>
                <c:pt idx="553">
                  <c:v>120</c:v>
                </c:pt>
                <c:pt idx="554">
                  <c:v>140</c:v>
                </c:pt>
                <c:pt idx="555">
                  <c:v>130</c:v>
                </c:pt>
                <c:pt idx="556">
                  <c:v>120</c:v>
                </c:pt>
                <c:pt idx="557">
                  <c:v>100</c:v>
                </c:pt>
                <c:pt idx="558">
                  <c:v>120</c:v>
                </c:pt>
                <c:pt idx="559">
                  <c:v>100</c:v>
                </c:pt>
                <c:pt idx="560">
                  <c:v>120</c:v>
                </c:pt>
                <c:pt idx="561">
                  <c:v>90</c:v>
                </c:pt>
                <c:pt idx="562">
                  <c:v>120</c:v>
                </c:pt>
                <c:pt idx="563">
                  <c:v>90</c:v>
                </c:pt>
                <c:pt idx="564">
                  <c:v>115</c:v>
                </c:pt>
                <c:pt idx="565">
                  <c:v>120</c:v>
                </c:pt>
                <c:pt idx="566">
                  <c:v>120</c:v>
                </c:pt>
                <c:pt idx="567">
                  <c:v>120</c:v>
                </c:pt>
                <c:pt idx="568">
                  <c:v>120</c:v>
                </c:pt>
                <c:pt idx="569">
                  <c:v>120</c:v>
                </c:pt>
                <c:pt idx="570">
                  <c:v>130</c:v>
                </c:pt>
                <c:pt idx="571">
                  <c:v>85</c:v>
                </c:pt>
                <c:pt idx="572">
                  <c:v>120</c:v>
                </c:pt>
                <c:pt idx="573">
                  <c:v>120</c:v>
                </c:pt>
                <c:pt idx="574">
                  <c:v>90</c:v>
                </c:pt>
                <c:pt idx="575">
                  <c:v>120</c:v>
                </c:pt>
                <c:pt idx="576">
                  <c:v>78</c:v>
                </c:pt>
                <c:pt idx="577">
                  <c:v>120</c:v>
                </c:pt>
                <c:pt idx="578">
                  <c:v>120</c:v>
                </c:pt>
                <c:pt idx="579">
                  <c:v>120</c:v>
                </c:pt>
                <c:pt idx="580">
                  <c:v>120</c:v>
                </c:pt>
                <c:pt idx="581">
                  <c:v>100</c:v>
                </c:pt>
                <c:pt idx="582">
                  <c:v>120</c:v>
                </c:pt>
                <c:pt idx="583">
                  <c:v>160</c:v>
                </c:pt>
                <c:pt idx="584">
                  <c:v>140</c:v>
                </c:pt>
                <c:pt idx="585">
                  <c:v>100</c:v>
                </c:pt>
                <c:pt idx="586">
                  <c:v>120</c:v>
                </c:pt>
                <c:pt idx="587">
                  <c:v>90</c:v>
                </c:pt>
                <c:pt idx="588">
                  <c:v>90</c:v>
                </c:pt>
                <c:pt idx="589">
                  <c:v>100</c:v>
                </c:pt>
                <c:pt idx="590">
                  <c:v>100</c:v>
                </c:pt>
                <c:pt idx="591">
                  <c:v>120</c:v>
                </c:pt>
                <c:pt idx="592">
                  <c:v>120</c:v>
                </c:pt>
                <c:pt idx="593">
                  <c:v>140</c:v>
                </c:pt>
                <c:pt idx="594">
                  <c:v>140</c:v>
                </c:pt>
                <c:pt idx="595">
                  <c:v>120</c:v>
                </c:pt>
                <c:pt idx="596">
                  <c:v>75</c:v>
                </c:pt>
                <c:pt idx="597">
                  <c:v>90</c:v>
                </c:pt>
                <c:pt idx="598">
                  <c:v>120</c:v>
                </c:pt>
                <c:pt idx="599">
                  <c:v>140</c:v>
                </c:pt>
                <c:pt idx="600">
                  <c:v>130</c:v>
                </c:pt>
                <c:pt idx="601">
                  <c:v>120</c:v>
                </c:pt>
                <c:pt idx="602">
                  <c:v>120</c:v>
                </c:pt>
                <c:pt idx="603">
                  <c:v>140</c:v>
                </c:pt>
                <c:pt idx="604">
                  <c:v>130</c:v>
                </c:pt>
                <c:pt idx="605">
                  <c:v>120</c:v>
                </c:pt>
                <c:pt idx="606">
                  <c:v>100</c:v>
                </c:pt>
                <c:pt idx="607">
                  <c:v>120</c:v>
                </c:pt>
                <c:pt idx="608">
                  <c:v>100</c:v>
                </c:pt>
                <c:pt idx="609">
                  <c:v>120</c:v>
                </c:pt>
                <c:pt idx="610">
                  <c:v>90</c:v>
                </c:pt>
                <c:pt idx="611">
                  <c:v>120</c:v>
                </c:pt>
                <c:pt idx="612">
                  <c:v>90</c:v>
                </c:pt>
                <c:pt idx="613">
                  <c:v>135</c:v>
                </c:pt>
                <c:pt idx="614">
                  <c:v>120</c:v>
                </c:pt>
                <c:pt idx="615">
                  <c:v>110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130</c:v>
                </c:pt>
                <c:pt idx="620">
                  <c:v>85</c:v>
                </c:pt>
                <c:pt idx="621">
                  <c:v>120</c:v>
                </c:pt>
                <c:pt idx="622">
                  <c:v>120</c:v>
                </c:pt>
                <c:pt idx="623">
                  <c:v>90</c:v>
                </c:pt>
                <c:pt idx="624">
                  <c:v>120</c:v>
                </c:pt>
                <c:pt idx="625">
                  <c:v>76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100</c:v>
                </c:pt>
                <c:pt idx="631">
                  <c:v>140</c:v>
                </c:pt>
                <c:pt idx="632">
                  <c:v>100</c:v>
                </c:pt>
                <c:pt idx="633">
                  <c:v>120</c:v>
                </c:pt>
                <c:pt idx="634">
                  <c:v>90</c:v>
                </c:pt>
                <c:pt idx="635">
                  <c:v>85</c:v>
                </c:pt>
                <c:pt idx="636">
                  <c:v>130</c:v>
                </c:pt>
                <c:pt idx="637">
                  <c:v>140</c:v>
                </c:pt>
                <c:pt idx="638">
                  <c:v>90</c:v>
                </c:pt>
                <c:pt idx="639">
                  <c:v>120</c:v>
                </c:pt>
                <c:pt idx="640">
                  <c:v>140</c:v>
                </c:pt>
                <c:pt idx="641">
                  <c:v>95</c:v>
                </c:pt>
                <c:pt idx="642">
                  <c:v>120</c:v>
                </c:pt>
                <c:pt idx="643">
                  <c:v>110</c:v>
                </c:pt>
                <c:pt idx="644">
                  <c:v>140</c:v>
                </c:pt>
                <c:pt idx="645">
                  <c:v>120</c:v>
                </c:pt>
                <c:pt idx="646">
                  <c:v>120</c:v>
                </c:pt>
                <c:pt idx="647">
                  <c:v>130</c:v>
                </c:pt>
                <c:pt idx="648">
                  <c:v>90</c:v>
                </c:pt>
                <c:pt idx="649">
                  <c:v>120</c:v>
                </c:pt>
                <c:pt idx="650">
                  <c:v>120</c:v>
                </c:pt>
                <c:pt idx="651">
                  <c:v>90</c:v>
                </c:pt>
                <c:pt idx="652">
                  <c:v>120</c:v>
                </c:pt>
                <c:pt idx="653">
                  <c:v>76</c:v>
                </c:pt>
                <c:pt idx="654">
                  <c:v>120</c:v>
                </c:pt>
                <c:pt idx="655">
                  <c:v>120</c:v>
                </c:pt>
                <c:pt idx="656">
                  <c:v>120</c:v>
                </c:pt>
                <c:pt idx="657">
                  <c:v>140</c:v>
                </c:pt>
                <c:pt idx="658">
                  <c:v>140</c:v>
                </c:pt>
                <c:pt idx="659">
                  <c:v>120</c:v>
                </c:pt>
                <c:pt idx="660">
                  <c:v>120</c:v>
                </c:pt>
                <c:pt idx="661">
                  <c:v>70</c:v>
                </c:pt>
                <c:pt idx="662">
                  <c:v>120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140</c:v>
                </c:pt>
                <c:pt idx="676">
                  <c:v>90</c:v>
                </c:pt>
                <c:pt idx="677">
                  <c:v>140</c:v>
                </c:pt>
                <c:pt idx="678">
                  <c:v>140</c:v>
                </c:pt>
                <c:pt idx="679">
                  <c:v>85</c:v>
                </c:pt>
                <c:pt idx="680">
                  <c:v>130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90</c:v>
                </c:pt>
                <c:pt idx="686">
                  <c:v>120</c:v>
                </c:pt>
                <c:pt idx="687">
                  <c:v>110</c:v>
                </c:pt>
                <c:pt idx="688">
                  <c:v>120</c:v>
                </c:pt>
                <c:pt idx="689">
                  <c:v>160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120</c:v>
                </c:pt>
                <c:pt idx="698">
                  <c:v>76</c:v>
                </c:pt>
                <c:pt idx="699">
                  <c:v>120</c:v>
                </c:pt>
                <c:pt idx="700">
                  <c:v>120</c:v>
                </c:pt>
                <c:pt idx="701">
                  <c:v>90</c:v>
                </c:pt>
                <c:pt idx="702">
                  <c:v>90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130</c:v>
                </c:pt>
                <c:pt idx="707">
                  <c:v>120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120</c:v>
                </c:pt>
                <c:pt idx="713">
                  <c:v>90</c:v>
                </c:pt>
                <c:pt idx="714">
                  <c:v>90</c:v>
                </c:pt>
                <c:pt idx="715">
                  <c:v>120</c:v>
                </c:pt>
                <c:pt idx="716">
                  <c:v>120</c:v>
                </c:pt>
                <c:pt idx="717">
                  <c:v>90</c:v>
                </c:pt>
                <c:pt idx="718">
                  <c:v>120</c:v>
                </c:pt>
                <c:pt idx="719">
                  <c:v>130</c:v>
                </c:pt>
                <c:pt idx="720">
                  <c:v>120</c:v>
                </c:pt>
                <c:pt idx="721">
                  <c:v>85</c:v>
                </c:pt>
                <c:pt idx="722">
                  <c:v>140</c:v>
                </c:pt>
                <c:pt idx="723">
                  <c:v>90</c:v>
                </c:pt>
                <c:pt idx="724">
                  <c:v>120</c:v>
                </c:pt>
                <c:pt idx="725">
                  <c:v>130</c:v>
                </c:pt>
                <c:pt idx="726">
                  <c:v>85</c:v>
                </c:pt>
                <c:pt idx="727">
                  <c:v>120</c:v>
                </c:pt>
                <c:pt idx="728">
                  <c:v>110</c:v>
                </c:pt>
                <c:pt idx="729">
                  <c:v>120</c:v>
                </c:pt>
                <c:pt idx="730">
                  <c:v>120</c:v>
                </c:pt>
                <c:pt idx="731">
                  <c:v>120</c:v>
                </c:pt>
                <c:pt idx="732">
                  <c:v>120</c:v>
                </c:pt>
                <c:pt idx="733">
                  <c:v>120</c:v>
                </c:pt>
                <c:pt idx="734">
                  <c:v>90</c:v>
                </c:pt>
                <c:pt idx="735">
                  <c:v>90</c:v>
                </c:pt>
                <c:pt idx="736">
                  <c:v>120</c:v>
                </c:pt>
                <c:pt idx="737">
                  <c:v>120</c:v>
                </c:pt>
                <c:pt idx="738">
                  <c:v>90</c:v>
                </c:pt>
                <c:pt idx="739">
                  <c:v>120</c:v>
                </c:pt>
                <c:pt idx="740">
                  <c:v>130</c:v>
                </c:pt>
                <c:pt idx="741">
                  <c:v>120</c:v>
                </c:pt>
                <c:pt idx="742">
                  <c:v>85</c:v>
                </c:pt>
                <c:pt idx="743">
                  <c:v>140</c:v>
                </c:pt>
                <c:pt idx="744">
                  <c:v>90</c:v>
                </c:pt>
                <c:pt idx="745">
                  <c:v>120</c:v>
                </c:pt>
                <c:pt idx="746">
                  <c:v>130</c:v>
                </c:pt>
                <c:pt idx="747">
                  <c:v>85</c:v>
                </c:pt>
                <c:pt idx="748">
                  <c:v>120</c:v>
                </c:pt>
                <c:pt idx="749">
                  <c:v>110</c:v>
                </c:pt>
                <c:pt idx="750">
                  <c:v>120</c:v>
                </c:pt>
                <c:pt idx="751">
                  <c:v>85</c:v>
                </c:pt>
                <c:pt idx="752">
                  <c:v>130</c:v>
                </c:pt>
                <c:pt idx="753">
                  <c:v>120</c:v>
                </c:pt>
                <c:pt idx="754">
                  <c:v>130</c:v>
                </c:pt>
                <c:pt idx="755">
                  <c:v>120</c:v>
                </c:pt>
                <c:pt idx="756">
                  <c:v>130</c:v>
                </c:pt>
                <c:pt idx="757">
                  <c:v>85</c:v>
                </c:pt>
                <c:pt idx="758">
                  <c:v>120</c:v>
                </c:pt>
                <c:pt idx="759">
                  <c:v>120</c:v>
                </c:pt>
                <c:pt idx="760">
                  <c:v>90</c:v>
                </c:pt>
                <c:pt idx="761">
                  <c:v>90</c:v>
                </c:pt>
                <c:pt idx="762">
                  <c:v>115</c:v>
                </c:pt>
                <c:pt idx="763">
                  <c:v>95</c:v>
                </c:pt>
                <c:pt idx="764">
                  <c:v>120</c:v>
                </c:pt>
                <c:pt idx="765">
                  <c:v>90</c:v>
                </c:pt>
                <c:pt idx="766">
                  <c:v>90</c:v>
                </c:pt>
                <c:pt idx="767">
                  <c:v>120</c:v>
                </c:pt>
                <c:pt idx="768">
                  <c:v>100</c:v>
                </c:pt>
                <c:pt idx="769">
                  <c:v>120</c:v>
                </c:pt>
                <c:pt idx="770">
                  <c:v>100</c:v>
                </c:pt>
                <c:pt idx="771">
                  <c:v>120</c:v>
                </c:pt>
                <c:pt idx="772">
                  <c:v>120</c:v>
                </c:pt>
                <c:pt idx="773">
                  <c:v>90</c:v>
                </c:pt>
                <c:pt idx="774">
                  <c:v>120</c:v>
                </c:pt>
                <c:pt idx="775">
                  <c:v>115</c:v>
                </c:pt>
                <c:pt idx="776">
                  <c:v>120</c:v>
                </c:pt>
                <c:pt idx="777">
                  <c:v>130</c:v>
                </c:pt>
                <c:pt idx="778">
                  <c:v>120</c:v>
                </c:pt>
                <c:pt idx="779">
                  <c:v>120</c:v>
                </c:pt>
                <c:pt idx="780">
                  <c:v>90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100</c:v>
                </c:pt>
                <c:pt idx="785">
                  <c:v>120</c:v>
                </c:pt>
                <c:pt idx="786">
                  <c:v>90</c:v>
                </c:pt>
                <c:pt idx="787">
                  <c:v>130</c:v>
                </c:pt>
                <c:pt idx="788">
                  <c:v>120</c:v>
                </c:pt>
                <c:pt idx="789">
                  <c:v>100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90</c:v>
                </c:pt>
                <c:pt idx="794">
                  <c:v>120</c:v>
                </c:pt>
                <c:pt idx="795">
                  <c:v>120</c:v>
                </c:pt>
                <c:pt idx="796">
                  <c:v>130</c:v>
                </c:pt>
                <c:pt idx="797">
                  <c:v>130</c:v>
                </c:pt>
                <c:pt idx="798">
                  <c:v>120</c:v>
                </c:pt>
                <c:pt idx="799">
                  <c:v>120</c:v>
                </c:pt>
                <c:pt idx="800">
                  <c:v>120</c:v>
                </c:pt>
                <c:pt idx="801">
                  <c:v>130</c:v>
                </c:pt>
                <c:pt idx="802">
                  <c:v>130</c:v>
                </c:pt>
                <c:pt idx="803">
                  <c:v>120</c:v>
                </c:pt>
                <c:pt idx="804">
                  <c:v>110</c:v>
                </c:pt>
                <c:pt idx="805">
                  <c:v>120</c:v>
                </c:pt>
                <c:pt idx="806">
                  <c:v>120</c:v>
                </c:pt>
                <c:pt idx="807">
                  <c:v>120</c:v>
                </c:pt>
                <c:pt idx="808">
                  <c:v>120</c:v>
                </c:pt>
                <c:pt idx="809">
                  <c:v>130</c:v>
                </c:pt>
                <c:pt idx="810">
                  <c:v>120</c:v>
                </c:pt>
                <c:pt idx="811">
                  <c:v>120</c:v>
                </c:pt>
                <c:pt idx="812">
                  <c:v>85</c:v>
                </c:pt>
                <c:pt idx="813">
                  <c:v>130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130</c:v>
                </c:pt>
                <c:pt idx="820">
                  <c:v>115</c:v>
                </c:pt>
                <c:pt idx="821">
                  <c:v>120</c:v>
                </c:pt>
                <c:pt idx="822">
                  <c:v>120</c:v>
                </c:pt>
                <c:pt idx="823">
                  <c:v>130</c:v>
                </c:pt>
                <c:pt idx="824">
                  <c:v>100</c:v>
                </c:pt>
                <c:pt idx="825">
                  <c:v>120</c:v>
                </c:pt>
                <c:pt idx="826">
                  <c:v>90</c:v>
                </c:pt>
                <c:pt idx="827">
                  <c:v>90</c:v>
                </c:pt>
                <c:pt idx="828">
                  <c:v>100</c:v>
                </c:pt>
                <c:pt idx="829">
                  <c:v>100</c:v>
                </c:pt>
                <c:pt idx="830">
                  <c:v>120</c:v>
                </c:pt>
                <c:pt idx="831">
                  <c:v>120</c:v>
                </c:pt>
                <c:pt idx="832">
                  <c:v>120</c:v>
                </c:pt>
                <c:pt idx="833">
                  <c:v>130</c:v>
                </c:pt>
                <c:pt idx="834">
                  <c:v>90</c:v>
                </c:pt>
                <c:pt idx="835">
                  <c:v>130</c:v>
                </c:pt>
                <c:pt idx="836">
                  <c:v>120</c:v>
                </c:pt>
                <c:pt idx="837">
                  <c:v>120</c:v>
                </c:pt>
                <c:pt idx="838">
                  <c:v>90</c:v>
                </c:pt>
                <c:pt idx="839">
                  <c:v>85</c:v>
                </c:pt>
                <c:pt idx="840">
                  <c:v>120</c:v>
                </c:pt>
                <c:pt idx="841">
                  <c:v>110</c:v>
                </c:pt>
                <c:pt idx="842">
                  <c:v>130</c:v>
                </c:pt>
                <c:pt idx="843">
                  <c:v>90</c:v>
                </c:pt>
                <c:pt idx="844">
                  <c:v>120</c:v>
                </c:pt>
                <c:pt idx="845">
                  <c:v>120</c:v>
                </c:pt>
                <c:pt idx="846">
                  <c:v>120</c:v>
                </c:pt>
                <c:pt idx="847">
                  <c:v>120</c:v>
                </c:pt>
                <c:pt idx="848">
                  <c:v>70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130</c:v>
                </c:pt>
                <c:pt idx="853">
                  <c:v>120</c:v>
                </c:pt>
                <c:pt idx="854">
                  <c:v>120</c:v>
                </c:pt>
                <c:pt idx="855">
                  <c:v>120</c:v>
                </c:pt>
                <c:pt idx="856">
                  <c:v>120</c:v>
                </c:pt>
                <c:pt idx="857">
                  <c:v>120</c:v>
                </c:pt>
                <c:pt idx="858">
                  <c:v>120</c:v>
                </c:pt>
                <c:pt idx="859">
                  <c:v>90</c:v>
                </c:pt>
                <c:pt idx="860">
                  <c:v>90</c:v>
                </c:pt>
                <c:pt idx="861">
                  <c:v>120</c:v>
                </c:pt>
                <c:pt idx="862">
                  <c:v>120</c:v>
                </c:pt>
                <c:pt idx="863">
                  <c:v>90</c:v>
                </c:pt>
                <c:pt idx="864">
                  <c:v>120</c:v>
                </c:pt>
                <c:pt idx="865">
                  <c:v>130</c:v>
                </c:pt>
                <c:pt idx="866">
                  <c:v>120</c:v>
                </c:pt>
                <c:pt idx="867">
                  <c:v>85</c:v>
                </c:pt>
                <c:pt idx="868">
                  <c:v>140</c:v>
                </c:pt>
                <c:pt idx="869">
                  <c:v>90</c:v>
                </c:pt>
                <c:pt idx="870">
                  <c:v>120</c:v>
                </c:pt>
                <c:pt idx="871">
                  <c:v>130</c:v>
                </c:pt>
                <c:pt idx="872">
                  <c:v>85</c:v>
                </c:pt>
                <c:pt idx="873">
                  <c:v>120</c:v>
                </c:pt>
                <c:pt idx="874">
                  <c:v>110</c:v>
                </c:pt>
                <c:pt idx="875">
                  <c:v>120</c:v>
                </c:pt>
                <c:pt idx="876">
                  <c:v>120</c:v>
                </c:pt>
                <c:pt idx="877">
                  <c:v>120</c:v>
                </c:pt>
                <c:pt idx="878">
                  <c:v>120</c:v>
                </c:pt>
                <c:pt idx="879">
                  <c:v>99</c:v>
                </c:pt>
                <c:pt idx="880">
                  <c:v>76</c:v>
                </c:pt>
                <c:pt idx="881">
                  <c:v>120</c:v>
                </c:pt>
                <c:pt idx="882">
                  <c:v>100</c:v>
                </c:pt>
                <c:pt idx="883">
                  <c:v>120</c:v>
                </c:pt>
                <c:pt idx="884">
                  <c:v>120</c:v>
                </c:pt>
                <c:pt idx="885">
                  <c:v>90</c:v>
                </c:pt>
                <c:pt idx="886">
                  <c:v>76</c:v>
                </c:pt>
                <c:pt idx="887">
                  <c:v>120</c:v>
                </c:pt>
                <c:pt idx="888">
                  <c:v>120</c:v>
                </c:pt>
                <c:pt idx="889">
                  <c:v>120</c:v>
                </c:pt>
                <c:pt idx="890">
                  <c:v>120</c:v>
                </c:pt>
                <c:pt idx="891">
                  <c:v>120</c:v>
                </c:pt>
                <c:pt idx="892">
                  <c:v>90</c:v>
                </c:pt>
                <c:pt idx="893">
                  <c:v>76</c:v>
                </c:pt>
                <c:pt idx="894">
                  <c:v>120</c:v>
                </c:pt>
                <c:pt idx="895">
                  <c:v>120</c:v>
                </c:pt>
                <c:pt idx="896">
                  <c:v>120</c:v>
                </c:pt>
                <c:pt idx="897">
                  <c:v>100</c:v>
                </c:pt>
                <c:pt idx="898">
                  <c:v>100</c:v>
                </c:pt>
                <c:pt idx="899">
                  <c:v>120</c:v>
                </c:pt>
                <c:pt idx="900">
                  <c:v>90</c:v>
                </c:pt>
                <c:pt idx="901">
                  <c:v>120</c:v>
                </c:pt>
                <c:pt idx="902">
                  <c:v>85</c:v>
                </c:pt>
                <c:pt idx="903">
                  <c:v>120</c:v>
                </c:pt>
                <c:pt idx="904">
                  <c:v>120</c:v>
                </c:pt>
                <c:pt idx="905">
                  <c:v>90</c:v>
                </c:pt>
                <c:pt idx="906">
                  <c:v>120</c:v>
                </c:pt>
                <c:pt idx="907">
                  <c:v>76</c:v>
                </c:pt>
                <c:pt idx="908">
                  <c:v>120</c:v>
                </c:pt>
                <c:pt idx="909">
                  <c:v>120</c:v>
                </c:pt>
                <c:pt idx="910">
                  <c:v>70</c:v>
                </c:pt>
                <c:pt idx="911">
                  <c:v>90</c:v>
                </c:pt>
                <c:pt idx="912">
                  <c:v>90</c:v>
                </c:pt>
                <c:pt idx="913">
                  <c:v>120</c:v>
                </c:pt>
                <c:pt idx="914">
                  <c:v>120</c:v>
                </c:pt>
                <c:pt idx="915">
                  <c:v>90</c:v>
                </c:pt>
                <c:pt idx="916">
                  <c:v>80</c:v>
                </c:pt>
                <c:pt idx="917">
                  <c:v>90</c:v>
                </c:pt>
                <c:pt idx="918">
                  <c:v>120</c:v>
                </c:pt>
                <c:pt idx="919">
                  <c:v>90</c:v>
                </c:pt>
                <c:pt idx="920">
                  <c:v>120</c:v>
                </c:pt>
                <c:pt idx="921">
                  <c:v>120</c:v>
                </c:pt>
                <c:pt idx="922">
                  <c:v>85</c:v>
                </c:pt>
                <c:pt idx="923">
                  <c:v>120</c:v>
                </c:pt>
                <c:pt idx="924">
                  <c:v>120</c:v>
                </c:pt>
                <c:pt idx="925">
                  <c:v>90</c:v>
                </c:pt>
                <c:pt idx="926">
                  <c:v>120</c:v>
                </c:pt>
                <c:pt idx="927">
                  <c:v>78</c:v>
                </c:pt>
                <c:pt idx="928">
                  <c:v>70</c:v>
                </c:pt>
                <c:pt idx="929">
                  <c:v>100</c:v>
                </c:pt>
                <c:pt idx="930">
                  <c:v>120</c:v>
                </c:pt>
                <c:pt idx="931">
                  <c:v>100</c:v>
                </c:pt>
                <c:pt idx="932">
                  <c:v>120</c:v>
                </c:pt>
                <c:pt idx="933">
                  <c:v>90</c:v>
                </c:pt>
                <c:pt idx="934">
                  <c:v>90</c:v>
                </c:pt>
                <c:pt idx="935">
                  <c:v>100</c:v>
                </c:pt>
                <c:pt idx="936">
                  <c:v>100</c:v>
                </c:pt>
                <c:pt idx="937">
                  <c:v>120</c:v>
                </c:pt>
                <c:pt idx="938">
                  <c:v>120</c:v>
                </c:pt>
                <c:pt idx="939">
                  <c:v>75</c:v>
                </c:pt>
                <c:pt idx="940">
                  <c:v>90</c:v>
                </c:pt>
                <c:pt idx="941">
                  <c:v>120</c:v>
                </c:pt>
                <c:pt idx="942">
                  <c:v>100</c:v>
                </c:pt>
                <c:pt idx="943">
                  <c:v>120</c:v>
                </c:pt>
                <c:pt idx="944">
                  <c:v>100</c:v>
                </c:pt>
                <c:pt idx="945">
                  <c:v>120</c:v>
                </c:pt>
                <c:pt idx="946">
                  <c:v>90</c:v>
                </c:pt>
                <c:pt idx="947">
                  <c:v>120</c:v>
                </c:pt>
                <c:pt idx="948">
                  <c:v>90</c:v>
                </c:pt>
                <c:pt idx="949">
                  <c:v>120</c:v>
                </c:pt>
                <c:pt idx="950">
                  <c:v>120</c:v>
                </c:pt>
                <c:pt idx="951">
                  <c:v>85</c:v>
                </c:pt>
                <c:pt idx="952">
                  <c:v>120</c:v>
                </c:pt>
                <c:pt idx="953">
                  <c:v>120</c:v>
                </c:pt>
                <c:pt idx="954">
                  <c:v>140</c:v>
                </c:pt>
                <c:pt idx="955">
                  <c:v>140</c:v>
                </c:pt>
                <c:pt idx="956">
                  <c:v>140</c:v>
                </c:pt>
                <c:pt idx="957">
                  <c:v>90</c:v>
                </c:pt>
                <c:pt idx="958">
                  <c:v>120</c:v>
                </c:pt>
                <c:pt idx="959">
                  <c:v>110</c:v>
                </c:pt>
                <c:pt idx="960">
                  <c:v>120</c:v>
                </c:pt>
                <c:pt idx="961">
                  <c:v>160</c:v>
                </c:pt>
                <c:pt idx="962">
                  <c:v>140</c:v>
                </c:pt>
                <c:pt idx="963">
                  <c:v>90</c:v>
                </c:pt>
                <c:pt idx="964">
                  <c:v>140</c:v>
                </c:pt>
                <c:pt idx="965">
                  <c:v>140</c:v>
                </c:pt>
                <c:pt idx="966">
                  <c:v>120</c:v>
                </c:pt>
                <c:pt idx="967">
                  <c:v>120</c:v>
                </c:pt>
                <c:pt idx="968">
                  <c:v>140</c:v>
                </c:pt>
                <c:pt idx="969">
                  <c:v>130</c:v>
                </c:pt>
                <c:pt idx="970">
                  <c:v>90</c:v>
                </c:pt>
                <c:pt idx="971">
                  <c:v>83</c:v>
                </c:pt>
                <c:pt idx="972">
                  <c:v>120</c:v>
                </c:pt>
                <c:pt idx="973">
                  <c:v>85</c:v>
                </c:pt>
                <c:pt idx="974">
                  <c:v>120</c:v>
                </c:pt>
                <c:pt idx="975">
                  <c:v>120</c:v>
                </c:pt>
                <c:pt idx="976">
                  <c:v>140</c:v>
                </c:pt>
                <c:pt idx="977">
                  <c:v>140</c:v>
                </c:pt>
                <c:pt idx="978">
                  <c:v>120</c:v>
                </c:pt>
                <c:pt idx="979">
                  <c:v>120</c:v>
                </c:pt>
                <c:pt idx="980">
                  <c:v>140</c:v>
                </c:pt>
                <c:pt idx="981">
                  <c:v>140</c:v>
                </c:pt>
                <c:pt idx="982">
                  <c:v>140</c:v>
                </c:pt>
                <c:pt idx="983">
                  <c:v>140</c:v>
                </c:pt>
                <c:pt idx="984">
                  <c:v>120</c:v>
                </c:pt>
                <c:pt idx="985">
                  <c:v>140</c:v>
                </c:pt>
                <c:pt idx="986">
                  <c:v>90</c:v>
                </c:pt>
                <c:pt idx="987">
                  <c:v>90</c:v>
                </c:pt>
                <c:pt idx="988">
                  <c:v>120</c:v>
                </c:pt>
                <c:pt idx="989">
                  <c:v>120</c:v>
                </c:pt>
                <c:pt idx="990">
                  <c:v>90</c:v>
                </c:pt>
                <c:pt idx="991">
                  <c:v>120</c:v>
                </c:pt>
                <c:pt idx="992">
                  <c:v>110</c:v>
                </c:pt>
                <c:pt idx="993">
                  <c:v>120</c:v>
                </c:pt>
                <c:pt idx="994">
                  <c:v>160</c:v>
                </c:pt>
                <c:pt idx="995">
                  <c:v>140</c:v>
                </c:pt>
                <c:pt idx="996">
                  <c:v>90</c:v>
                </c:pt>
                <c:pt idx="997">
                  <c:v>140</c:v>
                </c:pt>
                <c:pt idx="998">
                  <c:v>140</c:v>
                </c:pt>
                <c:pt idx="999">
                  <c:v>120</c:v>
                </c:pt>
                <c:pt idx="1000">
                  <c:v>90</c:v>
                </c:pt>
                <c:pt idx="1001">
                  <c:v>120</c:v>
                </c:pt>
                <c:pt idx="1002">
                  <c:v>140</c:v>
                </c:pt>
                <c:pt idx="1003">
                  <c:v>130</c:v>
                </c:pt>
                <c:pt idx="1004">
                  <c:v>90</c:v>
                </c:pt>
                <c:pt idx="1005">
                  <c:v>90</c:v>
                </c:pt>
                <c:pt idx="1006">
                  <c:v>85</c:v>
                </c:pt>
                <c:pt idx="1007">
                  <c:v>120</c:v>
                </c:pt>
                <c:pt idx="1008">
                  <c:v>120</c:v>
                </c:pt>
                <c:pt idx="1009">
                  <c:v>120</c:v>
                </c:pt>
                <c:pt idx="1010">
                  <c:v>120</c:v>
                </c:pt>
                <c:pt idx="1011">
                  <c:v>85</c:v>
                </c:pt>
                <c:pt idx="1012">
                  <c:v>120</c:v>
                </c:pt>
                <c:pt idx="1013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4-4370-B26C-46865F6927D0}"/>
            </c:ext>
          </c:extLst>
        </c:ser>
        <c:ser>
          <c:idx val="2"/>
          <c:order val="2"/>
          <c:tx>
            <c:strRef>
              <c:f>Cluster!$C$1</c:f>
              <c:strCache>
                <c:ptCount val="1"/>
                <c:pt idx="0">
                  <c:v>HeartRate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Cluster!$C$2:$C$1015</c:f>
              <c:numCache>
                <c:formatCode>General</c:formatCode>
                <c:ptCount val="1014"/>
                <c:pt idx="0">
                  <c:v>86</c:v>
                </c:pt>
                <c:pt idx="1">
                  <c:v>70</c:v>
                </c:pt>
                <c:pt idx="2">
                  <c:v>80</c:v>
                </c:pt>
                <c:pt idx="3">
                  <c:v>70</c:v>
                </c:pt>
                <c:pt idx="4">
                  <c:v>76</c:v>
                </c:pt>
                <c:pt idx="5">
                  <c:v>70</c:v>
                </c:pt>
                <c:pt idx="6">
                  <c:v>78</c:v>
                </c:pt>
                <c:pt idx="7">
                  <c:v>86</c:v>
                </c:pt>
                <c:pt idx="8">
                  <c:v>70</c:v>
                </c:pt>
                <c:pt idx="9">
                  <c:v>70</c:v>
                </c:pt>
                <c:pt idx="10">
                  <c:v>76</c:v>
                </c:pt>
                <c:pt idx="11">
                  <c:v>70</c:v>
                </c:pt>
                <c:pt idx="12">
                  <c:v>77</c:v>
                </c:pt>
                <c:pt idx="13">
                  <c:v>70</c:v>
                </c:pt>
                <c:pt idx="14">
                  <c:v>88</c:v>
                </c:pt>
                <c:pt idx="15">
                  <c:v>70</c:v>
                </c:pt>
                <c:pt idx="16">
                  <c:v>90</c:v>
                </c:pt>
                <c:pt idx="17">
                  <c:v>80</c:v>
                </c:pt>
                <c:pt idx="18">
                  <c:v>76</c:v>
                </c:pt>
                <c:pt idx="19">
                  <c:v>70</c:v>
                </c:pt>
                <c:pt idx="20">
                  <c:v>90</c:v>
                </c:pt>
                <c:pt idx="21">
                  <c:v>70</c:v>
                </c:pt>
                <c:pt idx="22">
                  <c:v>76</c:v>
                </c:pt>
                <c:pt idx="23">
                  <c:v>70</c:v>
                </c:pt>
                <c:pt idx="24">
                  <c:v>76</c:v>
                </c:pt>
                <c:pt idx="25">
                  <c:v>80</c:v>
                </c:pt>
                <c:pt idx="26">
                  <c:v>66</c:v>
                </c:pt>
                <c:pt idx="27">
                  <c:v>70</c:v>
                </c:pt>
                <c:pt idx="28">
                  <c:v>77</c:v>
                </c:pt>
                <c:pt idx="29">
                  <c:v>82</c:v>
                </c:pt>
                <c:pt idx="30">
                  <c:v>88</c:v>
                </c:pt>
                <c:pt idx="31">
                  <c:v>66</c:v>
                </c:pt>
                <c:pt idx="32">
                  <c:v>82</c:v>
                </c:pt>
                <c:pt idx="33">
                  <c:v>77</c:v>
                </c:pt>
                <c:pt idx="34">
                  <c:v>70</c:v>
                </c:pt>
                <c:pt idx="35">
                  <c:v>60</c:v>
                </c:pt>
                <c:pt idx="36">
                  <c:v>75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88</c:v>
                </c:pt>
                <c:pt idx="41">
                  <c:v>60</c:v>
                </c:pt>
                <c:pt idx="42">
                  <c:v>80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76</c:v>
                </c:pt>
                <c:pt idx="48">
                  <c:v>77</c:v>
                </c:pt>
                <c:pt idx="49">
                  <c:v>70</c:v>
                </c:pt>
                <c:pt idx="50">
                  <c:v>66</c:v>
                </c:pt>
                <c:pt idx="51">
                  <c:v>80</c:v>
                </c:pt>
                <c:pt idx="52">
                  <c:v>60</c:v>
                </c:pt>
                <c:pt idx="53">
                  <c:v>60</c:v>
                </c:pt>
                <c:pt idx="54">
                  <c:v>77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76</c:v>
                </c:pt>
                <c:pt idx="59">
                  <c:v>77</c:v>
                </c:pt>
                <c:pt idx="60">
                  <c:v>70</c:v>
                </c:pt>
                <c:pt idx="61">
                  <c:v>80</c:v>
                </c:pt>
                <c:pt idx="62">
                  <c:v>77</c:v>
                </c:pt>
                <c:pt idx="63">
                  <c:v>80</c:v>
                </c:pt>
                <c:pt idx="64">
                  <c:v>76</c:v>
                </c:pt>
                <c:pt idx="65">
                  <c:v>78</c:v>
                </c:pt>
                <c:pt idx="66">
                  <c:v>86</c:v>
                </c:pt>
                <c:pt idx="67">
                  <c:v>70</c:v>
                </c:pt>
                <c:pt idx="68">
                  <c:v>70</c:v>
                </c:pt>
                <c:pt idx="69">
                  <c:v>76</c:v>
                </c:pt>
                <c:pt idx="70">
                  <c:v>86</c:v>
                </c:pt>
                <c:pt idx="71">
                  <c:v>78</c:v>
                </c:pt>
                <c:pt idx="72">
                  <c:v>70</c:v>
                </c:pt>
                <c:pt idx="73">
                  <c:v>67</c:v>
                </c:pt>
                <c:pt idx="74">
                  <c:v>80</c:v>
                </c:pt>
                <c:pt idx="75">
                  <c:v>70</c:v>
                </c:pt>
                <c:pt idx="76">
                  <c:v>76</c:v>
                </c:pt>
                <c:pt idx="77">
                  <c:v>70</c:v>
                </c:pt>
                <c:pt idx="78">
                  <c:v>78</c:v>
                </c:pt>
                <c:pt idx="79">
                  <c:v>86</c:v>
                </c:pt>
                <c:pt idx="80">
                  <c:v>76</c:v>
                </c:pt>
                <c:pt idx="81">
                  <c:v>70</c:v>
                </c:pt>
                <c:pt idx="82">
                  <c:v>65</c:v>
                </c:pt>
                <c:pt idx="83">
                  <c:v>70</c:v>
                </c:pt>
                <c:pt idx="84">
                  <c:v>76</c:v>
                </c:pt>
                <c:pt idx="85">
                  <c:v>70</c:v>
                </c:pt>
                <c:pt idx="86">
                  <c:v>76</c:v>
                </c:pt>
                <c:pt idx="87">
                  <c:v>80</c:v>
                </c:pt>
                <c:pt idx="88">
                  <c:v>66</c:v>
                </c:pt>
                <c:pt idx="89">
                  <c:v>66</c:v>
                </c:pt>
                <c:pt idx="90">
                  <c:v>82</c:v>
                </c:pt>
                <c:pt idx="91">
                  <c:v>60</c:v>
                </c:pt>
                <c:pt idx="92">
                  <c:v>80</c:v>
                </c:pt>
                <c:pt idx="93">
                  <c:v>60</c:v>
                </c:pt>
                <c:pt idx="94">
                  <c:v>86</c:v>
                </c:pt>
                <c:pt idx="95">
                  <c:v>70</c:v>
                </c:pt>
                <c:pt idx="96">
                  <c:v>78</c:v>
                </c:pt>
                <c:pt idx="97">
                  <c:v>70</c:v>
                </c:pt>
                <c:pt idx="98">
                  <c:v>60</c:v>
                </c:pt>
                <c:pt idx="99">
                  <c:v>77</c:v>
                </c:pt>
                <c:pt idx="100">
                  <c:v>66</c:v>
                </c:pt>
                <c:pt idx="101">
                  <c:v>66</c:v>
                </c:pt>
                <c:pt idx="102">
                  <c:v>90</c:v>
                </c:pt>
                <c:pt idx="103">
                  <c:v>80</c:v>
                </c:pt>
                <c:pt idx="104">
                  <c:v>70</c:v>
                </c:pt>
                <c:pt idx="105">
                  <c:v>86</c:v>
                </c:pt>
                <c:pt idx="106">
                  <c:v>90</c:v>
                </c:pt>
                <c:pt idx="107">
                  <c:v>80</c:v>
                </c:pt>
                <c:pt idx="108">
                  <c:v>90</c:v>
                </c:pt>
                <c:pt idx="109">
                  <c:v>78</c:v>
                </c:pt>
                <c:pt idx="110">
                  <c:v>60</c:v>
                </c:pt>
                <c:pt idx="111">
                  <c:v>86</c:v>
                </c:pt>
                <c:pt idx="112">
                  <c:v>80</c:v>
                </c:pt>
                <c:pt idx="113">
                  <c:v>70</c:v>
                </c:pt>
                <c:pt idx="114">
                  <c:v>90</c:v>
                </c:pt>
                <c:pt idx="115">
                  <c:v>80</c:v>
                </c:pt>
                <c:pt idx="116">
                  <c:v>76</c:v>
                </c:pt>
                <c:pt idx="117">
                  <c:v>90</c:v>
                </c:pt>
                <c:pt idx="118">
                  <c:v>78</c:v>
                </c:pt>
                <c:pt idx="119">
                  <c:v>70</c:v>
                </c:pt>
                <c:pt idx="120">
                  <c:v>88</c:v>
                </c:pt>
                <c:pt idx="121">
                  <c:v>90</c:v>
                </c:pt>
                <c:pt idx="122">
                  <c:v>80</c:v>
                </c:pt>
                <c:pt idx="123">
                  <c:v>77</c:v>
                </c:pt>
                <c:pt idx="124">
                  <c:v>88</c:v>
                </c:pt>
                <c:pt idx="125">
                  <c:v>66</c:v>
                </c:pt>
                <c:pt idx="126">
                  <c:v>66</c:v>
                </c:pt>
                <c:pt idx="127">
                  <c:v>77</c:v>
                </c:pt>
                <c:pt idx="128">
                  <c:v>80</c:v>
                </c:pt>
                <c:pt idx="129">
                  <c:v>88</c:v>
                </c:pt>
                <c:pt idx="130">
                  <c:v>77</c:v>
                </c:pt>
                <c:pt idx="131">
                  <c:v>88</c:v>
                </c:pt>
                <c:pt idx="132">
                  <c:v>66</c:v>
                </c:pt>
                <c:pt idx="133">
                  <c:v>66</c:v>
                </c:pt>
                <c:pt idx="134">
                  <c:v>80</c:v>
                </c:pt>
                <c:pt idx="135">
                  <c:v>60</c:v>
                </c:pt>
                <c:pt idx="136">
                  <c:v>60</c:v>
                </c:pt>
                <c:pt idx="137">
                  <c:v>77</c:v>
                </c:pt>
                <c:pt idx="138">
                  <c:v>75</c:v>
                </c:pt>
                <c:pt idx="139">
                  <c:v>76</c:v>
                </c:pt>
                <c:pt idx="140">
                  <c:v>78</c:v>
                </c:pt>
                <c:pt idx="141">
                  <c:v>76</c:v>
                </c:pt>
                <c:pt idx="142">
                  <c:v>70</c:v>
                </c:pt>
                <c:pt idx="143">
                  <c:v>80</c:v>
                </c:pt>
                <c:pt idx="144">
                  <c:v>76</c:v>
                </c:pt>
                <c:pt idx="145">
                  <c:v>70</c:v>
                </c:pt>
                <c:pt idx="146">
                  <c:v>80</c:v>
                </c:pt>
                <c:pt idx="147">
                  <c:v>76</c:v>
                </c:pt>
                <c:pt idx="148">
                  <c:v>77</c:v>
                </c:pt>
                <c:pt idx="149">
                  <c:v>88</c:v>
                </c:pt>
                <c:pt idx="150">
                  <c:v>76</c:v>
                </c:pt>
                <c:pt idx="151">
                  <c:v>70</c:v>
                </c:pt>
                <c:pt idx="152">
                  <c:v>76</c:v>
                </c:pt>
                <c:pt idx="153">
                  <c:v>80</c:v>
                </c:pt>
                <c:pt idx="154">
                  <c:v>70</c:v>
                </c:pt>
                <c:pt idx="155">
                  <c:v>65</c:v>
                </c:pt>
                <c:pt idx="156">
                  <c:v>70</c:v>
                </c:pt>
                <c:pt idx="157">
                  <c:v>80</c:v>
                </c:pt>
                <c:pt idx="158">
                  <c:v>88</c:v>
                </c:pt>
                <c:pt idx="159">
                  <c:v>76</c:v>
                </c:pt>
                <c:pt idx="160">
                  <c:v>80</c:v>
                </c:pt>
                <c:pt idx="161">
                  <c:v>76</c:v>
                </c:pt>
                <c:pt idx="162">
                  <c:v>70</c:v>
                </c:pt>
                <c:pt idx="163">
                  <c:v>76</c:v>
                </c:pt>
                <c:pt idx="164">
                  <c:v>80</c:v>
                </c:pt>
                <c:pt idx="165">
                  <c:v>66</c:v>
                </c:pt>
                <c:pt idx="166">
                  <c:v>77</c:v>
                </c:pt>
                <c:pt idx="167">
                  <c:v>88</c:v>
                </c:pt>
                <c:pt idx="168">
                  <c:v>70</c:v>
                </c:pt>
                <c:pt idx="169">
                  <c:v>77</c:v>
                </c:pt>
                <c:pt idx="170">
                  <c:v>82</c:v>
                </c:pt>
                <c:pt idx="171">
                  <c:v>66</c:v>
                </c:pt>
                <c:pt idx="172">
                  <c:v>88</c:v>
                </c:pt>
                <c:pt idx="173">
                  <c:v>66</c:v>
                </c:pt>
                <c:pt idx="174">
                  <c:v>82</c:v>
                </c:pt>
                <c:pt idx="175">
                  <c:v>77</c:v>
                </c:pt>
                <c:pt idx="176">
                  <c:v>66</c:v>
                </c:pt>
                <c:pt idx="177">
                  <c:v>66</c:v>
                </c:pt>
                <c:pt idx="178">
                  <c:v>80</c:v>
                </c:pt>
                <c:pt idx="179">
                  <c:v>70</c:v>
                </c:pt>
                <c:pt idx="180">
                  <c:v>60</c:v>
                </c:pt>
                <c:pt idx="181">
                  <c:v>60</c:v>
                </c:pt>
                <c:pt idx="182">
                  <c:v>77</c:v>
                </c:pt>
                <c:pt idx="183">
                  <c:v>75</c:v>
                </c:pt>
                <c:pt idx="184">
                  <c:v>75</c:v>
                </c:pt>
                <c:pt idx="185">
                  <c:v>66</c:v>
                </c:pt>
                <c:pt idx="186">
                  <c:v>66</c:v>
                </c:pt>
                <c:pt idx="187">
                  <c:v>66</c:v>
                </c:pt>
                <c:pt idx="188">
                  <c:v>88</c:v>
                </c:pt>
                <c:pt idx="189">
                  <c:v>80</c:v>
                </c:pt>
                <c:pt idx="190">
                  <c:v>60</c:v>
                </c:pt>
                <c:pt idx="191">
                  <c:v>67</c:v>
                </c:pt>
                <c:pt idx="192">
                  <c:v>86</c:v>
                </c:pt>
                <c:pt idx="193">
                  <c:v>70</c:v>
                </c:pt>
                <c:pt idx="194">
                  <c:v>80</c:v>
                </c:pt>
                <c:pt idx="195">
                  <c:v>70</c:v>
                </c:pt>
                <c:pt idx="196">
                  <c:v>76</c:v>
                </c:pt>
                <c:pt idx="197">
                  <c:v>70</c:v>
                </c:pt>
                <c:pt idx="198">
                  <c:v>78</c:v>
                </c:pt>
                <c:pt idx="199">
                  <c:v>86</c:v>
                </c:pt>
                <c:pt idx="200">
                  <c:v>70</c:v>
                </c:pt>
                <c:pt idx="201">
                  <c:v>70</c:v>
                </c:pt>
                <c:pt idx="202">
                  <c:v>76</c:v>
                </c:pt>
                <c:pt idx="203">
                  <c:v>70</c:v>
                </c:pt>
                <c:pt idx="204">
                  <c:v>77</c:v>
                </c:pt>
                <c:pt idx="205">
                  <c:v>70</c:v>
                </c:pt>
                <c:pt idx="206">
                  <c:v>88</c:v>
                </c:pt>
                <c:pt idx="207">
                  <c:v>70</c:v>
                </c:pt>
                <c:pt idx="208">
                  <c:v>66</c:v>
                </c:pt>
                <c:pt idx="209">
                  <c:v>80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77</c:v>
                </c:pt>
                <c:pt idx="214">
                  <c:v>86</c:v>
                </c:pt>
                <c:pt idx="215">
                  <c:v>70</c:v>
                </c:pt>
                <c:pt idx="216">
                  <c:v>80</c:v>
                </c:pt>
                <c:pt idx="217">
                  <c:v>70</c:v>
                </c:pt>
                <c:pt idx="218">
                  <c:v>76</c:v>
                </c:pt>
                <c:pt idx="219">
                  <c:v>70</c:v>
                </c:pt>
                <c:pt idx="220">
                  <c:v>78</c:v>
                </c:pt>
                <c:pt idx="221">
                  <c:v>86</c:v>
                </c:pt>
                <c:pt idx="222">
                  <c:v>70</c:v>
                </c:pt>
                <c:pt idx="223">
                  <c:v>70</c:v>
                </c:pt>
                <c:pt idx="224">
                  <c:v>76</c:v>
                </c:pt>
                <c:pt idx="225">
                  <c:v>70</c:v>
                </c:pt>
                <c:pt idx="226">
                  <c:v>77</c:v>
                </c:pt>
                <c:pt idx="227">
                  <c:v>70</c:v>
                </c:pt>
                <c:pt idx="228">
                  <c:v>88</c:v>
                </c:pt>
                <c:pt idx="229">
                  <c:v>70</c:v>
                </c:pt>
                <c:pt idx="230">
                  <c:v>77</c:v>
                </c:pt>
                <c:pt idx="231">
                  <c:v>80</c:v>
                </c:pt>
                <c:pt idx="232">
                  <c:v>76</c:v>
                </c:pt>
                <c:pt idx="233">
                  <c:v>70</c:v>
                </c:pt>
                <c:pt idx="234">
                  <c:v>77</c:v>
                </c:pt>
                <c:pt idx="235">
                  <c:v>76</c:v>
                </c:pt>
                <c:pt idx="236">
                  <c:v>70</c:v>
                </c:pt>
                <c:pt idx="237">
                  <c:v>78</c:v>
                </c:pt>
                <c:pt idx="238">
                  <c:v>70</c:v>
                </c:pt>
                <c:pt idx="239">
                  <c:v>80</c:v>
                </c:pt>
                <c:pt idx="240">
                  <c:v>76</c:v>
                </c:pt>
                <c:pt idx="241">
                  <c:v>70</c:v>
                </c:pt>
                <c:pt idx="242">
                  <c:v>80</c:v>
                </c:pt>
                <c:pt idx="243">
                  <c:v>76</c:v>
                </c:pt>
                <c:pt idx="244">
                  <c:v>77</c:v>
                </c:pt>
                <c:pt idx="245">
                  <c:v>88</c:v>
                </c:pt>
                <c:pt idx="246">
                  <c:v>76</c:v>
                </c:pt>
                <c:pt idx="247">
                  <c:v>70</c:v>
                </c:pt>
                <c:pt idx="248">
                  <c:v>76</c:v>
                </c:pt>
                <c:pt idx="249">
                  <c:v>80</c:v>
                </c:pt>
                <c:pt idx="250">
                  <c:v>70</c:v>
                </c:pt>
                <c:pt idx="251">
                  <c:v>65</c:v>
                </c:pt>
                <c:pt idx="252">
                  <c:v>70</c:v>
                </c:pt>
                <c:pt idx="253">
                  <c:v>80</c:v>
                </c:pt>
                <c:pt idx="254">
                  <c:v>88</c:v>
                </c:pt>
                <c:pt idx="255">
                  <c:v>76</c:v>
                </c:pt>
                <c:pt idx="256">
                  <c:v>80</c:v>
                </c:pt>
                <c:pt idx="257">
                  <c:v>76</c:v>
                </c:pt>
                <c:pt idx="258">
                  <c:v>70</c:v>
                </c:pt>
                <c:pt idx="259">
                  <c:v>76</c:v>
                </c:pt>
                <c:pt idx="260">
                  <c:v>80</c:v>
                </c:pt>
                <c:pt idx="261">
                  <c:v>66</c:v>
                </c:pt>
                <c:pt idx="262">
                  <c:v>77</c:v>
                </c:pt>
                <c:pt idx="263">
                  <c:v>88</c:v>
                </c:pt>
                <c:pt idx="264">
                  <c:v>70</c:v>
                </c:pt>
                <c:pt idx="265">
                  <c:v>77</c:v>
                </c:pt>
                <c:pt idx="266">
                  <c:v>82</c:v>
                </c:pt>
                <c:pt idx="267">
                  <c:v>66</c:v>
                </c:pt>
                <c:pt idx="268">
                  <c:v>88</c:v>
                </c:pt>
                <c:pt idx="269">
                  <c:v>66</c:v>
                </c:pt>
                <c:pt idx="270">
                  <c:v>82</c:v>
                </c:pt>
                <c:pt idx="271">
                  <c:v>77</c:v>
                </c:pt>
                <c:pt idx="272">
                  <c:v>66</c:v>
                </c:pt>
                <c:pt idx="273">
                  <c:v>66</c:v>
                </c:pt>
                <c:pt idx="274">
                  <c:v>80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77</c:v>
                </c:pt>
                <c:pt idx="279">
                  <c:v>76</c:v>
                </c:pt>
                <c:pt idx="280">
                  <c:v>75</c:v>
                </c:pt>
                <c:pt idx="281">
                  <c:v>66</c:v>
                </c:pt>
                <c:pt idx="282">
                  <c:v>66</c:v>
                </c:pt>
                <c:pt idx="283">
                  <c:v>66</c:v>
                </c:pt>
                <c:pt idx="284">
                  <c:v>88</c:v>
                </c:pt>
                <c:pt idx="285">
                  <c:v>80</c:v>
                </c:pt>
                <c:pt idx="286">
                  <c:v>60</c:v>
                </c:pt>
                <c:pt idx="287">
                  <c:v>67</c:v>
                </c:pt>
                <c:pt idx="288">
                  <c:v>86</c:v>
                </c:pt>
                <c:pt idx="289">
                  <c:v>70</c:v>
                </c:pt>
                <c:pt idx="290">
                  <c:v>80</c:v>
                </c:pt>
                <c:pt idx="291">
                  <c:v>70</c:v>
                </c:pt>
                <c:pt idx="292">
                  <c:v>76</c:v>
                </c:pt>
                <c:pt idx="293">
                  <c:v>70</c:v>
                </c:pt>
                <c:pt idx="294">
                  <c:v>78</c:v>
                </c:pt>
                <c:pt idx="295">
                  <c:v>86</c:v>
                </c:pt>
                <c:pt idx="296">
                  <c:v>70</c:v>
                </c:pt>
                <c:pt idx="297">
                  <c:v>70</c:v>
                </c:pt>
                <c:pt idx="298">
                  <c:v>76</c:v>
                </c:pt>
                <c:pt idx="299">
                  <c:v>70</c:v>
                </c:pt>
                <c:pt idx="300">
                  <c:v>77</c:v>
                </c:pt>
                <c:pt idx="301">
                  <c:v>70</c:v>
                </c:pt>
                <c:pt idx="302">
                  <c:v>88</c:v>
                </c:pt>
                <c:pt idx="303">
                  <c:v>70</c:v>
                </c:pt>
                <c:pt idx="304">
                  <c:v>66</c:v>
                </c:pt>
                <c:pt idx="305">
                  <c:v>80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77</c:v>
                </c:pt>
                <c:pt idx="310">
                  <c:v>76</c:v>
                </c:pt>
                <c:pt idx="311">
                  <c:v>75</c:v>
                </c:pt>
                <c:pt idx="312">
                  <c:v>66</c:v>
                </c:pt>
                <c:pt idx="313">
                  <c:v>66</c:v>
                </c:pt>
                <c:pt idx="314">
                  <c:v>66</c:v>
                </c:pt>
                <c:pt idx="315">
                  <c:v>88</c:v>
                </c:pt>
                <c:pt idx="316">
                  <c:v>80</c:v>
                </c:pt>
                <c:pt idx="317">
                  <c:v>60</c:v>
                </c:pt>
                <c:pt idx="318">
                  <c:v>67</c:v>
                </c:pt>
                <c:pt idx="319">
                  <c:v>86</c:v>
                </c:pt>
                <c:pt idx="320">
                  <c:v>70</c:v>
                </c:pt>
                <c:pt idx="321">
                  <c:v>80</c:v>
                </c:pt>
                <c:pt idx="322">
                  <c:v>70</c:v>
                </c:pt>
                <c:pt idx="323">
                  <c:v>76</c:v>
                </c:pt>
                <c:pt idx="324">
                  <c:v>70</c:v>
                </c:pt>
                <c:pt idx="325">
                  <c:v>78</c:v>
                </c:pt>
                <c:pt idx="326">
                  <c:v>86</c:v>
                </c:pt>
                <c:pt idx="327">
                  <c:v>70</c:v>
                </c:pt>
                <c:pt idx="328">
                  <c:v>70</c:v>
                </c:pt>
                <c:pt idx="329">
                  <c:v>76</c:v>
                </c:pt>
                <c:pt idx="330">
                  <c:v>70</c:v>
                </c:pt>
                <c:pt idx="331">
                  <c:v>80</c:v>
                </c:pt>
                <c:pt idx="332">
                  <c:v>70</c:v>
                </c:pt>
                <c:pt idx="333">
                  <c:v>76</c:v>
                </c:pt>
                <c:pt idx="334">
                  <c:v>70</c:v>
                </c:pt>
                <c:pt idx="335">
                  <c:v>78</c:v>
                </c:pt>
                <c:pt idx="336">
                  <c:v>86</c:v>
                </c:pt>
                <c:pt idx="337">
                  <c:v>70</c:v>
                </c:pt>
                <c:pt idx="338">
                  <c:v>70</c:v>
                </c:pt>
                <c:pt idx="339">
                  <c:v>76</c:v>
                </c:pt>
                <c:pt idx="340">
                  <c:v>80</c:v>
                </c:pt>
                <c:pt idx="341">
                  <c:v>70</c:v>
                </c:pt>
                <c:pt idx="342">
                  <c:v>76</c:v>
                </c:pt>
                <c:pt idx="343">
                  <c:v>76</c:v>
                </c:pt>
                <c:pt idx="344">
                  <c:v>77</c:v>
                </c:pt>
                <c:pt idx="345">
                  <c:v>88</c:v>
                </c:pt>
                <c:pt idx="346">
                  <c:v>76</c:v>
                </c:pt>
                <c:pt idx="347">
                  <c:v>70</c:v>
                </c:pt>
                <c:pt idx="348">
                  <c:v>76</c:v>
                </c:pt>
                <c:pt idx="349">
                  <c:v>80</c:v>
                </c:pt>
                <c:pt idx="350">
                  <c:v>70</c:v>
                </c:pt>
                <c:pt idx="351">
                  <c:v>65</c:v>
                </c:pt>
                <c:pt idx="352">
                  <c:v>70</c:v>
                </c:pt>
                <c:pt idx="353">
                  <c:v>80</c:v>
                </c:pt>
                <c:pt idx="354">
                  <c:v>88</c:v>
                </c:pt>
                <c:pt idx="355">
                  <c:v>76</c:v>
                </c:pt>
                <c:pt idx="356">
                  <c:v>80</c:v>
                </c:pt>
                <c:pt idx="357">
                  <c:v>76</c:v>
                </c:pt>
                <c:pt idx="358">
                  <c:v>70</c:v>
                </c:pt>
                <c:pt idx="359">
                  <c:v>76</c:v>
                </c:pt>
                <c:pt idx="360">
                  <c:v>80</c:v>
                </c:pt>
                <c:pt idx="361">
                  <c:v>66</c:v>
                </c:pt>
                <c:pt idx="362">
                  <c:v>77</c:v>
                </c:pt>
                <c:pt idx="363">
                  <c:v>88</c:v>
                </c:pt>
                <c:pt idx="364">
                  <c:v>66</c:v>
                </c:pt>
                <c:pt idx="365">
                  <c:v>82</c:v>
                </c:pt>
                <c:pt idx="366">
                  <c:v>77</c:v>
                </c:pt>
                <c:pt idx="367">
                  <c:v>66</c:v>
                </c:pt>
                <c:pt idx="368">
                  <c:v>66</c:v>
                </c:pt>
                <c:pt idx="369">
                  <c:v>80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77</c:v>
                </c:pt>
                <c:pt idx="374">
                  <c:v>75</c:v>
                </c:pt>
                <c:pt idx="375">
                  <c:v>75</c:v>
                </c:pt>
                <c:pt idx="376">
                  <c:v>66</c:v>
                </c:pt>
                <c:pt idx="377">
                  <c:v>66</c:v>
                </c:pt>
                <c:pt idx="378">
                  <c:v>66</c:v>
                </c:pt>
                <c:pt idx="379">
                  <c:v>88</c:v>
                </c:pt>
                <c:pt idx="380">
                  <c:v>80</c:v>
                </c:pt>
                <c:pt idx="381">
                  <c:v>60</c:v>
                </c:pt>
                <c:pt idx="382">
                  <c:v>67</c:v>
                </c:pt>
                <c:pt idx="383">
                  <c:v>86</c:v>
                </c:pt>
                <c:pt idx="384">
                  <c:v>70</c:v>
                </c:pt>
                <c:pt idx="385">
                  <c:v>80</c:v>
                </c:pt>
                <c:pt idx="386">
                  <c:v>70</c:v>
                </c:pt>
                <c:pt idx="387">
                  <c:v>76</c:v>
                </c:pt>
                <c:pt idx="388">
                  <c:v>70</c:v>
                </c:pt>
                <c:pt idx="389">
                  <c:v>78</c:v>
                </c:pt>
                <c:pt idx="390">
                  <c:v>86</c:v>
                </c:pt>
                <c:pt idx="391">
                  <c:v>70</c:v>
                </c:pt>
                <c:pt idx="392">
                  <c:v>70</c:v>
                </c:pt>
                <c:pt idx="393">
                  <c:v>76</c:v>
                </c:pt>
                <c:pt idx="394">
                  <c:v>70</c:v>
                </c:pt>
                <c:pt idx="395">
                  <c:v>77</c:v>
                </c:pt>
                <c:pt idx="396">
                  <c:v>70</c:v>
                </c:pt>
                <c:pt idx="397">
                  <c:v>88</c:v>
                </c:pt>
                <c:pt idx="398">
                  <c:v>70</c:v>
                </c:pt>
                <c:pt idx="399">
                  <c:v>66</c:v>
                </c:pt>
                <c:pt idx="400">
                  <c:v>80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77</c:v>
                </c:pt>
                <c:pt idx="405">
                  <c:v>66</c:v>
                </c:pt>
                <c:pt idx="406">
                  <c:v>66</c:v>
                </c:pt>
                <c:pt idx="407">
                  <c:v>88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77</c:v>
                </c:pt>
                <c:pt idx="412">
                  <c:v>78</c:v>
                </c:pt>
                <c:pt idx="413">
                  <c:v>76</c:v>
                </c:pt>
                <c:pt idx="414">
                  <c:v>68</c:v>
                </c:pt>
                <c:pt idx="415">
                  <c:v>77</c:v>
                </c:pt>
                <c:pt idx="416">
                  <c:v>80</c:v>
                </c:pt>
                <c:pt idx="417">
                  <c:v>66</c:v>
                </c:pt>
                <c:pt idx="418">
                  <c:v>80</c:v>
                </c:pt>
                <c:pt idx="419">
                  <c:v>80</c:v>
                </c:pt>
                <c:pt idx="420">
                  <c:v>77</c:v>
                </c:pt>
                <c:pt idx="421">
                  <c:v>88</c:v>
                </c:pt>
                <c:pt idx="422">
                  <c:v>76</c:v>
                </c:pt>
                <c:pt idx="423">
                  <c:v>77</c:v>
                </c:pt>
                <c:pt idx="424">
                  <c:v>60</c:v>
                </c:pt>
                <c:pt idx="425">
                  <c:v>80</c:v>
                </c:pt>
                <c:pt idx="426">
                  <c:v>66</c:v>
                </c:pt>
                <c:pt idx="427">
                  <c:v>77</c:v>
                </c:pt>
                <c:pt idx="428">
                  <c:v>76</c:v>
                </c:pt>
                <c:pt idx="429">
                  <c:v>77</c:v>
                </c:pt>
                <c:pt idx="430">
                  <c:v>60</c:v>
                </c:pt>
                <c:pt idx="431">
                  <c:v>80</c:v>
                </c:pt>
                <c:pt idx="432">
                  <c:v>66</c:v>
                </c:pt>
                <c:pt idx="433">
                  <c:v>77</c:v>
                </c:pt>
                <c:pt idx="434">
                  <c:v>77</c:v>
                </c:pt>
                <c:pt idx="435">
                  <c:v>86</c:v>
                </c:pt>
                <c:pt idx="436">
                  <c:v>70</c:v>
                </c:pt>
                <c:pt idx="437">
                  <c:v>80</c:v>
                </c:pt>
                <c:pt idx="438">
                  <c:v>70</c:v>
                </c:pt>
                <c:pt idx="439">
                  <c:v>76</c:v>
                </c:pt>
                <c:pt idx="440">
                  <c:v>70</c:v>
                </c:pt>
                <c:pt idx="441">
                  <c:v>78</c:v>
                </c:pt>
                <c:pt idx="442">
                  <c:v>86</c:v>
                </c:pt>
                <c:pt idx="443">
                  <c:v>70</c:v>
                </c:pt>
                <c:pt idx="444">
                  <c:v>70</c:v>
                </c:pt>
                <c:pt idx="445">
                  <c:v>76</c:v>
                </c:pt>
                <c:pt idx="446">
                  <c:v>70</c:v>
                </c:pt>
                <c:pt idx="447">
                  <c:v>77</c:v>
                </c:pt>
                <c:pt idx="448">
                  <c:v>70</c:v>
                </c:pt>
                <c:pt idx="449">
                  <c:v>88</c:v>
                </c:pt>
                <c:pt idx="450">
                  <c:v>70</c:v>
                </c:pt>
                <c:pt idx="451">
                  <c:v>90</c:v>
                </c:pt>
                <c:pt idx="452">
                  <c:v>80</c:v>
                </c:pt>
                <c:pt idx="453">
                  <c:v>80</c:v>
                </c:pt>
                <c:pt idx="454">
                  <c:v>70</c:v>
                </c:pt>
                <c:pt idx="455">
                  <c:v>76</c:v>
                </c:pt>
                <c:pt idx="456">
                  <c:v>70</c:v>
                </c:pt>
                <c:pt idx="457">
                  <c:v>78</c:v>
                </c:pt>
                <c:pt idx="458">
                  <c:v>86</c:v>
                </c:pt>
                <c:pt idx="459">
                  <c:v>70</c:v>
                </c:pt>
                <c:pt idx="460">
                  <c:v>70</c:v>
                </c:pt>
                <c:pt idx="461">
                  <c:v>76</c:v>
                </c:pt>
                <c:pt idx="462">
                  <c:v>70</c:v>
                </c:pt>
                <c:pt idx="463">
                  <c:v>77</c:v>
                </c:pt>
                <c:pt idx="464">
                  <c:v>70</c:v>
                </c:pt>
                <c:pt idx="465">
                  <c:v>88</c:v>
                </c:pt>
                <c:pt idx="466">
                  <c:v>70</c:v>
                </c:pt>
                <c:pt idx="467">
                  <c:v>90</c:v>
                </c:pt>
                <c:pt idx="468">
                  <c:v>80</c:v>
                </c:pt>
                <c:pt idx="469">
                  <c:v>76</c:v>
                </c:pt>
                <c:pt idx="470">
                  <c:v>70</c:v>
                </c:pt>
                <c:pt idx="471">
                  <c:v>90</c:v>
                </c:pt>
                <c:pt idx="472">
                  <c:v>76</c:v>
                </c:pt>
                <c:pt idx="473">
                  <c:v>78</c:v>
                </c:pt>
                <c:pt idx="474">
                  <c:v>76</c:v>
                </c:pt>
                <c:pt idx="475">
                  <c:v>70</c:v>
                </c:pt>
                <c:pt idx="476">
                  <c:v>77</c:v>
                </c:pt>
                <c:pt idx="477">
                  <c:v>70</c:v>
                </c:pt>
                <c:pt idx="478">
                  <c:v>88</c:v>
                </c:pt>
                <c:pt idx="479">
                  <c:v>70</c:v>
                </c:pt>
                <c:pt idx="480">
                  <c:v>66</c:v>
                </c:pt>
                <c:pt idx="481">
                  <c:v>80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77</c:v>
                </c:pt>
                <c:pt idx="486">
                  <c:v>86</c:v>
                </c:pt>
                <c:pt idx="487">
                  <c:v>70</c:v>
                </c:pt>
                <c:pt idx="488">
                  <c:v>80</c:v>
                </c:pt>
                <c:pt idx="489">
                  <c:v>70</c:v>
                </c:pt>
                <c:pt idx="490">
                  <c:v>76</c:v>
                </c:pt>
                <c:pt idx="491">
                  <c:v>70</c:v>
                </c:pt>
                <c:pt idx="492">
                  <c:v>78</c:v>
                </c:pt>
                <c:pt idx="493">
                  <c:v>86</c:v>
                </c:pt>
                <c:pt idx="494">
                  <c:v>70</c:v>
                </c:pt>
                <c:pt idx="495">
                  <c:v>70</c:v>
                </c:pt>
                <c:pt idx="496">
                  <c:v>76</c:v>
                </c:pt>
                <c:pt idx="497">
                  <c:v>70</c:v>
                </c:pt>
                <c:pt idx="498">
                  <c:v>77</c:v>
                </c:pt>
                <c:pt idx="499">
                  <c:v>7</c:v>
                </c:pt>
                <c:pt idx="500">
                  <c:v>88</c:v>
                </c:pt>
                <c:pt idx="501">
                  <c:v>70</c:v>
                </c:pt>
                <c:pt idx="502">
                  <c:v>90</c:v>
                </c:pt>
                <c:pt idx="503">
                  <c:v>80</c:v>
                </c:pt>
                <c:pt idx="504">
                  <c:v>76</c:v>
                </c:pt>
                <c:pt idx="505">
                  <c:v>70</c:v>
                </c:pt>
                <c:pt idx="506">
                  <c:v>90</c:v>
                </c:pt>
                <c:pt idx="507">
                  <c:v>76</c:v>
                </c:pt>
                <c:pt idx="508">
                  <c:v>78</c:v>
                </c:pt>
                <c:pt idx="509">
                  <c:v>76</c:v>
                </c:pt>
                <c:pt idx="510">
                  <c:v>70</c:v>
                </c:pt>
                <c:pt idx="511">
                  <c:v>80</c:v>
                </c:pt>
                <c:pt idx="512">
                  <c:v>76</c:v>
                </c:pt>
                <c:pt idx="513">
                  <c:v>70</c:v>
                </c:pt>
                <c:pt idx="514">
                  <c:v>80</c:v>
                </c:pt>
                <c:pt idx="515">
                  <c:v>77</c:v>
                </c:pt>
                <c:pt idx="516">
                  <c:v>86</c:v>
                </c:pt>
                <c:pt idx="517">
                  <c:v>70</c:v>
                </c:pt>
                <c:pt idx="518">
                  <c:v>80</c:v>
                </c:pt>
                <c:pt idx="519">
                  <c:v>70</c:v>
                </c:pt>
                <c:pt idx="520">
                  <c:v>76</c:v>
                </c:pt>
                <c:pt idx="521">
                  <c:v>70</c:v>
                </c:pt>
                <c:pt idx="522">
                  <c:v>78</c:v>
                </c:pt>
                <c:pt idx="523">
                  <c:v>86</c:v>
                </c:pt>
                <c:pt idx="524">
                  <c:v>70</c:v>
                </c:pt>
                <c:pt idx="525">
                  <c:v>70</c:v>
                </c:pt>
                <c:pt idx="526">
                  <c:v>76</c:v>
                </c:pt>
                <c:pt idx="527">
                  <c:v>70</c:v>
                </c:pt>
                <c:pt idx="528">
                  <c:v>77</c:v>
                </c:pt>
                <c:pt idx="529">
                  <c:v>70</c:v>
                </c:pt>
                <c:pt idx="530">
                  <c:v>88</c:v>
                </c:pt>
                <c:pt idx="531">
                  <c:v>70</c:v>
                </c:pt>
                <c:pt idx="532">
                  <c:v>90</c:v>
                </c:pt>
                <c:pt idx="533">
                  <c:v>80</c:v>
                </c:pt>
                <c:pt idx="534">
                  <c:v>76</c:v>
                </c:pt>
                <c:pt idx="535">
                  <c:v>70</c:v>
                </c:pt>
                <c:pt idx="536">
                  <c:v>80</c:v>
                </c:pt>
                <c:pt idx="537">
                  <c:v>66</c:v>
                </c:pt>
                <c:pt idx="538">
                  <c:v>77</c:v>
                </c:pt>
                <c:pt idx="539">
                  <c:v>88</c:v>
                </c:pt>
                <c:pt idx="540">
                  <c:v>70</c:v>
                </c:pt>
                <c:pt idx="541">
                  <c:v>77</c:v>
                </c:pt>
                <c:pt idx="542">
                  <c:v>82</c:v>
                </c:pt>
                <c:pt idx="543">
                  <c:v>66</c:v>
                </c:pt>
                <c:pt idx="544">
                  <c:v>88</c:v>
                </c:pt>
                <c:pt idx="545">
                  <c:v>66</c:v>
                </c:pt>
                <c:pt idx="546">
                  <c:v>82</c:v>
                </c:pt>
                <c:pt idx="547">
                  <c:v>77</c:v>
                </c:pt>
                <c:pt idx="548">
                  <c:v>66</c:v>
                </c:pt>
                <c:pt idx="549">
                  <c:v>66</c:v>
                </c:pt>
                <c:pt idx="550">
                  <c:v>80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77</c:v>
                </c:pt>
                <c:pt idx="555">
                  <c:v>75</c:v>
                </c:pt>
                <c:pt idx="556">
                  <c:v>75</c:v>
                </c:pt>
                <c:pt idx="557">
                  <c:v>66</c:v>
                </c:pt>
                <c:pt idx="558">
                  <c:v>66</c:v>
                </c:pt>
                <c:pt idx="559">
                  <c:v>66</c:v>
                </c:pt>
                <c:pt idx="560">
                  <c:v>88</c:v>
                </c:pt>
                <c:pt idx="561">
                  <c:v>80</c:v>
                </c:pt>
                <c:pt idx="562">
                  <c:v>60</c:v>
                </c:pt>
                <c:pt idx="563">
                  <c:v>67</c:v>
                </c:pt>
                <c:pt idx="564">
                  <c:v>86</c:v>
                </c:pt>
                <c:pt idx="565">
                  <c:v>70</c:v>
                </c:pt>
                <c:pt idx="566">
                  <c:v>80</c:v>
                </c:pt>
                <c:pt idx="567">
                  <c:v>70</c:v>
                </c:pt>
                <c:pt idx="568">
                  <c:v>76</c:v>
                </c:pt>
                <c:pt idx="569">
                  <c:v>70</c:v>
                </c:pt>
                <c:pt idx="570">
                  <c:v>78</c:v>
                </c:pt>
                <c:pt idx="571">
                  <c:v>86</c:v>
                </c:pt>
                <c:pt idx="572">
                  <c:v>70</c:v>
                </c:pt>
                <c:pt idx="573">
                  <c:v>70</c:v>
                </c:pt>
                <c:pt idx="574">
                  <c:v>76</c:v>
                </c:pt>
                <c:pt idx="575">
                  <c:v>70</c:v>
                </c:pt>
                <c:pt idx="576">
                  <c:v>77</c:v>
                </c:pt>
                <c:pt idx="577">
                  <c:v>70</c:v>
                </c:pt>
                <c:pt idx="578">
                  <c:v>88</c:v>
                </c:pt>
                <c:pt idx="579">
                  <c:v>70</c:v>
                </c:pt>
                <c:pt idx="580">
                  <c:v>66</c:v>
                </c:pt>
                <c:pt idx="581">
                  <c:v>80</c:v>
                </c:pt>
                <c:pt idx="582">
                  <c:v>66</c:v>
                </c:pt>
                <c:pt idx="583">
                  <c:v>77</c:v>
                </c:pt>
                <c:pt idx="584">
                  <c:v>88</c:v>
                </c:pt>
                <c:pt idx="585">
                  <c:v>70</c:v>
                </c:pt>
                <c:pt idx="586">
                  <c:v>77</c:v>
                </c:pt>
                <c:pt idx="587">
                  <c:v>82</c:v>
                </c:pt>
                <c:pt idx="588">
                  <c:v>66</c:v>
                </c:pt>
                <c:pt idx="589">
                  <c:v>88</c:v>
                </c:pt>
                <c:pt idx="590">
                  <c:v>66</c:v>
                </c:pt>
                <c:pt idx="591">
                  <c:v>82</c:v>
                </c:pt>
                <c:pt idx="592">
                  <c:v>77</c:v>
                </c:pt>
                <c:pt idx="593">
                  <c:v>66</c:v>
                </c:pt>
                <c:pt idx="594">
                  <c:v>66</c:v>
                </c:pt>
                <c:pt idx="595">
                  <c:v>80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77</c:v>
                </c:pt>
                <c:pt idx="600">
                  <c:v>75</c:v>
                </c:pt>
                <c:pt idx="601">
                  <c:v>75</c:v>
                </c:pt>
                <c:pt idx="602">
                  <c:v>60</c:v>
                </c:pt>
                <c:pt idx="603">
                  <c:v>77</c:v>
                </c:pt>
                <c:pt idx="604">
                  <c:v>75</c:v>
                </c:pt>
                <c:pt idx="605">
                  <c:v>75</c:v>
                </c:pt>
                <c:pt idx="606">
                  <c:v>66</c:v>
                </c:pt>
                <c:pt idx="607">
                  <c:v>66</c:v>
                </c:pt>
                <c:pt idx="608">
                  <c:v>66</c:v>
                </c:pt>
                <c:pt idx="609">
                  <c:v>88</c:v>
                </c:pt>
                <c:pt idx="610">
                  <c:v>80</c:v>
                </c:pt>
                <c:pt idx="611">
                  <c:v>60</c:v>
                </c:pt>
                <c:pt idx="612">
                  <c:v>67</c:v>
                </c:pt>
                <c:pt idx="613">
                  <c:v>86</c:v>
                </c:pt>
                <c:pt idx="614">
                  <c:v>70</c:v>
                </c:pt>
                <c:pt idx="615">
                  <c:v>80</c:v>
                </c:pt>
                <c:pt idx="616">
                  <c:v>70</c:v>
                </c:pt>
                <c:pt idx="617">
                  <c:v>76</c:v>
                </c:pt>
                <c:pt idx="618">
                  <c:v>70</c:v>
                </c:pt>
                <c:pt idx="619">
                  <c:v>78</c:v>
                </c:pt>
                <c:pt idx="620">
                  <c:v>86</c:v>
                </c:pt>
                <c:pt idx="621">
                  <c:v>70</c:v>
                </c:pt>
                <c:pt idx="622">
                  <c:v>70</c:v>
                </c:pt>
                <c:pt idx="623">
                  <c:v>76</c:v>
                </c:pt>
                <c:pt idx="624">
                  <c:v>70</c:v>
                </c:pt>
                <c:pt idx="625">
                  <c:v>77</c:v>
                </c:pt>
                <c:pt idx="626">
                  <c:v>70</c:v>
                </c:pt>
                <c:pt idx="627">
                  <c:v>88</c:v>
                </c:pt>
                <c:pt idx="628">
                  <c:v>70</c:v>
                </c:pt>
                <c:pt idx="629">
                  <c:v>66</c:v>
                </c:pt>
                <c:pt idx="630">
                  <c:v>80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77</c:v>
                </c:pt>
                <c:pt idx="635">
                  <c:v>86</c:v>
                </c:pt>
                <c:pt idx="636">
                  <c:v>86</c:v>
                </c:pt>
                <c:pt idx="637">
                  <c:v>70</c:v>
                </c:pt>
                <c:pt idx="638">
                  <c:v>80</c:v>
                </c:pt>
                <c:pt idx="639">
                  <c:v>70</c:v>
                </c:pt>
                <c:pt idx="640">
                  <c:v>90</c:v>
                </c:pt>
                <c:pt idx="641">
                  <c:v>86</c:v>
                </c:pt>
                <c:pt idx="642">
                  <c:v>70</c:v>
                </c:pt>
                <c:pt idx="643">
                  <c:v>80</c:v>
                </c:pt>
                <c:pt idx="644">
                  <c:v>70</c:v>
                </c:pt>
                <c:pt idx="645">
                  <c:v>76</c:v>
                </c:pt>
                <c:pt idx="646">
                  <c:v>70</c:v>
                </c:pt>
                <c:pt idx="647">
                  <c:v>78</c:v>
                </c:pt>
                <c:pt idx="648">
                  <c:v>86</c:v>
                </c:pt>
                <c:pt idx="649">
                  <c:v>70</c:v>
                </c:pt>
                <c:pt idx="650">
                  <c:v>70</c:v>
                </c:pt>
                <c:pt idx="651">
                  <c:v>76</c:v>
                </c:pt>
                <c:pt idx="652">
                  <c:v>70</c:v>
                </c:pt>
                <c:pt idx="653">
                  <c:v>77</c:v>
                </c:pt>
                <c:pt idx="654">
                  <c:v>70</c:v>
                </c:pt>
                <c:pt idx="655">
                  <c:v>88</c:v>
                </c:pt>
                <c:pt idx="656">
                  <c:v>70</c:v>
                </c:pt>
                <c:pt idx="657">
                  <c:v>90</c:v>
                </c:pt>
                <c:pt idx="658">
                  <c:v>80</c:v>
                </c:pt>
                <c:pt idx="659">
                  <c:v>82</c:v>
                </c:pt>
                <c:pt idx="660">
                  <c:v>76</c:v>
                </c:pt>
                <c:pt idx="661">
                  <c:v>70</c:v>
                </c:pt>
                <c:pt idx="662">
                  <c:v>70</c:v>
                </c:pt>
                <c:pt idx="663">
                  <c:v>80</c:v>
                </c:pt>
                <c:pt idx="664">
                  <c:v>60</c:v>
                </c:pt>
                <c:pt idx="665">
                  <c:v>77</c:v>
                </c:pt>
                <c:pt idx="666">
                  <c:v>60</c:v>
                </c:pt>
                <c:pt idx="667">
                  <c:v>77</c:v>
                </c:pt>
                <c:pt idx="668">
                  <c:v>77</c:v>
                </c:pt>
                <c:pt idx="669">
                  <c:v>77</c:v>
                </c:pt>
                <c:pt idx="670">
                  <c:v>70</c:v>
                </c:pt>
                <c:pt idx="671">
                  <c:v>77</c:v>
                </c:pt>
                <c:pt idx="672">
                  <c:v>77</c:v>
                </c:pt>
                <c:pt idx="673">
                  <c:v>70</c:v>
                </c:pt>
                <c:pt idx="674">
                  <c:v>80</c:v>
                </c:pt>
                <c:pt idx="675">
                  <c:v>70</c:v>
                </c:pt>
                <c:pt idx="676">
                  <c:v>80</c:v>
                </c:pt>
                <c:pt idx="677">
                  <c:v>70</c:v>
                </c:pt>
                <c:pt idx="678">
                  <c:v>70</c:v>
                </c:pt>
                <c:pt idx="679">
                  <c:v>86</c:v>
                </c:pt>
                <c:pt idx="680">
                  <c:v>70</c:v>
                </c:pt>
                <c:pt idx="681">
                  <c:v>90</c:v>
                </c:pt>
                <c:pt idx="682">
                  <c:v>80</c:v>
                </c:pt>
                <c:pt idx="683">
                  <c:v>90</c:v>
                </c:pt>
                <c:pt idx="684">
                  <c:v>78</c:v>
                </c:pt>
                <c:pt idx="685">
                  <c:v>70</c:v>
                </c:pt>
                <c:pt idx="686">
                  <c:v>88</c:v>
                </c:pt>
                <c:pt idx="687">
                  <c:v>76</c:v>
                </c:pt>
                <c:pt idx="688">
                  <c:v>80</c:v>
                </c:pt>
                <c:pt idx="689">
                  <c:v>77</c:v>
                </c:pt>
                <c:pt idx="690">
                  <c:v>70</c:v>
                </c:pt>
                <c:pt idx="691">
                  <c:v>70</c:v>
                </c:pt>
                <c:pt idx="692">
                  <c:v>66</c:v>
                </c:pt>
                <c:pt idx="693">
                  <c:v>70</c:v>
                </c:pt>
                <c:pt idx="694">
                  <c:v>76</c:v>
                </c:pt>
                <c:pt idx="695">
                  <c:v>70</c:v>
                </c:pt>
                <c:pt idx="696">
                  <c:v>76</c:v>
                </c:pt>
                <c:pt idx="697">
                  <c:v>70</c:v>
                </c:pt>
                <c:pt idx="698">
                  <c:v>77</c:v>
                </c:pt>
                <c:pt idx="699">
                  <c:v>70</c:v>
                </c:pt>
                <c:pt idx="700">
                  <c:v>70</c:v>
                </c:pt>
                <c:pt idx="701">
                  <c:v>80</c:v>
                </c:pt>
                <c:pt idx="702">
                  <c:v>60</c:v>
                </c:pt>
                <c:pt idx="703">
                  <c:v>77</c:v>
                </c:pt>
                <c:pt idx="704">
                  <c:v>70</c:v>
                </c:pt>
                <c:pt idx="705">
                  <c:v>60</c:v>
                </c:pt>
                <c:pt idx="706">
                  <c:v>78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88</c:v>
                </c:pt>
                <c:pt idx="711">
                  <c:v>76</c:v>
                </c:pt>
                <c:pt idx="712">
                  <c:v>76</c:v>
                </c:pt>
                <c:pt idx="713">
                  <c:v>76</c:v>
                </c:pt>
                <c:pt idx="714">
                  <c:v>70</c:v>
                </c:pt>
                <c:pt idx="715">
                  <c:v>80</c:v>
                </c:pt>
                <c:pt idx="716">
                  <c:v>76</c:v>
                </c:pt>
                <c:pt idx="717">
                  <c:v>80</c:v>
                </c:pt>
                <c:pt idx="718">
                  <c:v>76</c:v>
                </c:pt>
                <c:pt idx="719">
                  <c:v>78</c:v>
                </c:pt>
                <c:pt idx="720">
                  <c:v>70</c:v>
                </c:pt>
                <c:pt idx="721">
                  <c:v>86</c:v>
                </c:pt>
                <c:pt idx="722">
                  <c:v>70</c:v>
                </c:pt>
                <c:pt idx="723">
                  <c:v>80</c:v>
                </c:pt>
                <c:pt idx="724">
                  <c:v>76</c:v>
                </c:pt>
                <c:pt idx="725">
                  <c:v>78</c:v>
                </c:pt>
                <c:pt idx="726">
                  <c:v>86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88</c:v>
                </c:pt>
                <c:pt idx="732">
                  <c:v>76</c:v>
                </c:pt>
                <c:pt idx="733">
                  <c:v>76</c:v>
                </c:pt>
                <c:pt idx="734">
                  <c:v>76</c:v>
                </c:pt>
                <c:pt idx="735">
                  <c:v>70</c:v>
                </c:pt>
                <c:pt idx="736">
                  <c:v>80</c:v>
                </c:pt>
                <c:pt idx="737">
                  <c:v>76</c:v>
                </c:pt>
                <c:pt idx="738">
                  <c:v>80</c:v>
                </c:pt>
                <c:pt idx="739">
                  <c:v>76</c:v>
                </c:pt>
                <c:pt idx="740">
                  <c:v>78</c:v>
                </c:pt>
                <c:pt idx="741">
                  <c:v>70</c:v>
                </c:pt>
                <c:pt idx="742">
                  <c:v>86</c:v>
                </c:pt>
                <c:pt idx="743">
                  <c:v>70</c:v>
                </c:pt>
                <c:pt idx="744">
                  <c:v>80</c:v>
                </c:pt>
                <c:pt idx="745">
                  <c:v>76</c:v>
                </c:pt>
                <c:pt idx="746">
                  <c:v>78</c:v>
                </c:pt>
                <c:pt idx="747">
                  <c:v>86</c:v>
                </c:pt>
                <c:pt idx="748">
                  <c:v>70</c:v>
                </c:pt>
                <c:pt idx="749">
                  <c:v>70</c:v>
                </c:pt>
                <c:pt idx="750">
                  <c:v>76</c:v>
                </c:pt>
                <c:pt idx="751">
                  <c:v>86</c:v>
                </c:pt>
                <c:pt idx="752">
                  <c:v>78</c:v>
                </c:pt>
                <c:pt idx="753">
                  <c:v>70</c:v>
                </c:pt>
                <c:pt idx="754">
                  <c:v>67</c:v>
                </c:pt>
                <c:pt idx="755">
                  <c:v>80</c:v>
                </c:pt>
                <c:pt idx="756">
                  <c:v>70</c:v>
                </c:pt>
                <c:pt idx="757">
                  <c:v>76</c:v>
                </c:pt>
                <c:pt idx="758">
                  <c:v>70</c:v>
                </c:pt>
                <c:pt idx="759">
                  <c:v>78</c:v>
                </c:pt>
                <c:pt idx="760">
                  <c:v>86</c:v>
                </c:pt>
                <c:pt idx="761">
                  <c:v>76</c:v>
                </c:pt>
                <c:pt idx="762">
                  <c:v>70</c:v>
                </c:pt>
                <c:pt idx="763">
                  <c:v>65</c:v>
                </c:pt>
                <c:pt idx="764">
                  <c:v>70</c:v>
                </c:pt>
                <c:pt idx="765">
                  <c:v>76</c:v>
                </c:pt>
                <c:pt idx="766">
                  <c:v>70</c:v>
                </c:pt>
                <c:pt idx="767">
                  <c:v>76</c:v>
                </c:pt>
                <c:pt idx="768">
                  <c:v>80</c:v>
                </c:pt>
                <c:pt idx="769">
                  <c:v>66</c:v>
                </c:pt>
                <c:pt idx="770">
                  <c:v>66</c:v>
                </c:pt>
                <c:pt idx="771">
                  <c:v>82</c:v>
                </c:pt>
                <c:pt idx="772">
                  <c:v>60</c:v>
                </c:pt>
                <c:pt idx="773">
                  <c:v>80</c:v>
                </c:pt>
                <c:pt idx="774">
                  <c:v>60</c:v>
                </c:pt>
                <c:pt idx="775">
                  <c:v>86</c:v>
                </c:pt>
                <c:pt idx="776">
                  <c:v>70</c:v>
                </c:pt>
                <c:pt idx="777">
                  <c:v>78</c:v>
                </c:pt>
                <c:pt idx="778">
                  <c:v>70</c:v>
                </c:pt>
                <c:pt idx="779">
                  <c:v>60</c:v>
                </c:pt>
                <c:pt idx="780">
                  <c:v>77</c:v>
                </c:pt>
                <c:pt idx="781">
                  <c:v>66</c:v>
                </c:pt>
                <c:pt idx="782">
                  <c:v>66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77</c:v>
                </c:pt>
                <c:pt idx="787">
                  <c:v>76</c:v>
                </c:pt>
                <c:pt idx="788">
                  <c:v>68</c:v>
                </c:pt>
                <c:pt idx="789">
                  <c:v>80</c:v>
                </c:pt>
                <c:pt idx="790">
                  <c:v>80</c:v>
                </c:pt>
                <c:pt idx="791">
                  <c:v>77</c:v>
                </c:pt>
                <c:pt idx="792">
                  <c:v>60</c:v>
                </c:pt>
                <c:pt idx="793">
                  <c:v>77</c:v>
                </c:pt>
                <c:pt idx="794">
                  <c:v>70</c:v>
                </c:pt>
                <c:pt idx="795">
                  <c:v>76</c:v>
                </c:pt>
                <c:pt idx="796">
                  <c:v>78</c:v>
                </c:pt>
                <c:pt idx="797">
                  <c:v>70</c:v>
                </c:pt>
                <c:pt idx="798">
                  <c:v>70</c:v>
                </c:pt>
                <c:pt idx="799">
                  <c:v>70</c:v>
                </c:pt>
                <c:pt idx="800">
                  <c:v>70</c:v>
                </c:pt>
                <c:pt idx="801">
                  <c:v>78</c:v>
                </c:pt>
                <c:pt idx="802">
                  <c:v>70</c:v>
                </c:pt>
                <c:pt idx="803">
                  <c:v>70</c:v>
                </c:pt>
                <c:pt idx="804">
                  <c:v>70</c:v>
                </c:pt>
                <c:pt idx="805">
                  <c:v>70</c:v>
                </c:pt>
                <c:pt idx="806">
                  <c:v>66</c:v>
                </c:pt>
                <c:pt idx="807">
                  <c:v>76</c:v>
                </c:pt>
                <c:pt idx="808">
                  <c:v>70</c:v>
                </c:pt>
                <c:pt idx="809">
                  <c:v>78</c:v>
                </c:pt>
                <c:pt idx="810">
                  <c:v>88</c:v>
                </c:pt>
                <c:pt idx="811">
                  <c:v>76</c:v>
                </c:pt>
                <c:pt idx="812">
                  <c:v>86</c:v>
                </c:pt>
                <c:pt idx="813">
                  <c:v>78</c:v>
                </c:pt>
                <c:pt idx="814">
                  <c:v>70</c:v>
                </c:pt>
                <c:pt idx="815">
                  <c:v>70</c:v>
                </c:pt>
                <c:pt idx="816">
                  <c:v>76</c:v>
                </c:pt>
                <c:pt idx="817">
                  <c:v>80</c:v>
                </c:pt>
                <c:pt idx="818">
                  <c:v>60</c:v>
                </c:pt>
                <c:pt idx="819">
                  <c:v>75</c:v>
                </c:pt>
                <c:pt idx="820">
                  <c:v>86</c:v>
                </c:pt>
                <c:pt idx="821">
                  <c:v>76</c:v>
                </c:pt>
                <c:pt idx="822">
                  <c:v>70</c:v>
                </c:pt>
                <c:pt idx="823">
                  <c:v>78</c:v>
                </c:pt>
                <c:pt idx="824">
                  <c:v>70</c:v>
                </c:pt>
                <c:pt idx="825">
                  <c:v>77</c:v>
                </c:pt>
                <c:pt idx="826">
                  <c:v>82</c:v>
                </c:pt>
                <c:pt idx="827">
                  <c:v>66</c:v>
                </c:pt>
                <c:pt idx="828">
                  <c:v>88</c:v>
                </c:pt>
                <c:pt idx="829">
                  <c:v>66</c:v>
                </c:pt>
                <c:pt idx="830">
                  <c:v>82</c:v>
                </c:pt>
                <c:pt idx="831">
                  <c:v>77</c:v>
                </c:pt>
                <c:pt idx="832">
                  <c:v>75</c:v>
                </c:pt>
                <c:pt idx="833">
                  <c:v>75</c:v>
                </c:pt>
                <c:pt idx="834">
                  <c:v>67</c:v>
                </c:pt>
                <c:pt idx="835">
                  <c:v>78</c:v>
                </c:pt>
                <c:pt idx="836">
                  <c:v>70</c:v>
                </c:pt>
                <c:pt idx="837">
                  <c:v>60</c:v>
                </c:pt>
                <c:pt idx="838">
                  <c:v>77</c:v>
                </c:pt>
                <c:pt idx="839">
                  <c:v>86</c:v>
                </c:pt>
                <c:pt idx="840">
                  <c:v>70</c:v>
                </c:pt>
                <c:pt idx="841">
                  <c:v>80</c:v>
                </c:pt>
                <c:pt idx="842">
                  <c:v>78</c:v>
                </c:pt>
                <c:pt idx="843">
                  <c:v>86</c:v>
                </c:pt>
                <c:pt idx="844">
                  <c:v>70</c:v>
                </c:pt>
                <c:pt idx="845">
                  <c:v>70</c:v>
                </c:pt>
                <c:pt idx="846">
                  <c:v>82</c:v>
                </c:pt>
                <c:pt idx="847">
                  <c:v>76</c:v>
                </c:pt>
                <c:pt idx="848">
                  <c:v>70</c:v>
                </c:pt>
                <c:pt idx="849">
                  <c:v>70</c:v>
                </c:pt>
                <c:pt idx="850">
                  <c:v>70</c:v>
                </c:pt>
                <c:pt idx="851">
                  <c:v>70</c:v>
                </c:pt>
                <c:pt idx="852">
                  <c:v>78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88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70</c:v>
                </c:pt>
                <c:pt idx="861">
                  <c:v>80</c:v>
                </c:pt>
                <c:pt idx="862">
                  <c:v>76</c:v>
                </c:pt>
                <c:pt idx="863">
                  <c:v>80</c:v>
                </c:pt>
                <c:pt idx="864">
                  <c:v>76</c:v>
                </c:pt>
                <c:pt idx="865">
                  <c:v>78</c:v>
                </c:pt>
                <c:pt idx="866">
                  <c:v>70</c:v>
                </c:pt>
                <c:pt idx="867">
                  <c:v>86</c:v>
                </c:pt>
                <c:pt idx="868">
                  <c:v>70</c:v>
                </c:pt>
                <c:pt idx="869">
                  <c:v>80</c:v>
                </c:pt>
                <c:pt idx="870">
                  <c:v>76</c:v>
                </c:pt>
                <c:pt idx="871">
                  <c:v>78</c:v>
                </c:pt>
                <c:pt idx="872">
                  <c:v>86</c:v>
                </c:pt>
                <c:pt idx="873">
                  <c:v>70</c:v>
                </c:pt>
                <c:pt idx="874">
                  <c:v>70</c:v>
                </c:pt>
                <c:pt idx="875">
                  <c:v>76</c:v>
                </c:pt>
                <c:pt idx="876">
                  <c:v>77</c:v>
                </c:pt>
                <c:pt idx="877">
                  <c:v>77</c:v>
                </c:pt>
                <c:pt idx="878">
                  <c:v>70</c:v>
                </c:pt>
                <c:pt idx="879">
                  <c:v>76</c:v>
                </c:pt>
                <c:pt idx="880">
                  <c:v>77</c:v>
                </c:pt>
                <c:pt idx="881">
                  <c:v>70</c:v>
                </c:pt>
                <c:pt idx="882">
                  <c:v>80</c:v>
                </c:pt>
                <c:pt idx="883">
                  <c:v>76</c:v>
                </c:pt>
                <c:pt idx="884">
                  <c:v>70</c:v>
                </c:pt>
                <c:pt idx="885">
                  <c:v>76</c:v>
                </c:pt>
                <c:pt idx="886">
                  <c:v>77</c:v>
                </c:pt>
                <c:pt idx="887">
                  <c:v>70</c:v>
                </c:pt>
                <c:pt idx="888">
                  <c:v>88</c:v>
                </c:pt>
                <c:pt idx="889">
                  <c:v>70</c:v>
                </c:pt>
                <c:pt idx="890">
                  <c:v>76</c:v>
                </c:pt>
                <c:pt idx="891">
                  <c:v>76</c:v>
                </c:pt>
                <c:pt idx="892">
                  <c:v>76</c:v>
                </c:pt>
                <c:pt idx="893">
                  <c:v>77</c:v>
                </c:pt>
                <c:pt idx="894">
                  <c:v>70</c:v>
                </c:pt>
                <c:pt idx="895">
                  <c:v>88</c:v>
                </c:pt>
                <c:pt idx="896">
                  <c:v>70</c:v>
                </c:pt>
                <c:pt idx="897">
                  <c:v>80</c:v>
                </c:pt>
                <c:pt idx="898">
                  <c:v>60</c:v>
                </c:pt>
                <c:pt idx="899">
                  <c:v>60</c:v>
                </c:pt>
                <c:pt idx="900">
                  <c:v>77</c:v>
                </c:pt>
                <c:pt idx="901">
                  <c:v>70</c:v>
                </c:pt>
                <c:pt idx="902">
                  <c:v>86</c:v>
                </c:pt>
                <c:pt idx="903">
                  <c:v>70</c:v>
                </c:pt>
                <c:pt idx="904">
                  <c:v>70</c:v>
                </c:pt>
                <c:pt idx="905">
                  <c:v>76</c:v>
                </c:pt>
                <c:pt idx="906">
                  <c:v>70</c:v>
                </c:pt>
                <c:pt idx="907">
                  <c:v>77</c:v>
                </c:pt>
                <c:pt idx="908">
                  <c:v>7</c:v>
                </c:pt>
                <c:pt idx="909">
                  <c:v>70</c:v>
                </c:pt>
                <c:pt idx="910">
                  <c:v>70</c:v>
                </c:pt>
                <c:pt idx="911">
                  <c:v>76</c:v>
                </c:pt>
                <c:pt idx="912">
                  <c:v>70</c:v>
                </c:pt>
                <c:pt idx="913">
                  <c:v>80</c:v>
                </c:pt>
                <c:pt idx="914">
                  <c:v>76</c:v>
                </c:pt>
                <c:pt idx="915">
                  <c:v>70</c:v>
                </c:pt>
                <c:pt idx="916">
                  <c:v>80</c:v>
                </c:pt>
                <c:pt idx="917">
                  <c:v>77</c:v>
                </c:pt>
                <c:pt idx="918">
                  <c:v>70</c:v>
                </c:pt>
                <c:pt idx="919">
                  <c:v>80</c:v>
                </c:pt>
                <c:pt idx="920">
                  <c:v>76</c:v>
                </c:pt>
                <c:pt idx="921">
                  <c:v>70</c:v>
                </c:pt>
                <c:pt idx="922">
                  <c:v>86</c:v>
                </c:pt>
                <c:pt idx="923">
                  <c:v>70</c:v>
                </c:pt>
                <c:pt idx="924">
                  <c:v>70</c:v>
                </c:pt>
                <c:pt idx="925">
                  <c:v>76</c:v>
                </c:pt>
                <c:pt idx="926">
                  <c:v>70</c:v>
                </c:pt>
                <c:pt idx="927">
                  <c:v>77</c:v>
                </c:pt>
                <c:pt idx="928">
                  <c:v>70</c:v>
                </c:pt>
                <c:pt idx="929">
                  <c:v>80</c:v>
                </c:pt>
                <c:pt idx="930">
                  <c:v>66</c:v>
                </c:pt>
                <c:pt idx="931">
                  <c:v>70</c:v>
                </c:pt>
                <c:pt idx="932">
                  <c:v>77</c:v>
                </c:pt>
                <c:pt idx="933">
                  <c:v>82</c:v>
                </c:pt>
                <c:pt idx="934">
                  <c:v>66</c:v>
                </c:pt>
                <c:pt idx="935">
                  <c:v>88</c:v>
                </c:pt>
                <c:pt idx="936">
                  <c:v>66</c:v>
                </c:pt>
                <c:pt idx="937">
                  <c:v>82</c:v>
                </c:pt>
                <c:pt idx="938">
                  <c:v>77</c:v>
                </c:pt>
                <c:pt idx="939">
                  <c:v>60</c:v>
                </c:pt>
                <c:pt idx="940">
                  <c:v>60</c:v>
                </c:pt>
                <c:pt idx="941">
                  <c:v>75</c:v>
                </c:pt>
                <c:pt idx="942">
                  <c:v>66</c:v>
                </c:pt>
                <c:pt idx="943">
                  <c:v>66</c:v>
                </c:pt>
                <c:pt idx="944">
                  <c:v>66</c:v>
                </c:pt>
                <c:pt idx="945">
                  <c:v>88</c:v>
                </c:pt>
                <c:pt idx="946">
                  <c:v>80</c:v>
                </c:pt>
                <c:pt idx="947">
                  <c:v>60</c:v>
                </c:pt>
                <c:pt idx="948">
                  <c:v>67</c:v>
                </c:pt>
                <c:pt idx="949">
                  <c:v>70</c:v>
                </c:pt>
                <c:pt idx="950">
                  <c:v>70</c:v>
                </c:pt>
                <c:pt idx="951">
                  <c:v>86</c:v>
                </c:pt>
                <c:pt idx="952">
                  <c:v>70</c:v>
                </c:pt>
                <c:pt idx="953">
                  <c:v>70</c:v>
                </c:pt>
                <c:pt idx="954">
                  <c:v>80</c:v>
                </c:pt>
                <c:pt idx="955">
                  <c:v>90</c:v>
                </c:pt>
                <c:pt idx="956">
                  <c:v>78</c:v>
                </c:pt>
                <c:pt idx="957">
                  <c:v>70</c:v>
                </c:pt>
                <c:pt idx="958">
                  <c:v>88</c:v>
                </c:pt>
                <c:pt idx="959">
                  <c:v>76</c:v>
                </c:pt>
                <c:pt idx="960">
                  <c:v>80</c:v>
                </c:pt>
                <c:pt idx="961">
                  <c:v>77</c:v>
                </c:pt>
                <c:pt idx="962">
                  <c:v>88</c:v>
                </c:pt>
                <c:pt idx="963">
                  <c:v>66</c:v>
                </c:pt>
                <c:pt idx="964">
                  <c:v>66</c:v>
                </c:pt>
                <c:pt idx="965">
                  <c:v>66</c:v>
                </c:pt>
                <c:pt idx="966">
                  <c:v>80</c:v>
                </c:pt>
                <c:pt idx="967">
                  <c:v>60</c:v>
                </c:pt>
                <c:pt idx="968">
                  <c:v>77</c:v>
                </c:pt>
                <c:pt idx="969">
                  <c:v>75</c:v>
                </c:pt>
                <c:pt idx="970">
                  <c:v>67</c:v>
                </c:pt>
                <c:pt idx="971">
                  <c:v>86</c:v>
                </c:pt>
                <c:pt idx="972">
                  <c:v>70</c:v>
                </c:pt>
                <c:pt idx="973">
                  <c:v>86</c:v>
                </c:pt>
                <c:pt idx="974">
                  <c:v>70</c:v>
                </c:pt>
                <c:pt idx="975">
                  <c:v>88</c:v>
                </c:pt>
                <c:pt idx="976">
                  <c:v>60</c:v>
                </c:pt>
                <c:pt idx="977">
                  <c:v>70</c:v>
                </c:pt>
                <c:pt idx="978">
                  <c:v>70</c:v>
                </c:pt>
                <c:pt idx="979">
                  <c:v>88</c:v>
                </c:pt>
                <c:pt idx="980">
                  <c:v>77</c:v>
                </c:pt>
                <c:pt idx="981">
                  <c:v>80</c:v>
                </c:pt>
                <c:pt idx="982">
                  <c:v>76</c:v>
                </c:pt>
                <c:pt idx="983">
                  <c:v>77</c:v>
                </c:pt>
                <c:pt idx="984">
                  <c:v>76</c:v>
                </c:pt>
                <c:pt idx="985">
                  <c:v>70</c:v>
                </c:pt>
                <c:pt idx="986">
                  <c:v>78</c:v>
                </c:pt>
                <c:pt idx="987">
                  <c:v>70</c:v>
                </c:pt>
                <c:pt idx="988">
                  <c:v>80</c:v>
                </c:pt>
                <c:pt idx="989">
                  <c:v>76</c:v>
                </c:pt>
                <c:pt idx="990">
                  <c:v>70</c:v>
                </c:pt>
                <c:pt idx="991">
                  <c:v>88</c:v>
                </c:pt>
                <c:pt idx="992">
                  <c:v>76</c:v>
                </c:pt>
                <c:pt idx="993">
                  <c:v>80</c:v>
                </c:pt>
                <c:pt idx="994">
                  <c:v>77</c:v>
                </c:pt>
                <c:pt idx="995">
                  <c:v>88</c:v>
                </c:pt>
                <c:pt idx="996">
                  <c:v>66</c:v>
                </c:pt>
                <c:pt idx="997">
                  <c:v>66</c:v>
                </c:pt>
                <c:pt idx="998">
                  <c:v>66</c:v>
                </c:pt>
                <c:pt idx="999">
                  <c:v>80</c:v>
                </c:pt>
                <c:pt idx="1000">
                  <c:v>60</c:v>
                </c:pt>
                <c:pt idx="1001">
                  <c:v>60</c:v>
                </c:pt>
                <c:pt idx="1002">
                  <c:v>77</c:v>
                </c:pt>
                <c:pt idx="1003">
                  <c:v>76</c:v>
                </c:pt>
                <c:pt idx="1004">
                  <c:v>80</c:v>
                </c:pt>
                <c:pt idx="1005">
                  <c:v>67</c:v>
                </c:pt>
                <c:pt idx="1006">
                  <c:v>86</c:v>
                </c:pt>
                <c:pt idx="1007">
                  <c:v>70</c:v>
                </c:pt>
                <c:pt idx="1008">
                  <c:v>88</c:v>
                </c:pt>
                <c:pt idx="1009">
                  <c:v>80</c:v>
                </c:pt>
                <c:pt idx="1010">
                  <c:v>60</c:v>
                </c:pt>
                <c:pt idx="1011">
                  <c:v>86</c:v>
                </c:pt>
                <c:pt idx="1012">
                  <c:v>70</c:v>
                </c:pt>
                <c:pt idx="1013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D4-4370-B26C-46865F692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903439"/>
        <c:axId val="1663900559"/>
      </c:scatterChart>
      <c:scatterChart>
        <c:scatterStyle val="lineMarker"/>
        <c:varyColors val="0"/>
        <c:ser>
          <c:idx val="1"/>
          <c:order val="1"/>
          <c:tx>
            <c:strRef>
              <c:f>Cluster!$B$1</c:f>
              <c:strCache>
                <c:ptCount val="1"/>
                <c:pt idx="0">
                  <c:v>DiastolicBP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Cluster!$B$2:$B$1015</c:f>
              <c:numCache>
                <c:formatCode>General</c:formatCode>
                <c:ptCount val="1014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85</c:v>
                </c:pt>
                <c:pt idx="4">
                  <c:v>60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80</c:v>
                </c:pt>
                <c:pt idx="12">
                  <c:v>89</c:v>
                </c:pt>
                <c:pt idx="13">
                  <c:v>75</c:v>
                </c:pt>
                <c:pt idx="14">
                  <c:v>80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80</c:v>
                </c:pt>
                <c:pt idx="19">
                  <c:v>50</c:v>
                </c:pt>
                <c:pt idx="20">
                  <c:v>100</c:v>
                </c:pt>
                <c:pt idx="21">
                  <c:v>80</c:v>
                </c:pt>
                <c:pt idx="22">
                  <c:v>65</c:v>
                </c:pt>
                <c:pt idx="23">
                  <c:v>60</c:v>
                </c:pt>
                <c:pt idx="24">
                  <c:v>80</c:v>
                </c:pt>
                <c:pt idx="25">
                  <c:v>70</c:v>
                </c:pt>
                <c:pt idx="26">
                  <c:v>75</c:v>
                </c:pt>
                <c:pt idx="27">
                  <c:v>65</c:v>
                </c:pt>
                <c:pt idx="28">
                  <c:v>90</c:v>
                </c:pt>
                <c:pt idx="29">
                  <c:v>60</c:v>
                </c:pt>
                <c:pt idx="30">
                  <c:v>90</c:v>
                </c:pt>
                <c:pt idx="31">
                  <c:v>85</c:v>
                </c:pt>
                <c:pt idx="32">
                  <c:v>90</c:v>
                </c:pt>
                <c:pt idx="33">
                  <c:v>80</c:v>
                </c:pt>
                <c:pt idx="34">
                  <c:v>50</c:v>
                </c:pt>
                <c:pt idx="35">
                  <c:v>60</c:v>
                </c:pt>
                <c:pt idx="36">
                  <c:v>80</c:v>
                </c:pt>
                <c:pt idx="37">
                  <c:v>65</c:v>
                </c:pt>
                <c:pt idx="38">
                  <c:v>95</c:v>
                </c:pt>
                <c:pt idx="39">
                  <c:v>70</c:v>
                </c:pt>
                <c:pt idx="40">
                  <c:v>85</c:v>
                </c:pt>
                <c:pt idx="41">
                  <c:v>90</c:v>
                </c:pt>
                <c:pt idx="42">
                  <c:v>70</c:v>
                </c:pt>
                <c:pt idx="43">
                  <c:v>80</c:v>
                </c:pt>
                <c:pt idx="44">
                  <c:v>90</c:v>
                </c:pt>
                <c:pt idx="45">
                  <c:v>90</c:v>
                </c:pt>
                <c:pt idx="46">
                  <c:v>80</c:v>
                </c:pt>
                <c:pt idx="47">
                  <c:v>60</c:v>
                </c:pt>
                <c:pt idx="48">
                  <c:v>49</c:v>
                </c:pt>
                <c:pt idx="49">
                  <c:v>80</c:v>
                </c:pt>
                <c:pt idx="50">
                  <c:v>80</c:v>
                </c:pt>
                <c:pt idx="51">
                  <c:v>65</c:v>
                </c:pt>
                <c:pt idx="52">
                  <c:v>70</c:v>
                </c:pt>
                <c:pt idx="53">
                  <c:v>85</c:v>
                </c:pt>
                <c:pt idx="54">
                  <c:v>65</c:v>
                </c:pt>
                <c:pt idx="55">
                  <c:v>90</c:v>
                </c:pt>
                <c:pt idx="56">
                  <c:v>90</c:v>
                </c:pt>
                <c:pt idx="57">
                  <c:v>80</c:v>
                </c:pt>
                <c:pt idx="58">
                  <c:v>60</c:v>
                </c:pt>
                <c:pt idx="59">
                  <c:v>49</c:v>
                </c:pt>
                <c:pt idx="60">
                  <c:v>80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60</c:v>
                </c:pt>
                <c:pt idx="65">
                  <c:v>70</c:v>
                </c:pt>
                <c:pt idx="66">
                  <c:v>60</c:v>
                </c:pt>
                <c:pt idx="67">
                  <c:v>80</c:v>
                </c:pt>
                <c:pt idx="68">
                  <c:v>60</c:v>
                </c:pt>
                <c:pt idx="69">
                  <c:v>65</c:v>
                </c:pt>
                <c:pt idx="70">
                  <c:v>60</c:v>
                </c:pt>
                <c:pt idx="71">
                  <c:v>70</c:v>
                </c:pt>
                <c:pt idx="72">
                  <c:v>80</c:v>
                </c:pt>
                <c:pt idx="73">
                  <c:v>70</c:v>
                </c:pt>
                <c:pt idx="74">
                  <c:v>90</c:v>
                </c:pt>
                <c:pt idx="75">
                  <c:v>70</c:v>
                </c:pt>
                <c:pt idx="76">
                  <c:v>60</c:v>
                </c:pt>
                <c:pt idx="77">
                  <c:v>90</c:v>
                </c:pt>
                <c:pt idx="78">
                  <c:v>80</c:v>
                </c:pt>
                <c:pt idx="79">
                  <c:v>60</c:v>
                </c:pt>
                <c:pt idx="80">
                  <c:v>65</c:v>
                </c:pt>
                <c:pt idx="81">
                  <c:v>65</c:v>
                </c:pt>
                <c:pt idx="82">
                  <c:v>60</c:v>
                </c:pt>
                <c:pt idx="83">
                  <c:v>90</c:v>
                </c:pt>
                <c:pt idx="84">
                  <c:v>65</c:v>
                </c:pt>
                <c:pt idx="85">
                  <c:v>60</c:v>
                </c:pt>
                <c:pt idx="86">
                  <c:v>80</c:v>
                </c:pt>
                <c:pt idx="87">
                  <c:v>70</c:v>
                </c:pt>
                <c:pt idx="88">
                  <c:v>75</c:v>
                </c:pt>
                <c:pt idx="89">
                  <c:v>85</c:v>
                </c:pt>
                <c:pt idx="90">
                  <c:v>90</c:v>
                </c:pt>
                <c:pt idx="91">
                  <c:v>85</c:v>
                </c:pt>
                <c:pt idx="92">
                  <c:v>65</c:v>
                </c:pt>
                <c:pt idx="93">
                  <c:v>90</c:v>
                </c:pt>
                <c:pt idx="94">
                  <c:v>60</c:v>
                </c:pt>
                <c:pt idx="95">
                  <c:v>80</c:v>
                </c:pt>
                <c:pt idx="96">
                  <c:v>70</c:v>
                </c:pt>
                <c:pt idx="97">
                  <c:v>80</c:v>
                </c:pt>
                <c:pt idx="98">
                  <c:v>85</c:v>
                </c:pt>
                <c:pt idx="99">
                  <c:v>65</c:v>
                </c:pt>
                <c:pt idx="100">
                  <c:v>90</c:v>
                </c:pt>
                <c:pt idx="101">
                  <c:v>80</c:v>
                </c:pt>
                <c:pt idx="102">
                  <c:v>90</c:v>
                </c:pt>
                <c:pt idx="103">
                  <c:v>100</c:v>
                </c:pt>
                <c:pt idx="104">
                  <c:v>90</c:v>
                </c:pt>
                <c:pt idx="105">
                  <c:v>60</c:v>
                </c:pt>
                <c:pt idx="106">
                  <c:v>90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95</c:v>
                </c:pt>
                <c:pt idx="111">
                  <c:v>60</c:v>
                </c:pt>
                <c:pt idx="112">
                  <c:v>70</c:v>
                </c:pt>
                <c:pt idx="113">
                  <c:v>100</c:v>
                </c:pt>
                <c:pt idx="114">
                  <c:v>90</c:v>
                </c:pt>
                <c:pt idx="115">
                  <c:v>100</c:v>
                </c:pt>
                <c:pt idx="116">
                  <c:v>80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80</c:v>
                </c:pt>
                <c:pt idx="121">
                  <c:v>90</c:v>
                </c:pt>
                <c:pt idx="122">
                  <c:v>100</c:v>
                </c:pt>
                <c:pt idx="123">
                  <c:v>100</c:v>
                </c:pt>
                <c:pt idx="124">
                  <c:v>90</c:v>
                </c:pt>
                <c:pt idx="125">
                  <c:v>100</c:v>
                </c:pt>
                <c:pt idx="126">
                  <c:v>100</c:v>
                </c:pt>
                <c:pt idx="127">
                  <c:v>95</c:v>
                </c:pt>
                <c:pt idx="128">
                  <c:v>70</c:v>
                </c:pt>
                <c:pt idx="129">
                  <c:v>80</c:v>
                </c:pt>
                <c:pt idx="130">
                  <c:v>100</c:v>
                </c:pt>
                <c:pt idx="131">
                  <c:v>90</c:v>
                </c:pt>
                <c:pt idx="132">
                  <c:v>100</c:v>
                </c:pt>
                <c:pt idx="133">
                  <c:v>100</c:v>
                </c:pt>
                <c:pt idx="134">
                  <c:v>95</c:v>
                </c:pt>
                <c:pt idx="135">
                  <c:v>60</c:v>
                </c:pt>
                <c:pt idx="136">
                  <c:v>85</c:v>
                </c:pt>
                <c:pt idx="137">
                  <c:v>95</c:v>
                </c:pt>
                <c:pt idx="138">
                  <c:v>100</c:v>
                </c:pt>
                <c:pt idx="139">
                  <c:v>80</c:v>
                </c:pt>
                <c:pt idx="140">
                  <c:v>100</c:v>
                </c:pt>
                <c:pt idx="141">
                  <c:v>60</c:v>
                </c:pt>
                <c:pt idx="142">
                  <c:v>63</c:v>
                </c:pt>
                <c:pt idx="143">
                  <c:v>90</c:v>
                </c:pt>
                <c:pt idx="144">
                  <c:v>80</c:v>
                </c:pt>
                <c:pt idx="145">
                  <c:v>65</c:v>
                </c:pt>
                <c:pt idx="146">
                  <c:v>60</c:v>
                </c:pt>
                <c:pt idx="147">
                  <c:v>65</c:v>
                </c:pt>
                <c:pt idx="148">
                  <c:v>60</c:v>
                </c:pt>
                <c:pt idx="149">
                  <c:v>90</c:v>
                </c:pt>
                <c:pt idx="150">
                  <c:v>70</c:v>
                </c:pt>
                <c:pt idx="151">
                  <c:v>85</c:v>
                </c:pt>
                <c:pt idx="152">
                  <c:v>75</c:v>
                </c:pt>
                <c:pt idx="153">
                  <c:v>90</c:v>
                </c:pt>
                <c:pt idx="154">
                  <c:v>65</c:v>
                </c:pt>
                <c:pt idx="155">
                  <c:v>60</c:v>
                </c:pt>
                <c:pt idx="156">
                  <c:v>90</c:v>
                </c:pt>
                <c:pt idx="157">
                  <c:v>90</c:v>
                </c:pt>
                <c:pt idx="158">
                  <c:v>85</c:v>
                </c:pt>
                <c:pt idx="159">
                  <c:v>90</c:v>
                </c:pt>
                <c:pt idx="160">
                  <c:v>80</c:v>
                </c:pt>
                <c:pt idx="161">
                  <c:v>65</c:v>
                </c:pt>
                <c:pt idx="162">
                  <c:v>60</c:v>
                </c:pt>
                <c:pt idx="163">
                  <c:v>80</c:v>
                </c:pt>
                <c:pt idx="164">
                  <c:v>70</c:v>
                </c:pt>
                <c:pt idx="165">
                  <c:v>75</c:v>
                </c:pt>
                <c:pt idx="166">
                  <c:v>100</c:v>
                </c:pt>
                <c:pt idx="167">
                  <c:v>90</c:v>
                </c:pt>
                <c:pt idx="168">
                  <c:v>65</c:v>
                </c:pt>
                <c:pt idx="169">
                  <c:v>90</c:v>
                </c:pt>
                <c:pt idx="170">
                  <c:v>60</c:v>
                </c:pt>
                <c:pt idx="171">
                  <c:v>60</c:v>
                </c:pt>
                <c:pt idx="172">
                  <c:v>90</c:v>
                </c:pt>
                <c:pt idx="173">
                  <c:v>85</c:v>
                </c:pt>
                <c:pt idx="174">
                  <c:v>90</c:v>
                </c:pt>
                <c:pt idx="175">
                  <c:v>80</c:v>
                </c:pt>
                <c:pt idx="176">
                  <c:v>100</c:v>
                </c:pt>
                <c:pt idx="177">
                  <c:v>100</c:v>
                </c:pt>
                <c:pt idx="178">
                  <c:v>95</c:v>
                </c:pt>
                <c:pt idx="179">
                  <c:v>50</c:v>
                </c:pt>
                <c:pt idx="180">
                  <c:v>60</c:v>
                </c:pt>
                <c:pt idx="181">
                  <c:v>85</c:v>
                </c:pt>
                <c:pt idx="182">
                  <c:v>95</c:v>
                </c:pt>
                <c:pt idx="183">
                  <c:v>100</c:v>
                </c:pt>
                <c:pt idx="184">
                  <c:v>80</c:v>
                </c:pt>
                <c:pt idx="185">
                  <c:v>65</c:v>
                </c:pt>
                <c:pt idx="186">
                  <c:v>95</c:v>
                </c:pt>
                <c:pt idx="187">
                  <c:v>70</c:v>
                </c:pt>
                <c:pt idx="188">
                  <c:v>85</c:v>
                </c:pt>
                <c:pt idx="189">
                  <c:v>65</c:v>
                </c:pt>
                <c:pt idx="190">
                  <c:v>90</c:v>
                </c:pt>
                <c:pt idx="191">
                  <c:v>65</c:v>
                </c:pt>
                <c:pt idx="192">
                  <c:v>60</c:v>
                </c:pt>
                <c:pt idx="193">
                  <c:v>80</c:v>
                </c:pt>
                <c:pt idx="194">
                  <c:v>70</c:v>
                </c:pt>
                <c:pt idx="195">
                  <c:v>80</c:v>
                </c:pt>
                <c:pt idx="196">
                  <c:v>60</c:v>
                </c:pt>
                <c:pt idx="197">
                  <c:v>90</c:v>
                </c:pt>
                <c:pt idx="198">
                  <c:v>70</c:v>
                </c:pt>
                <c:pt idx="199">
                  <c:v>60</c:v>
                </c:pt>
                <c:pt idx="200">
                  <c:v>90</c:v>
                </c:pt>
                <c:pt idx="201">
                  <c:v>80</c:v>
                </c:pt>
                <c:pt idx="202">
                  <c:v>60</c:v>
                </c:pt>
                <c:pt idx="203">
                  <c:v>80</c:v>
                </c:pt>
                <c:pt idx="204">
                  <c:v>49</c:v>
                </c:pt>
                <c:pt idx="205">
                  <c:v>75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65</c:v>
                </c:pt>
                <c:pt idx="210">
                  <c:v>95</c:v>
                </c:pt>
                <c:pt idx="211">
                  <c:v>70</c:v>
                </c:pt>
                <c:pt idx="212">
                  <c:v>85</c:v>
                </c:pt>
                <c:pt idx="213">
                  <c:v>65</c:v>
                </c:pt>
                <c:pt idx="214">
                  <c:v>60</c:v>
                </c:pt>
                <c:pt idx="215">
                  <c:v>80</c:v>
                </c:pt>
                <c:pt idx="216">
                  <c:v>70</c:v>
                </c:pt>
                <c:pt idx="217">
                  <c:v>100</c:v>
                </c:pt>
                <c:pt idx="218">
                  <c:v>60</c:v>
                </c:pt>
                <c:pt idx="219">
                  <c:v>90</c:v>
                </c:pt>
                <c:pt idx="220">
                  <c:v>70</c:v>
                </c:pt>
                <c:pt idx="221">
                  <c:v>60</c:v>
                </c:pt>
                <c:pt idx="222">
                  <c:v>90</c:v>
                </c:pt>
                <c:pt idx="223">
                  <c:v>80</c:v>
                </c:pt>
                <c:pt idx="224">
                  <c:v>60</c:v>
                </c:pt>
                <c:pt idx="225">
                  <c:v>80</c:v>
                </c:pt>
                <c:pt idx="226">
                  <c:v>49</c:v>
                </c:pt>
                <c:pt idx="227">
                  <c:v>75</c:v>
                </c:pt>
                <c:pt idx="228">
                  <c:v>80</c:v>
                </c:pt>
                <c:pt idx="229">
                  <c:v>80</c:v>
                </c:pt>
                <c:pt idx="230">
                  <c:v>90</c:v>
                </c:pt>
                <c:pt idx="231">
                  <c:v>100</c:v>
                </c:pt>
                <c:pt idx="232">
                  <c:v>80</c:v>
                </c:pt>
                <c:pt idx="233">
                  <c:v>60</c:v>
                </c:pt>
                <c:pt idx="234">
                  <c:v>100</c:v>
                </c:pt>
                <c:pt idx="235">
                  <c:v>80</c:v>
                </c:pt>
                <c:pt idx="236">
                  <c:v>100</c:v>
                </c:pt>
                <c:pt idx="237">
                  <c:v>60</c:v>
                </c:pt>
                <c:pt idx="238">
                  <c:v>63</c:v>
                </c:pt>
                <c:pt idx="239">
                  <c:v>90</c:v>
                </c:pt>
                <c:pt idx="240">
                  <c:v>80</c:v>
                </c:pt>
                <c:pt idx="241">
                  <c:v>65</c:v>
                </c:pt>
                <c:pt idx="242">
                  <c:v>60</c:v>
                </c:pt>
                <c:pt idx="243">
                  <c:v>65</c:v>
                </c:pt>
                <c:pt idx="244">
                  <c:v>60</c:v>
                </c:pt>
                <c:pt idx="245">
                  <c:v>90</c:v>
                </c:pt>
                <c:pt idx="246">
                  <c:v>70</c:v>
                </c:pt>
                <c:pt idx="247">
                  <c:v>85</c:v>
                </c:pt>
                <c:pt idx="248">
                  <c:v>75</c:v>
                </c:pt>
                <c:pt idx="249">
                  <c:v>90</c:v>
                </c:pt>
                <c:pt idx="250">
                  <c:v>65</c:v>
                </c:pt>
                <c:pt idx="251">
                  <c:v>60</c:v>
                </c:pt>
                <c:pt idx="252">
                  <c:v>90</c:v>
                </c:pt>
                <c:pt idx="253">
                  <c:v>90</c:v>
                </c:pt>
                <c:pt idx="254">
                  <c:v>85</c:v>
                </c:pt>
                <c:pt idx="255">
                  <c:v>90</c:v>
                </c:pt>
                <c:pt idx="256">
                  <c:v>80</c:v>
                </c:pt>
                <c:pt idx="257">
                  <c:v>65</c:v>
                </c:pt>
                <c:pt idx="258">
                  <c:v>60</c:v>
                </c:pt>
                <c:pt idx="259">
                  <c:v>80</c:v>
                </c:pt>
                <c:pt idx="260">
                  <c:v>70</c:v>
                </c:pt>
                <c:pt idx="261">
                  <c:v>75</c:v>
                </c:pt>
                <c:pt idx="262">
                  <c:v>100</c:v>
                </c:pt>
                <c:pt idx="263">
                  <c:v>90</c:v>
                </c:pt>
                <c:pt idx="264">
                  <c:v>65</c:v>
                </c:pt>
                <c:pt idx="265">
                  <c:v>90</c:v>
                </c:pt>
                <c:pt idx="266">
                  <c:v>60</c:v>
                </c:pt>
                <c:pt idx="267">
                  <c:v>60</c:v>
                </c:pt>
                <c:pt idx="268">
                  <c:v>90</c:v>
                </c:pt>
                <c:pt idx="269">
                  <c:v>85</c:v>
                </c:pt>
                <c:pt idx="270">
                  <c:v>90</c:v>
                </c:pt>
                <c:pt idx="271">
                  <c:v>80</c:v>
                </c:pt>
                <c:pt idx="272">
                  <c:v>100</c:v>
                </c:pt>
                <c:pt idx="273">
                  <c:v>100</c:v>
                </c:pt>
                <c:pt idx="274">
                  <c:v>95</c:v>
                </c:pt>
                <c:pt idx="275">
                  <c:v>50</c:v>
                </c:pt>
                <c:pt idx="276">
                  <c:v>60</c:v>
                </c:pt>
                <c:pt idx="277">
                  <c:v>85</c:v>
                </c:pt>
                <c:pt idx="278">
                  <c:v>95</c:v>
                </c:pt>
                <c:pt idx="279">
                  <c:v>100</c:v>
                </c:pt>
                <c:pt idx="280">
                  <c:v>80</c:v>
                </c:pt>
                <c:pt idx="281">
                  <c:v>65</c:v>
                </c:pt>
                <c:pt idx="282">
                  <c:v>95</c:v>
                </c:pt>
                <c:pt idx="283">
                  <c:v>70</c:v>
                </c:pt>
                <c:pt idx="284">
                  <c:v>85</c:v>
                </c:pt>
                <c:pt idx="285">
                  <c:v>65</c:v>
                </c:pt>
                <c:pt idx="286">
                  <c:v>90</c:v>
                </c:pt>
                <c:pt idx="287">
                  <c:v>65</c:v>
                </c:pt>
                <c:pt idx="288">
                  <c:v>60</c:v>
                </c:pt>
                <c:pt idx="289">
                  <c:v>80</c:v>
                </c:pt>
                <c:pt idx="290">
                  <c:v>70</c:v>
                </c:pt>
                <c:pt idx="291">
                  <c:v>80</c:v>
                </c:pt>
                <c:pt idx="292">
                  <c:v>60</c:v>
                </c:pt>
                <c:pt idx="293">
                  <c:v>80</c:v>
                </c:pt>
                <c:pt idx="294">
                  <c:v>70</c:v>
                </c:pt>
                <c:pt idx="295">
                  <c:v>60</c:v>
                </c:pt>
                <c:pt idx="296">
                  <c:v>90</c:v>
                </c:pt>
                <c:pt idx="297">
                  <c:v>80</c:v>
                </c:pt>
                <c:pt idx="298">
                  <c:v>60</c:v>
                </c:pt>
                <c:pt idx="299">
                  <c:v>80</c:v>
                </c:pt>
                <c:pt idx="300">
                  <c:v>49</c:v>
                </c:pt>
                <c:pt idx="301">
                  <c:v>75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65</c:v>
                </c:pt>
                <c:pt idx="306">
                  <c:v>95</c:v>
                </c:pt>
                <c:pt idx="307">
                  <c:v>70</c:v>
                </c:pt>
                <c:pt idx="308">
                  <c:v>85</c:v>
                </c:pt>
                <c:pt idx="309">
                  <c:v>65</c:v>
                </c:pt>
                <c:pt idx="310">
                  <c:v>90</c:v>
                </c:pt>
                <c:pt idx="311">
                  <c:v>65</c:v>
                </c:pt>
                <c:pt idx="312">
                  <c:v>60</c:v>
                </c:pt>
                <c:pt idx="313">
                  <c:v>80</c:v>
                </c:pt>
                <c:pt idx="314">
                  <c:v>70</c:v>
                </c:pt>
                <c:pt idx="315">
                  <c:v>80</c:v>
                </c:pt>
                <c:pt idx="316">
                  <c:v>60</c:v>
                </c:pt>
                <c:pt idx="317">
                  <c:v>90</c:v>
                </c:pt>
                <c:pt idx="318">
                  <c:v>70</c:v>
                </c:pt>
                <c:pt idx="319">
                  <c:v>60</c:v>
                </c:pt>
                <c:pt idx="320">
                  <c:v>90</c:v>
                </c:pt>
                <c:pt idx="321">
                  <c:v>80</c:v>
                </c:pt>
                <c:pt idx="322">
                  <c:v>60</c:v>
                </c:pt>
                <c:pt idx="323">
                  <c:v>80</c:v>
                </c:pt>
                <c:pt idx="324">
                  <c:v>90</c:v>
                </c:pt>
                <c:pt idx="325">
                  <c:v>65</c:v>
                </c:pt>
                <c:pt idx="326">
                  <c:v>60</c:v>
                </c:pt>
                <c:pt idx="327">
                  <c:v>80</c:v>
                </c:pt>
                <c:pt idx="328">
                  <c:v>70</c:v>
                </c:pt>
                <c:pt idx="329">
                  <c:v>80</c:v>
                </c:pt>
                <c:pt idx="330">
                  <c:v>60</c:v>
                </c:pt>
                <c:pt idx="331">
                  <c:v>90</c:v>
                </c:pt>
                <c:pt idx="332">
                  <c:v>70</c:v>
                </c:pt>
                <c:pt idx="333">
                  <c:v>60</c:v>
                </c:pt>
                <c:pt idx="334">
                  <c:v>90</c:v>
                </c:pt>
                <c:pt idx="335">
                  <c:v>80</c:v>
                </c:pt>
                <c:pt idx="336">
                  <c:v>60</c:v>
                </c:pt>
                <c:pt idx="337">
                  <c:v>80</c:v>
                </c:pt>
                <c:pt idx="338">
                  <c:v>60</c:v>
                </c:pt>
                <c:pt idx="339">
                  <c:v>90</c:v>
                </c:pt>
                <c:pt idx="340">
                  <c:v>80</c:v>
                </c:pt>
                <c:pt idx="341">
                  <c:v>60</c:v>
                </c:pt>
                <c:pt idx="342">
                  <c:v>80</c:v>
                </c:pt>
                <c:pt idx="343">
                  <c:v>65</c:v>
                </c:pt>
                <c:pt idx="344">
                  <c:v>60</c:v>
                </c:pt>
                <c:pt idx="345">
                  <c:v>90</c:v>
                </c:pt>
                <c:pt idx="346">
                  <c:v>70</c:v>
                </c:pt>
                <c:pt idx="347">
                  <c:v>85</c:v>
                </c:pt>
                <c:pt idx="348">
                  <c:v>75</c:v>
                </c:pt>
                <c:pt idx="349">
                  <c:v>90</c:v>
                </c:pt>
                <c:pt idx="350">
                  <c:v>65</c:v>
                </c:pt>
                <c:pt idx="351">
                  <c:v>60</c:v>
                </c:pt>
                <c:pt idx="352">
                  <c:v>90</c:v>
                </c:pt>
                <c:pt idx="353">
                  <c:v>90</c:v>
                </c:pt>
                <c:pt idx="354">
                  <c:v>85</c:v>
                </c:pt>
                <c:pt idx="355">
                  <c:v>90</c:v>
                </c:pt>
                <c:pt idx="356">
                  <c:v>80</c:v>
                </c:pt>
                <c:pt idx="357">
                  <c:v>65</c:v>
                </c:pt>
                <c:pt idx="358">
                  <c:v>60</c:v>
                </c:pt>
                <c:pt idx="359">
                  <c:v>80</c:v>
                </c:pt>
                <c:pt idx="360">
                  <c:v>70</c:v>
                </c:pt>
                <c:pt idx="361">
                  <c:v>75</c:v>
                </c:pt>
                <c:pt idx="362">
                  <c:v>100</c:v>
                </c:pt>
                <c:pt idx="363">
                  <c:v>90</c:v>
                </c:pt>
                <c:pt idx="364">
                  <c:v>85</c:v>
                </c:pt>
                <c:pt idx="365">
                  <c:v>90</c:v>
                </c:pt>
                <c:pt idx="366">
                  <c:v>80</c:v>
                </c:pt>
                <c:pt idx="367">
                  <c:v>100</c:v>
                </c:pt>
                <c:pt idx="368">
                  <c:v>100</c:v>
                </c:pt>
                <c:pt idx="369">
                  <c:v>95</c:v>
                </c:pt>
                <c:pt idx="370">
                  <c:v>50</c:v>
                </c:pt>
                <c:pt idx="371">
                  <c:v>60</c:v>
                </c:pt>
                <c:pt idx="372">
                  <c:v>85</c:v>
                </c:pt>
                <c:pt idx="373">
                  <c:v>95</c:v>
                </c:pt>
                <c:pt idx="374">
                  <c:v>100</c:v>
                </c:pt>
                <c:pt idx="375">
                  <c:v>80</c:v>
                </c:pt>
                <c:pt idx="376">
                  <c:v>65</c:v>
                </c:pt>
                <c:pt idx="377">
                  <c:v>95</c:v>
                </c:pt>
                <c:pt idx="378">
                  <c:v>70</c:v>
                </c:pt>
                <c:pt idx="379">
                  <c:v>85</c:v>
                </c:pt>
                <c:pt idx="380">
                  <c:v>65</c:v>
                </c:pt>
                <c:pt idx="381">
                  <c:v>90</c:v>
                </c:pt>
                <c:pt idx="382">
                  <c:v>65</c:v>
                </c:pt>
                <c:pt idx="383">
                  <c:v>60</c:v>
                </c:pt>
                <c:pt idx="384">
                  <c:v>80</c:v>
                </c:pt>
                <c:pt idx="385">
                  <c:v>70</c:v>
                </c:pt>
                <c:pt idx="386">
                  <c:v>80</c:v>
                </c:pt>
                <c:pt idx="387">
                  <c:v>60</c:v>
                </c:pt>
                <c:pt idx="388">
                  <c:v>70</c:v>
                </c:pt>
                <c:pt idx="389">
                  <c:v>70</c:v>
                </c:pt>
                <c:pt idx="390">
                  <c:v>69</c:v>
                </c:pt>
                <c:pt idx="391">
                  <c:v>90</c:v>
                </c:pt>
                <c:pt idx="392">
                  <c:v>80</c:v>
                </c:pt>
                <c:pt idx="393">
                  <c:v>60</c:v>
                </c:pt>
                <c:pt idx="394">
                  <c:v>80</c:v>
                </c:pt>
                <c:pt idx="395">
                  <c:v>49</c:v>
                </c:pt>
                <c:pt idx="396">
                  <c:v>75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65</c:v>
                </c:pt>
                <c:pt idx="401">
                  <c:v>95</c:v>
                </c:pt>
                <c:pt idx="402">
                  <c:v>70</c:v>
                </c:pt>
                <c:pt idx="403">
                  <c:v>85</c:v>
                </c:pt>
                <c:pt idx="404">
                  <c:v>65</c:v>
                </c:pt>
                <c:pt idx="405">
                  <c:v>90</c:v>
                </c:pt>
                <c:pt idx="406">
                  <c:v>80</c:v>
                </c:pt>
                <c:pt idx="407">
                  <c:v>65</c:v>
                </c:pt>
                <c:pt idx="408">
                  <c:v>95</c:v>
                </c:pt>
                <c:pt idx="409">
                  <c:v>70</c:v>
                </c:pt>
                <c:pt idx="410">
                  <c:v>90</c:v>
                </c:pt>
                <c:pt idx="411">
                  <c:v>65</c:v>
                </c:pt>
                <c:pt idx="412">
                  <c:v>90</c:v>
                </c:pt>
                <c:pt idx="413">
                  <c:v>80</c:v>
                </c:pt>
                <c:pt idx="414">
                  <c:v>90</c:v>
                </c:pt>
                <c:pt idx="415">
                  <c:v>90</c:v>
                </c:pt>
                <c:pt idx="416">
                  <c:v>70</c:v>
                </c:pt>
                <c:pt idx="417">
                  <c:v>80</c:v>
                </c:pt>
                <c:pt idx="418">
                  <c:v>90</c:v>
                </c:pt>
                <c:pt idx="419">
                  <c:v>100</c:v>
                </c:pt>
                <c:pt idx="420">
                  <c:v>80</c:v>
                </c:pt>
                <c:pt idx="421">
                  <c:v>65</c:v>
                </c:pt>
                <c:pt idx="422">
                  <c:v>100</c:v>
                </c:pt>
                <c:pt idx="423">
                  <c:v>60</c:v>
                </c:pt>
                <c:pt idx="424">
                  <c:v>100</c:v>
                </c:pt>
                <c:pt idx="425">
                  <c:v>60</c:v>
                </c:pt>
                <c:pt idx="426">
                  <c:v>100</c:v>
                </c:pt>
                <c:pt idx="427">
                  <c:v>70</c:v>
                </c:pt>
                <c:pt idx="428">
                  <c:v>100</c:v>
                </c:pt>
                <c:pt idx="429">
                  <c:v>60</c:v>
                </c:pt>
                <c:pt idx="430">
                  <c:v>100</c:v>
                </c:pt>
                <c:pt idx="431">
                  <c:v>60</c:v>
                </c:pt>
                <c:pt idx="432">
                  <c:v>100</c:v>
                </c:pt>
                <c:pt idx="433">
                  <c:v>70</c:v>
                </c:pt>
                <c:pt idx="434">
                  <c:v>70</c:v>
                </c:pt>
                <c:pt idx="435">
                  <c:v>80</c:v>
                </c:pt>
                <c:pt idx="436">
                  <c:v>80</c:v>
                </c:pt>
                <c:pt idx="437">
                  <c:v>70</c:v>
                </c:pt>
                <c:pt idx="438">
                  <c:v>80</c:v>
                </c:pt>
                <c:pt idx="439">
                  <c:v>60</c:v>
                </c:pt>
                <c:pt idx="440">
                  <c:v>90</c:v>
                </c:pt>
                <c:pt idx="441">
                  <c:v>70</c:v>
                </c:pt>
                <c:pt idx="442">
                  <c:v>60</c:v>
                </c:pt>
                <c:pt idx="443">
                  <c:v>90</c:v>
                </c:pt>
                <c:pt idx="444">
                  <c:v>80</c:v>
                </c:pt>
                <c:pt idx="445">
                  <c:v>60</c:v>
                </c:pt>
                <c:pt idx="446">
                  <c:v>80</c:v>
                </c:pt>
                <c:pt idx="447">
                  <c:v>49</c:v>
                </c:pt>
                <c:pt idx="448">
                  <c:v>75</c:v>
                </c:pt>
                <c:pt idx="449">
                  <c:v>80</c:v>
                </c:pt>
                <c:pt idx="450">
                  <c:v>80</c:v>
                </c:pt>
                <c:pt idx="451">
                  <c:v>90</c:v>
                </c:pt>
                <c:pt idx="452">
                  <c:v>100</c:v>
                </c:pt>
                <c:pt idx="453">
                  <c:v>70</c:v>
                </c:pt>
                <c:pt idx="454">
                  <c:v>80</c:v>
                </c:pt>
                <c:pt idx="455">
                  <c:v>60</c:v>
                </c:pt>
                <c:pt idx="456">
                  <c:v>90</c:v>
                </c:pt>
                <c:pt idx="457">
                  <c:v>70</c:v>
                </c:pt>
                <c:pt idx="458">
                  <c:v>60</c:v>
                </c:pt>
                <c:pt idx="459">
                  <c:v>90</c:v>
                </c:pt>
                <c:pt idx="460">
                  <c:v>80</c:v>
                </c:pt>
                <c:pt idx="461">
                  <c:v>60</c:v>
                </c:pt>
                <c:pt idx="462">
                  <c:v>80</c:v>
                </c:pt>
                <c:pt idx="463">
                  <c:v>49</c:v>
                </c:pt>
                <c:pt idx="464">
                  <c:v>75</c:v>
                </c:pt>
                <c:pt idx="465">
                  <c:v>80</c:v>
                </c:pt>
                <c:pt idx="466">
                  <c:v>80</c:v>
                </c:pt>
                <c:pt idx="467">
                  <c:v>90</c:v>
                </c:pt>
                <c:pt idx="468">
                  <c:v>100</c:v>
                </c:pt>
                <c:pt idx="469">
                  <c:v>80</c:v>
                </c:pt>
                <c:pt idx="470">
                  <c:v>90</c:v>
                </c:pt>
                <c:pt idx="471">
                  <c:v>100</c:v>
                </c:pt>
                <c:pt idx="472">
                  <c:v>80</c:v>
                </c:pt>
                <c:pt idx="473">
                  <c:v>100</c:v>
                </c:pt>
                <c:pt idx="474">
                  <c:v>60</c:v>
                </c:pt>
                <c:pt idx="475">
                  <c:v>80</c:v>
                </c:pt>
                <c:pt idx="476">
                  <c:v>49</c:v>
                </c:pt>
                <c:pt idx="477">
                  <c:v>75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65</c:v>
                </c:pt>
                <c:pt idx="482">
                  <c:v>95</c:v>
                </c:pt>
                <c:pt idx="483">
                  <c:v>70</c:v>
                </c:pt>
                <c:pt idx="484">
                  <c:v>85</c:v>
                </c:pt>
                <c:pt idx="485">
                  <c:v>65</c:v>
                </c:pt>
                <c:pt idx="486">
                  <c:v>60</c:v>
                </c:pt>
                <c:pt idx="487">
                  <c:v>80</c:v>
                </c:pt>
                <c:pt idx="488">
                  <c:v>70</c:v>
                </c:pt>
                <c:pt idx="489">
                  <c:v>100</c:v>
                </c:pt>
                <c:pt idx="490">
                  <c:v>60</c:v>
                </c:pt>
                <c:pt idx="491">
                  <c:v>90</c:v>
                </c:pt>
                <c:pt idx="492">
                  <c:v>70</c:v>
                </c:pt>
                <c:pt idx="493">
                  <c:v>60</c:v>
                </c:pt>
                <c:pt idx="494">
                  <c:v>90</c:v>
                </c:pt>
                <c:pt idx="495">
                  <c:v>80</c:v>
                </c:pt>
                <c:pt idx="496">
                  <c:v>60</c:v>
                </c:pt>
                <c:pt idx="497">
                  <c:v>80</c:v>
                </c:pt>
                <c:pt idx="498">
                  <c:v>49</c:v>
                </c:pt>
                <c:pt idx="499">
                  <c:v>75</c:v>
                </c:pt>
                <c:pt idx="500">
                  <c:v>80</c:v>
                </c:pt>
                <c:pt idx="501">
                  <c:v>80</c:v>
                </c:pt>
                <c:pt idx="502">
                  <c:v>90</c:v>
                </c:pt>
                <c:pt idx="503">
                  <c:v>100</c:v>
                </c:pt>
                <c:pt idx="504">
                  <c:v>80</c:v>
                </c:pt>
                <c:pt idx="505">
                  <c:v>50</c:v>
                </c:pt>
                <c:pt idx="506">
                  <c:v>100</c:v>
                </c:pt>
                <c:pt idx="507">
                  <c:v>80</c:v>
                </c:pt>
                <c:pt idx="508">
                  <c:v>100</c:v>
                </c:pt>
                <c:pt idx="509">
                  <c:v>60</c:v>
                </c:pt>
                <c:pt idx="510">
                  <c:v>63</c:v>
                </c:pt>
                <c:pt idx="511">
                  <c:v>90</c:v>
                </c:pt>
                <c:pt idx="512">
                  <c:v>80</c:v>
                </c:pt>
                <c:pt idx="513">
                  <c:v>65</c:v>
                </c:pt>
                <c:pt idx="514">
                  <c:v>60</c:v>
                </c:pt>
                <c:pt idx="515">
                  <c:v>65</c:v>
                </c:pt>
                <c:pt idx="516">
                  <c:v>60</c:v>
                </c:pt>
                <c:pt idx="517">
                  <c:v>80</c:v>
                </c:pt>
                <c:pt idx="518">
                  <c:v>70</c:v>
                </c:pt>
                <c:pt idx="519">
                  <c:v>100</c:v>
                </c:pt>
                <c:pt idx="520">
                  <c:v>60</c:v>
                </c:pt>
                <c:pt idx="521">
                  <c:v>90</c:v>
                </c:pt>
                <c:pt idx="522">
                  <c:v>70</c:v>
                </c:pt>
                <c:pt idx="523">
                  <c:v>60</c:v>
                </c:pt>
                <c:pt idx="524">
                  <c:v>90</c:v>
                </c:pt>
                <c:pt idx="525">
                  <c:v>80</c:v>
                </c:pt>
                <c:pt idx="526">
                  <c:v>60</c:v>
                </c:pt>
                <c:pt idx="527">
                  <c:v>80</c:v>
                </c:pt>
                <c:pt idx="528">
                  <c:v>49</c:v>
                </c:pt>
                <c:pt idx="529">
                  <c:v>75</c:v>
                </c:pt>
                <c:pt idx="530">
                  <c:v>80</c:v>
                </c:pt>
                <c:pt idx="531">
                  <c:v>80</c:v>
                </c:pt>
                <c:pt idx="532">
                  <c:v>90</c:v>
                </c:pt>
                <c:pt idx="533">
                  <c:v>100</c:v>
                </c:pt>
                <c:pt idx="534">
                  <c:v>80</c:v>
                </c:pt>
                <c:pt idx="535">
                  <c:v>50</c:v>
                </c:pt>
                <c:pt idx="536">
                  <c:v>70</c:v>
                </c:pt>
                <c:pt idx="537">
                  <c:v>75</c:v>
                </c:pt>
                <c:pt idx="538">
                  <c:v>100</c:v>
                </c:pt>
                <c:pt idx="539">
                  <c:v>90</c:v>
                </c:pt>
                <c:pt idx="540">
                  <c:v>65</c:v>
                </c:pt>
                <c:pt idx="541">
                  <c:v>90</c:v>
                </c:pt>
                <c:pt idx="542">
                  <c:v>60</c:v>
                </c:pt>
                <c:pt idx="543">
                  <c:v>60</c:v>
                </c:pt>
                <c:pt idx="544">
                  <c:v>90</c:v>
                </c:pt>
                <c:pt idx="545">
                  <c:v>85</c:v>
                </c:pt>
                <c:pt idx="546">
                  <c:v>90</c:v>
                </c:pt>
                <c:pt idx="547">
                  <c:v>80</c:v>
                </c:pt>
                <c:pt idx="548">
                  <c:v>100</c:v>
                </c:pt>
                <c:pt idx="549">
                  <c:v>100</c:v>
                </c:pt>
                <c:pt idx="550">
                  <c:v>95</c:v>
                </c:pt>
                <c:pt idx="551">
                  <c:v>50</c:v>
                </c:pt>
                <c:pt idx="552">
                  <c:v>60</c:v>
                </c:pt>
                <c:pt idx="553">
                  <c:v>85</c:v>
                </c:pt>
                <c:pt idx="554">
                  <c:v>95</c:v>
                </c:pt>
                <c:pt idx="555">
                  <c:v>100</c:v>
                </c:pt>
                <c:pt idx="556">
                  <c:v>80</c:v>
                </c:pt>
                <c:pt idx="557">
                  <c:v>65</c:v>
                </c:pt>
                <c:pt idx="558">
                  <c:v>95</c:v>
                </c:pt>
                <c:pt idx="559">
                  <c:v>70</c:v>
                </c:pt>
                <c:pt idx="560">
                  <c:v>85</c:v>
                </c:pt>
                <c:pt idx="561">
                  <c:v>65</c:v>
                </c:pt>
                <c:pt idx="562">
                  <c:v>90</c:v>
                </c:pt>
                <c:pt idx="563">
                  <c:v>65</c:v>
                </c:pt>
                <c:pt idx="564">
                  <c:v>60</c:v>
                </c:pt>
                <c:pt idx="565">
                  <c:v>80</c:v>
                </c:pt>
                <c:pt idx="566">
                  <c:v>70</c:v>
                </c:pt>
                <c:pt idx="567">
                  <c:v>80</c:v>
                </c:pt>
                <c:pt idx="568">
                  <c:v>60</c:v>
                </c:pt>
                <c:pt idx="569">
                  <c:v>80</c:v>
                </c:pt>
                <c:pt idx="570">
                  <c:v>70</c:v>
                </c:pt>
                <c:pt idx="571">
                  <c:v>60</c:v>
                </c:pt>
                <c:pt idx="572">
                  <c:v>90</c:v>
                </c:pt>
                <c:pt idx="573">
                  <c:v>80</c:v>
                </c:pt>
                <c:pt idx="574">
                  <c:v>60</c:v>
                </c:pt>
                <c:pt idx="575">
                  <c:v>80</c:v>
                </c:pt>
                <c:pt idx="576">
                  <c:v>49</c:v>
                </c:pt>
                <c:pt idx="577">
                  <c:v>75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70</c:v>
                </c:pt>
                <c:pt idx="582">
                  <c:v>76</c:v>
                </c:pt>
                <c:pt idx="583">
                  <c:v>100</c:v>
                </c:pt>
                <c:pt idx="584">
                  <c:v>90</c:v>
                </c:pt>
                <c:pt idx="585">
                  <c:v>65</c:v>
                </c:pt>
                <c:pt idx="586">
                  <c:v>90</c:v>
                </c:pt>
                <c:pt idx="587">
                  <c:v>60</c:v>
                </c:pt>
                <c:pt idx="588">
                  <c:v>60</c:v>
                </c:pt>
                <c:pt idx="589">
                  <c:v>90</c:v>
                </c:pt>
                <c:pt idx="590">
                  <c:v>85</c:v>
                </c:pt>
                <c:pt idx="591">
                  <c:v>90</c:v>
                </c:pt>
                <c:pt idx="592">
                  <c:v>80</c:v>
                </c:pt>
                <c:pt idx="593">
                  <c:v>100</c:v>
                </c:pt>
                <c:pt idx="594">
                  <c:v>100</c:v>
                </c:pt>
                <c:pt idx="595">
                  <c:v>95</c:v>
                </c:pt>
                <c:pt idx="596">
                  <c:v>50</c:v>
                </c:pt>
                <c:pt idx="597">
                  <c:v>60</c:v>
                </c:pt>
                <c:pt idx="598">
                  <c:v>85</c:v>
                </c:pt>
                <c:pt idx="599">
                  <c:v>95</c:v>
                </c:pt>
                <c:pt idx="600">
                  <c:v>100</c:v>
                </c:pt>
                <c:pt idx="601">
                  <c:v>80</c:v>
                </c:pt>
                <c:pt idx="602">
                  <c:v>85</c:v>
                </c:pt>
                <c:pt idx="603">
                  <c:v>95</c:v>
                </c:pt>
                <c:pt idx="604">
                  <c:v>100</c:v>
                </c:pt>
                <c:pt idx="605">
                  <c:v>80</c:v>
                </c:pt>
                <c:pt idx="606">
                  <c:v>65</c:v>
                </c:pt>
                <c:pt idx="607">
                  <c:v>95</c:v>
                </c:pt>
                <c:pt idx="608">
                  <c:v>70</c:v>
                </c:pt>
                <c:pt idx="609">
                  <c:v>85</c:v>
                </c:pt>
                <c:pt idx="610">
                  <c:v>65</c:v>
                </c:pt>
                <c:pt idx="611">
                  <c:v>90</c:v>
                </c:pt>
                <c:pt idx="612">
                  <c:v>65</c:v>
                </c:pt>
                <c:pt idx="613">
                  <c:v>60</c:v>
                </c:pt>
                <c:pt idx="614">
                  <c:v>80</c:v>
                </c:pt>
                <c:pt idx="615">
                  <c:v>70</c:v>
                </c:pt>
                <c:pt idx="616">
                  <c:v>80</c:v>
                </c:pt>
                <c:pt idx="617">
                  <c:v>60</c:v>
                </c:pt>
                <c:pt idx="618">
                  <c:v>90</c:v>
                </c:pt>
                <c:pt idx="619">
                  <c:v>70</c:v>
                </c:pt>
                <c:pt idx="620">
                  <c:v>60</c:v>
                </c:pt>
                <c:pt idx="621">
                  <c:v>90</c:v>
                </c:pt>
                <c:pt idx="622">
                  <c:v>80</c:v>
                </c:pt>
                <c:pt idx="623">
                  <c:v>60</c:v>
                </c:pt>
                <c:pt idx="624">
                  <c:v>80</c:v>
                </c:pt>
                <c:pt idx="625">
                  <c:v>49</c:v>
                </c:pt>
                <c:pt idx="626">
                  <c:v>76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65</c:v>
                </c:pt>
                <c:pt idx="631">
                  <c:v>95</c:v>
                </c:pt>
                <c:pt idx="632">
                  <c:v>70</c:v>
                </c:pt>
                <c:pt idx="633">
                  <c:v>85</c:v>
                </c:pt>
                <c:pt idx="634">
                  <c:v>65</c:v>
                </c:pt>
                <c:pt idx="635">
                  <c:v>60</c:v>
                </c:pt>
                <c:pt idx="636">
                  <c:v>80</c:v>
                </c:pt>
                <c:pt idx="637">
                  <c:v>90</c:v>
                </c:pt>
                <c:pt idx="638">
                  <c:v>70</c:v>
                </c:pt>
                <c:pt idx="639">
                  <c:v>60</c:v>
                </c:pt>
                <c:pt idx="640">
                  <c:v>100</c:v>
                </c:pt>
                <c:pt idx="641">
                  <c:v>60</c:v>
                </c:pt>
                <c:pt idx="642">
                  <c:v>80</c:v>
                </c:pt>
                <c:pt idx="643">
                  <c:v>70</c:v>
                </c:pt>
                <c:pt idx="644">
                  <c:v>100</c:v>
                </c:pt>
                <c:pt idx="645">
                  <c:v>60</c:v>
                </c:pt>
                <c:pt idx="646">
                  <c:v>85</c:v>
                </c:pt>
                <c:pt idx="647">
                  <c:v>70</c:v>
                </c:pt>
                <c:pt idx="648">
                  <c:v>60</c:v>
                </c:pt>
                <c:pt idx="649">
                  <c:v>90</c:v>
                </c:pt>
                <c:pt idx="650">
                  <c:v>90</c:v>
                </c:pt>
                <c:pt idx="651">
                  <c:v>60</c:v>
                </c:pt>
                <c:pt idx="652">
                  <c:v>80</c:v>
                </c:pt>
                <c:pt idx="653">
                  <c:v>68</c:v>
                </c:pt>
                <c:pt idx="654">
                  <c:v>75</c:v>
                </c:pt>
                <c:pt idx="655">
                  <c:v>80</c:v>
                </c:pt>
                <c:pt idx="656">
                  <c:v>80</c:v>
                </c:pt>
                <c:pt idx="657">
                  <c:v>90</c:v>
                </c:pt>
                <c:pt idx="658">
                  <c:v>100</c:v>
                </c:pt>
                <c:pt idx="659">
                  <c:v>90</c:v>
                </c:pt>
                <c:pt idx="660">
                  <c:v>80</c:v>
                </c:pt>
                <c:pt idx="661">
                  <c:v>50</c:v>
                </c:pt>
                <c:pt idx="662">
                  <c:v>95</c:v>
                </c:pt>
                <c:pt idx="663">
                  <c:v>60</c:v>
                </c:pt>
                <c:pt idx="664">
                  <c:v>50</c:v>
                </c:pt>
                <c:pt idx="665">
                  <c:v>49</c:v>
                </c:pt>
                <c:pt idx="666">
                  <c:v>50</c:v>
                </c:pt>
                <c:pt idx="667">
                  <c:v>49</c:v>
                </c:pt>
                <c:pt idx="668">
                  <c:v>49</c:v>
                </c:pt>
                <c:pt idx="669">
                  <c:v>49</c:v>
                </c:pt>
                <c:pt idx="670">
                  <c:v>50</c:v>
                </c:pt>
                <c:pt idx="671">
                  <c:v>49</c:v>
                </c:pt>
                <c:pt idx="672">
                  <c:v>49</c:v>
                </c:pt>
                <c:pt idx="673">
                  <c:v>50</c:v>
                </c:pt>
                <c:pt idx="674">
                  <c:v>60</c:v>
                </c:pt>
                <c:pt idx="675">
                  <c:v>90</c:v>
                </c:pt>
                <c:pt idx="676">
                  <c:v>70</c:v>
                </c:pt>
                <c:pt idx="677">
                  <c:v>85</c:v>
                </c:pt>
                <c:pt idx="678">
                  <c:v>80</c:v>
                </c:pt>
                <c:pt idx="679">
                  <c:v>60</c:v>
                </c:pt>
                <c:pt idx="680">
                  <c:v>80</c:v>
                </c:pt>
                <c:pt idx="681">
                  <c:v>90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65</c:v>
                </c:pt>
                <c:pt idx="686">
                  <c:v>90</c:v>
                </c:pt>
                <c:pt idx="687">
                  <c:v>75</c:v>
                </c:pt>
                <c:pt idx="688">
                  <c:v>90</c:v>
                </c:pt>
                <c:pt idx="689">
                  <c:v>100</c:v>
                </c:pt>
                <c:pt idx="690">
                  <c:v>76</c:v>
                </c:pt>
                <c:pt idx="691">
                  <c:v>80</c:v>
                </c:pt>
                <c:pt idx="692">
                  <c:v>80</c:v>
                </c:pt>
                <c:pt idx="693">
                  <c:v>60</c:v>
                </c:pt>
                <c:pt idx="694">
                  <c:v>60</c:v>
                </c:pt>
                <c:pt idx="695">
                  <c:v>85</c:v>
                </c:pt>
                <c:pt idx="696">
                  <c:v>60</c:v>
                </c:pt>
                <c:pt idx="697">
                  <c:v>80</c:v>
                </c:pt>
                <c:pt idx="698">
                  <c:v>68</c:v>
                </c:pt>
                <c:pt idx="699">
                  <c:v>75</c:v>
                </c:pt>
                <c:pt idx="700">
                  <c:v>80</c:v>
                </c:pt>
                <c:pt idx="701">
                  <c:v>60</c:v>
                </c:pt>
                <c:pt idx="702">
                  <c:v>50</c:v>
                </c:pt>
                <c:pt idx="703">
                  <c:v>49</c:v>
                </c:pt>
                <c:pt idx="704">
                  <c:v>50</c:v>
                </c:pt>
                <c:pt idx="705">
                  <c:v>50</c:v>
                </c:pt>
                <c:pt idx="706">
                  <c:v>70</c:v>
                </c:pt>
                <c:pt idx="707">
                  <c:v>90</c:v>
                </c:pt>
                <c:pt idx="708">
                  <c:v>80</c:v>
                </c:pt>
                <c:pt idx="709">
                  <c:v>75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60</c:v>
                </c:pt>
                <c:pt idx="714">
                  <c:v>63</c:v>
                </c:pt>
                <c:pt idx="715">
                  <c:v>90</c:v>
                </c:pt>
                <c:pt idx="716">
                  <c:v>80</c:v>
                </c:pt>
                <c:pt idx="717">
                  <c:v>65</c:v>
                </c:pt>
                <c:pt idx="718">
                  <c:v>60</c:v>
                </c:pt>
                <c:pt idx="719">
                  <c:v>70</c:v>
                </c:pt>
                <c:pt idx="720">
                  <c:v>80</c:v>
                </c:pt>
                <c:pt idx="721">
                  <c:v>60</c:v>
                </c:pt>
                <c:pt idx="722">
                  <c:v>80</c:v>
                </c:pt>
                <c:pt idx="723">
                  <c:v>70</c:v>
                </c:pt>
                <c:pt idx="724">
                  <c:v>60</c:v>
                </c:pt>
                <c:pt idx="725">
                  <c:v>70</c:v>
                </c:pt>
                <c:pt idx="726">
                  <c:v>60</c:v>
                </c:pt>
                <c:pt idx="727">
                  <c:v>80</c:v>
                </c:pt>
                <c:pt idx="728">
                  <c:v>60</c:v>
                </c:pt>
                <c:pt idx="729">
                  <c:v>80</c:v>
                </c:pt>
                <c:pt idx="730">
                  <c:v>75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60</c:v>
                </c:pt>
                <c:pt idx="735">
                  <c:v>63</c:v>
                </c:pt>
                <c:pt idx="736">
                  <c:v>90</c:v>
                </c:pt>
                <c:pt idx="737">
                  <c:v>80</c:v>
                </c:pt>
                <c:pt idx="738">
                  <c:v>65</c:v>
                </c:pt>
                <c:pt idx="739">
                  <c:v>60</c:v>
                </c:pt>
                <c:pt idx="740">
                  <c:v>70</c:v>
                </c:pt>
                <c:pt idx="741">
                  <c:v>80</c:v>
                </c:pt>
                <c:pt idx="742">
                  <c:v>60</c:v>
                </c:pt>
                <c:pt idx="743">
                  <c:v>80</c:v>
                </c:pt>
                <c:pt idx="744">
                  <c:v>70</c:v>
                </c:pt>
                <c:pt idx="745">
                  <c:v>60</c:v>
                </c:pt>
                <c:pt idx="746">
                  <c:v>70</c:v>
                </c:pt>
                <c:pt idx="747">
                  <c:v>60</c:v>
                </c:pt>
                <c:pt idx="748">
                  <c:v>80</c:v>
                </c:pt>
                <c:pt idx="749">
                  <c:v>60</c:v>
                </c:pt>
                <c:pt idx="750">
                  <c:v>65</c:v>
                </c:pt>
                <c:pt idx="751">
                  <c:v>60</c:v>
                </c:pt>
                <c:pt idx="752">
                  <c:v>70</c:v>
                </c:pt>
                <c:pt idx="753">
                  <c:v>80</c:v>
                </c:pt>
                <c:pt idx="754">
                  <c:v>70</c:v>
                </c:pt>
                <c:pt idx="755">
                  <c:v>90</c:v>
                </c:pt>
                <c:pt idx="756">
                  <c:v>70</c:v>
                </c:pt>
                <c:pt idx="757">
                  <c:v>60</c:v>
                </c:pt>
                <c:pt idx="758">
                  <c:v>90</c:v>
                </c:pt>
                <c:pt idx="759">
                  <c:v>80</c:v>
                </c:pt>
                <c:pt idx="760">
                  <c:v>60</c:v>
                </c:pt>
                <c:pt idx="761">
                  <c:v>65</c:v>
                </c:pt>
                <c:pt idx="762">
                  <c:v>65</c:v>
                </c:pt>
                <c:pt idx="763">
                  <c:v>60</c:v>
                </c:pt>
                <c:pt idx="764">
                  <c:v>90</c:v>
                </c:pt>
                <c:pt idx="765">
                  <c:v>65</c:v>
                </c:pt>
                <c:pt idx="766">
                  <c:v>60</c:v>
                </c:pt>
                <c:pt idx="767">
                  <c:v>80</c:v>
                </c:pt>
                <c:pt idx="768">
                  <c:v>70</c:v>
                </c:pt>
                <c:pt idx="769">
                  <c:v>75</c:v>
                </c:pt>
                <c:pt idx="770">
                  <c:v>85</c:v>
                </c:pt>
                <c:pt idx="771">
                  <c:v>90</c:v>
                </c:pt>
                <c:pt idx="772">
                  <c:v>85</c:v>
                </c:pt>
                <c:pt idx="773">
                  <c:v>65</c:v>
                </c:pt>
                <c:pt idx="774">
                  <c:v>90</c:v>
                </c:pt>
                <c:pt idx="775">
                  <c:v>60</c:v>
                </c:pt>
                <c:pt idx="776">
                  <c:v>80</c:v>
                </c:pt>
                <c:pt idx="777">
                  <c:v>70</c:v>
                </c:pt>
                <c:pt idx="778">
                  <c:v>80</c:v>
                </c:pt>
                <c:pt idx="779">
                  <c:v>85</c:v>
                </c:pt>
                <c:pt idx="780">
                  <c:v>65</c:v>
                </c:pt>
                <c:pt idx="781">
                  <c:v>90</c:v>
                </c:pt>
                <c:pt idx="782">
                  <c:v>80</c:v>
                </c:pt>
                <c:pt idx="783">
                  <c:v>95</c:v>
                </c:pt>
                <c:pt idx="784">
                  <c:v>70</c:v>
                </c:pt>
                <c:pt idx="785">
                  <c:v>90</c:v>
                </c:pt>
                <c:pt idx="786">
                  <c:v>65</c:v>
                </c:pt>
                <c:pt idx="787">
                  <c:v>80</c:v>
                </c:pt>
                <c:pt idx="788">
                  <c:v>90</c:v>
                </c:pt>
                <c:pt idx="789">
                  <c:v>70</c:v>
                </c:pt>
                <c:pt idx="790">
                  <c:v>90</c:v>
                </c:pt>
                <c:pt idx="791">
                  <c:v>80</c:v>
                </c:pt>
                <c:pt idx="792">
                  <c:v>100</c:v>
                </c:pt>
                <c:pt idx="793">
                  <c:v>60</c:v>
                </c:pt>
                <c:pt idx="794">
                  <c:v>80</c:v>
                </c:pt>
                <c:pt idx="795">
                  <c:v>60</c:v>
                </c:pt>
                <c:pt idx="796">
                  <c:v>70</c:v>
                </c:pt>
                <c:pt idx="797">
                  <c:v>80</c:v>
                </c:pt>
                <c:pt idx="798">
                  <c:v>80</c:v>
                </c:pt>
                <c:pt idx="799">
                  <c:v>75</c:v>
                </c:pt>
                <c:pt idx="800">
                  <c:v>80</c:v>
                </c:pt>
                <c:pt idx="801">
                  <c:v>70</c:v>
                </c:pt>
                <c:pt idx="802">
                  <c:v>80</c:v>
                </c:pt>
                <c:pt idx="803">
                  <c:v>80</c:v>
                </c:pt>
                <c:pt idx="804">
                  <c:v>90</c:v>
                </c:pt>
                <c:pt idx="805">
                  <c:v>80</c:v>
                </c:pt>
                <c:pt idx="806">
                  <c:v>80</c:v>
                </c:pt>
                <c:pt idx="807">
                  <c:v>60</c:v>
                </c:pt>
                <c:pt idx="808">
                  <c:v>90</c:v>
                </c:pt>
                <c:pt idx="809">
                  <c:v>70</c:v>
                </c:pt>
                <c:pt idx="810">
                  <c:v>80</c:v>
                </c:pt>
                <c:pt idx="811">
                  <c:v>80</c:v>
                </c:pt>
                <c:pt idx="812">
                  <c:v>60</c:v>
                </c:pt>
                <c:pt idx="813">
                  <c:v>70</c:v>
                </c:pt>
                <c:pt idx="814">
                  <c:v>75</c:v>
                </c:pt>
                <c:pt idx="815">
                  <c:v>80</c:v>
                </c:pt>
                <c:pt idx="816">
                  <c:v>80</c:v>
                </c:pt>
                <c:pt idx="817">
                  <c:v>95</c:v>
                </c:pt>
                <c:pt idx="818">
                  <c:v>85</c:v>
                </c:pt>
                <c:pt idx="819">
                  <c:v>100</c:v>
                </c:pt>
                <c:pt idx="820">
                  <c:v>60</c:v>
                </c:pt>
                <c:pt idx="821">
                  <c:v>60</c:v>
                </c:pt>
                <c:pt idx="822">
                  <c:v>80</c:v>
                </c:pt>
                <c:pt idx="823">
                  <c:v>70</c:v>
                </c:pt>
                <c:pt idx="824">
                  <c:v>65</c:v>
                </c:pt>
                <c:pt idx="825">
                  <c:v>90</c:v>
                </c:pt>
                <c:pt idx="826">
                  <c:v>60</c:v>
                </c:pt>
                <c:pt idx="827">
                  <c:v>60</c:v>
                </c:pt>
                <c:pt idx="828">
                  <c:v>90</c:v>
                </c:pt>
                <c:pt idx="829">
                  <c:v>85</c:v>
                </c:pt>
                <c:pt idx="830">
                  <c:v>90</c:v>
                </c:pt>
                <c:pt idx="831">
                  <c:v>80</c:v>
                </c:pt>
                <c:pt idx="832">
                  <c:v>80</c:v>
                </c:pt>
                <c:pt idx="833">
                  <c:v>100</c:v>
                </c:pt>
                <c:pt idx="834">
                  <c:v>65</c:v>
                </c:pt>
                <c:pt idx="835">
                  <c:v>70</c:v>
                </c:pt>
                <c:pt idx="836">
                  <c:v>80</c:v>
                </c:pt>
                <c:pt idx="837">
                  <c:v>85</c:v>
                </c:pt>
                <c:pt idx="838">
                  <c:v>65</c:v>
                </c:pt>
                <c:pt idx="839">
                  <c:v>60</c:v>
                </c:pt>
                <c:pt idx="840">
                  <c:v>80</c:v>
                </c:pt>
                <c:pt idx="841">
                  <c:v>70</c:v>
                </c:pt>
                <c:pt idx="842">
                  <c:v>70</c:v>
                </c:pt>
                <c:pt idx="843">
                  <c:v>60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80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70</c:v>
                </c:pt>
                <c:pt idx="853">
                  <c:v>90</c:v>
                </c:pt>
                <c:pt idx="854">
                  <c:v>80</c:v>
                </c:pt>
                <c:pt idx="855">
                  <c:v>75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60</c:v>
                </c:pt>
                <c:pt idx="860">
                  <c:v>63</c:v>
                </c:pt>
                <c:pt idx="861">
                  <c:v>90</c:v>
                </c:pt>
                <c:pt idx="862">
                  <c:v>80</c:v>
                </c:pt>
                <c:pt idx="863">
                  <c:v>65</c:v>
                </c:pt>
                <c:pt idx="864">
                  <c:v>60</c:v>
                </c:pt>
                <c:pt idx="865">
                  <c:v>70</c:v>
                </c:pt>
                <c:pt idx="866">
                  <c:v>80</c:v>
                </c:pt>
                <c:pt idx="867">
                  <c:v>60</c:v>
                </c:pt>
                <c:pt idx="868">
                  <c:v>80</c:v>
                </c:pt>
                <c:pt idx="869">
                  <c:v>70</c:v>
                </c:pt>
                <c:pt idx="870">
                  <c:v>60</c:v>
                </c:pt>
                <c:pt idx="871">
                  <c:v>70</c:v>
                </c:pt>
                <c:pt idx="872">
                  <c:v>60</c:v>
                </c:pt>
                <c:pt idx="873">
                  <c:v>80</c:v>
                </c:pt>
                <c:pt idx="874">
                  <c:v>60</c:v>
                </c:pt>
                <c:pt idx="875">
                  <c:v>65</c:v>
                </c:pt>
                <c:pt idx="876">
                  <c:v>70</c:v>
                </c:pt>
                <c:pt idx="877">
                  <c:v>70</c:v>
                </c:pt>
                <c:pt idx="878">
                  <c:v>90</c:v>
                </c:pt>
                <c:pt idx="879">
                  <c:v>60</c:v>
                </c:pt>
                <c:pt idx="880">
                  <c:v>49</c:v>
                </c:pt>
                <c:pt idx="881">
                  <c:v>80</c:v>
                </c:pt>
                <c:pt idx="882">
                  <c:v>70</c:v>
                </c:pt>
                <c:pt idx="883">
                  <c:v>60</c:v>
                </c:pt>
                <c:pt idx="884">
                  <c:v>90</c:v>
                </c:pt>
                <c:pt idx="885">
                  <c:v>60</c:v>
                </c:pt>
                <c:pt idx="886">
                  <c:v>49</c:v>
                </c:pt>
                <c:pt idx="887">
                  <c:v>75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60</c:v>
                </c:pt>
                <c:pt idx="893">
                  <c:v>49</c:v>
                </c:pt>
                <c:pt idx="894">
                  <c:v>75</c:v>
                </c:pt>
                <c:pt idx="895">
                  <c:v>80</c:v>
                </c:pt>
                <c:pt idx="896">
                  <c:v>80</c:v>
                </c:pt>
                <c:pt idx="897">
                  <c:v>65</c:v>
                </c:pt>
                <c:pt idx="898">
                  <c:v>70</c:v>
                </c:pt>
                <c:pt idx="899">
                  <c:v>85</c:v>
                </c:pt>
                <c:pt idx="900">
                  <c:v>65</c:v>
                </c:pt>
                <c:pt idx="901">
                  <c:v>80</c:v>
                </c:pt>
                <c:pt idx="902">
                  <c:v>60</c:v>
                </c:pt>
                <c:pt idx="903">
                  <c:v>90</c:v>
                </c:pt>
                <c:pt idx="904">
                  <c:v>80</c:v>
                </c:pt>
                <c:pt idx="905">
                  <c:v>60</c:v>
                </c:pt>
                <c:pt idx="906">
                  <c:v>80</c:v>
                </c:pt>
                <c:pt idx="907">
                  <c:v>49</c:v>
                </c:pt>
                <c:pt idx="908">
                  <c:v>75</c:v>
                </c:pt>
                <c:pt idx="909">
                  <c:v>80</c:v>
                </c:pt>
                <c:pt idx="910">
                  <c:v>50</c:v>
                </c:pt>
                <c:pt idx="911">
                  <c:v>60</c:v>
                </c:pt>
                <c:pt idx="912">
                  <c:v>63</c:v>
                </c:pt>
                <c:pt idx="913">
                  <c:v>90</c:v>
                </c:pt>
                <c:pt idx="914">
                  <c:v>80</c:v>
                </c:pt>
                <c:pt idx="915">
                  <c:v>65</c:v>
                </c:pt>
                <c:pt idx="916">
                  <c:v>60</c:v>
                </c:pt>
                <c:pt idx="917">
                  <c:v>65</c:v>
                </c:pt>
                <c:pt idx="918">
                  <c:v>80</c:v>
                </c:pt>
                <c:pt idx="919">
                  <c:v>70</c:v>
                </c:pt>
                <c:pt idx="920">
                  <c:v>60</c:v>
                </c:pt>
                <c:pt idx="921">
                  <c:v>90</c:v>
                </c:pt>
                <c:pt idx="922">
                  <c:v>60</c:v>
                </c:pt>
                <c:pt idx="923">
                  <c:v>90</c:v>
                </c:pt>
                <c:pt idx="924">
                  <c:v>80</c:v>
                </c:pt>
                <c:pt idx="925">
                  <c:v>60</c:v>
                </c:pt>
                <c:pt idx="926">
                  <c:v>80</c:v>
                </c:pt>
                <c:pt idx="927">
                  <c:v>49</c:v>
                </c:pt>
                <c:pt idx="928">
                  <c:v>50</c:v>
                </c:pt>
                <c:pt idx="929">
                  <c:v>70</c:v>
                </c:pt>
                <c:pt idx="930">
                  <c:v>75</c:v>
                </c:pt>
                <c:pt idx="931">
                  <c:v>65</c:v>
                </c:pt>
                <c:pt idx="932">
                  <c:v>90</c:v>
                </c:pt>
                <c:pt idx="933">
                  <c:v>60</c:v>
                </c:pt>
                <c:pt idx="934">
                  <c:v>60</c:v>
                </c:pt>
                <c:pt idx="935">
                  <c:v>90</c:v>
                </c:pt>
                <c:pt idx="936">
                  <c:v>85</c:v>
                </c:pt>
                <c:pt idx="937">
                  <c:v>90</c:v>
                </c:pt>
                <c:pt idx="938">
                  <c:v>80</c:v>
                </c:pt>
                <c:pt idx="939">
                  <c:v>50</c:v>
                </c:pt>
                <c:pt idx="940">
                  <c:v>60</c:v>
                </c:pt>
                <c:pt idx="941">
                  <c:v>80</c:v>
                </c:pt>
                <c:pt idx="942">
                  <c:v>65</c:v>
                </c:pt>
                <c:pt idx="943">
                  <c:v>95</c:v>
                </c:pt>
                <c:pt idx="944">
                  <c:v>70</c:v>
                </c:pt>
                <c:pt idx="945">
                  <c:v>85</c:v>
                </c:pt>
                <c:pt idx="946">
                  <c:v>65</c:v>
                </c:pt>
                <c:pt idx="947">
                  <c:v>90</c:v>
                </c:pt>
                <c:pt idx="948">
                  <c:v>65</c:v>
                </c:pt>
                <c:pt idx="949">
                  <c:v>80</c:v>
                </c:pt>
                <c:pt idx="950">
                  <c:v>80</c:v>
                </c:pt>
                <c:pt idx="951">
                  <c:v>60</c:v>
                </c:pt>
                <c:pt idx="952">
                  <c:v>90</c:v>
                </c:pt>
                <c:pt idx="953">
                  <c:v>80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65</c:v>
                </c:pt>
                <c:pt idx="958">
                  <c:v>90</c:v>
                </c:pt>
                <c:pt idx="959">
                  <c:v>75</c:v>
                </c:pt>
                <c:pt idx="960">
                  <c:v>90</c:v>
                </c:pt>
                <c:pt idx="961">
                  <c:v>100</c:v>
                </c:pt>
                <c:pt idx="962">
                  <c:v>90</c:v>
                </c:pt>
                <c:pt idx="963">
                  <c:v>60</c:v>
                </c:pt>
                <c:pt idx="964">
                  <c:v>100</c:v>
                </c:pt>
                <c:pt idx="965">
                  <c:v>100</c:v>
                </c:pt>
                <c:pt idx="966">
                  <c:v>95</c:v>
                </c:pt>
                <c:pt idx="967">
                  <c:v>85</c:v>
                </c:pt>
                <c:pt idx="968">
                  <c:v>95</c:v>
                </c:pt>
                <c:pt idx="969">
                  <c:v>100</c:v>
                </c:pt>
                <c:pt idx="970">
                  <c:v>65</c:v>
                </c:pt>
                <c:pt idx="971">
                  <c:v>60</c:v>
                </c:pt>
                <c:pt idx="972">
                  <c:v>80</c:v>
                </c:pt>
                <c:pt idx="973">
                  <c:v>60</c:v>
                </c:pt>
                <c:pt idx="974">
                  <c:v>75</c:v>
                </c:pt>
                <c:pt idx="975">
                  <c:v>80</c:v>
                </c:pt>
                <c:pt idx="976">
                  <c:v>95</c:v>
                </c:pt>
                <c:pt idx="977">
                  <c:v>100</c:v>
                </c:pt>
                <c:pt idx="978">
                  <c:v>75</c:v>
                </c:pt>
                <c:pt idx="979">
                  <c:v>80</c:v>
                </c:pt>
                <c:pt idx="980">
                  <c:v>90</c:v>
                </c:pt>
                <c:pt idx="981">
                  <c:v>100</c:v>
                </c:pt>
                <c:pt idx="982">
                  <c:v>80</c:v>
                </c:pt>
                <c:pt idx="983">
                  <c:v>100</c:v>
                </c:pt>
                <c:pt idx="984">
                  <c:v>80</c:v>
                </c:pt>
                <c:pt idx="985">
                  <c:v>100</c:v>
                </c:pt>
                <c:pt idx="986">
                  <c:v>60</c:v>
                </c:pt>
                <c:pt idx="987">
                  <c:v>63</c:v>
                </c:pt>
                <c:pt idx="988">
                  <c:v>90</c:v>
                </c:pt>
                <c:pt idx="989">
                  <c:v>80</c:v>
                </c:pt>
                <c:pt idx="990">
                  <c:v>65</c:v>
                </c:pt>
                <c:pt idx="991">
                  <c:v>90</c:v>
                </c:pt>
                <c:pt idx="992">
                  <c:v>75</c:v>
                </c:pt>
                <c:pt idx="993">
                  <c:v>90</c:v>
                </c:pt>
                <c:pt idx="994">
                  <c:v>100</c:v>
                </c:pt>
                <c:pt idx="995">
                  <c:v>90</c:v>
                </c:pt>
                <c:pt idx="996">
                  <c:v>60</c:v>
                </c:pt>
                <c:pt idx="997">
                  <c:v>100</c:v>
                </c:pt>
                <c:pt idx="998">
                  <c:v>100</c:v>
                </c:pt>
                <c:pt idx="999">
                  <c:v>95</c:v>
                </c:pt>
                <c:pt idx="1000">
                  <c:v>60</c:v>
                </c:pt>
                <c:pt idx="1001">
                  <c:v>85</c:v>
                </c:pt>
                <c:pt idx="1002">
                  <c:v>95</c:v>
                </c:pt>
                <c:pt idx="1003">
                  <c:v>100</c:v>
                </c:pt>
                <c:pt idx="1004">
                  <c:v>65</c:v>
                </c:pt>
                <c:pt idx="1005">
                  <c:v>65</c:v>
                </c:pt>
                <c:pt idx="1006">
                  <c:v>60</c:v>
                </c:pt>
                <c:pt idx="1007">
                  <c:v>75</c:v>
                </c:pt>
                <c:pt idx="1008">
                  <c:v>80</c:v>
                </c:pt>
                <c:pt idx="1009">
                  <c:v>60</c:v>
                </c:pt>
                <c:pt idx="1010">
                  <c:v>90</c:v>
                </c:pt>
                <c:pt idx="1011">
                  <c:v>60</c:v>
                </c:pt>
                <c:pt idx="1012">
                  <c:v>90</c:v>
                </c:pt>
                <c:pt idx="1013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D4-4370-B26C-46865F692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42799"/>
        <c:axId val="1443655615"/>
      </c:scatterChart>
      <c:valAx>
        <c:axId val="166390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0559"/>
        <c:crosses val="autoZero"/>
        <c:crossBetween val="midCat"/>
      </c:valAx>
      <c:valAx>
        <c:axId val="166390055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3439"/>
        <c:crosses val="autoZero"/>
        <c:crossBetween val="midCat"/>
      </c:valAx>
      <c:valAx>
        <c:axId val="1443655615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142799"/>
        <c:crosses val="max"/>
        <c:crossBetween val="midCat"/>
      </c:valAx>
      <c:valAx>
        <c:axId val="1571142799"/>
        <c:scaling>
          <c:orientation val="minMax"/>
        </c:scaling>
        <c:delete val="1"/>
        <c:axPos val="b"/>
        <c:majorTickMark val="out"/>
        <c:minorTickMark val="none"/>
        <c:tickLblPos val="nextTo"/>
        <c:crossAx val="144365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[Matenal risk dashboard.xlsx]Pivot Table!PivotTable2</c:name>
    <c:fmtId val="8"/>
  </c:pivotSource>
  <c:chart>
    <c:autoTitleDeleted val="0"/>
    <c:pivotFmts>
      <c:pivotFmt>
        <c:idx val="0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sideWall>
    <c:back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rgbClr val="FF8585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  <a:sp3d>
              <a:contourClr>
                <a:schemeClr val="tx1">
                  <a:lumMod val="75000"/>
                  <a:lumOff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Table'!$B$5:$B$12</c:f>
              <c:numCache>
                <c:formatCode>General</c:formatCode>
                <c:ptCount val="7"/>
                <c:pt idx="0">
                  <c:v>12</c:v>
                </c:pt>
                <c:pt idx="1">
                  <c:v>69</c:v>
                </c:pt>
                <c:pt idx="2">
                  <c:v>75</c:v>
                </c:pt>
                <c:pt idx="3">
                  <c:v>51</c:v>
                </c:pt>
                <c:pt idx="4">
                  <c:v>27</c:v>
                </c:pt>
                <c:pt idx="5">
                  <c:v>1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8-4BD9-8B93-D2C24AFD2BAB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rgbClr val="CBE6C4"/>
            </a:solidFill>
            <a:ln>
              <a:solidFill>
                <a:schemeClr val="bg2">
                  <a:lumMod val="25000"/>
                </a:schemeClr>
              </a:solidFill>
            </a:ln>
            <a:effectLst/>
            <a:sp3d>
              <a:contourClr>
                <a:schemeClr val="bg2">
                  <a:lumMod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Table'!$C$5:$C$12</c:f>
              <c:numCache>
                <c:formatCode>General</c:formatCode>
                <c:ptCount val="7"/>
                <c:pt idx="0">
                  <c:v>147</c:v>
                </c:pt>
                <c:pt idx="1">
                  <c:v>63</c:v>
                </c:pt>
                <c:pt idx="2">
                  <c:v>38</c:v>
                </c:pt>
                <c:pt idx="3">
                  <c:v>23</c:v>
                </c:pt>
                <c:pt idx="4">
                  <c:v>28</c:v>
                </c:pt>
                <c:pt idx="5">
                  <c:v>4</c:v>
                </c:pt>
                <c:pt idx="6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8-4BD9-8B93-D2C24AFD2BAB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mid risk</c:v>
                </c:pt>
              </c:strCache>
            </c:strRef>
          </c:tx>
          <c:spPr>
            <a:solidFill>
              <a:srgbClr val="FFF2C9"/>
            </a:solidFill>
            <a:ln>
              <a:solidFill>
                <a:schemeClr val="bg2">
                  <a:lumMod val="10000"/>
                </a:schemeClr>
              </a:solidFill>
            </a:ln>
            <a:effectLst/>
            <a:sp3d>
              <a:contourClr>
                <a:schemeClr val="bg2">
                  <a:lumMod val="10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Table'!$D$5:$D$12</c:f>
              <c:numCache>
                <c:formatCode>General</c:formatCode>
                <c:ptCount val="7"/>
                <c:pt idx="0">
                  <c:v>106</c:v>
                </c:pt>
                <c:pt idx="1">
                  <c:v>106</c:v>
                </c:pt>
                <c:pt idx="2">
                  <c:v>22</c:v>
                </c:pt>
                <c:pt idx="3">
                  <c:v>27</c:v>
                </c:pt>
                <c:pt idx="4">
                  <c:v>22</c:v>
                </c:pt>
                <c:pt idx="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A8-4BD9-8B93-D2C24AFD2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8170639"/>
        <c:axId val="598169679"/>
        <c:axId val="0"/>
      </c:bar3DChart>
      <c:catAx>
        <c:axId val="59817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69679"/>
        <c:crosses val="autoZero"/>
        <c:auto val="1"/>
        <c:lblAlgn val="ctr"/>
        <c:lblOffset val="100"/>
        <c:noMultiLvlLbl val="0"/>
      </c:catAx>
      <c:valAx>
        <c:axId val="5981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70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[Matenal risk dashboard.xlsx]Trend!PivotTable3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Av Heart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Trend!$B$4:$B$11</c:f>
              <c:numCache>
                <c:formatCode>0.00</c:formatCode>
                <c:ptCount val="7"/>
                <c:pt idx="0">
                  <c:v>72.388679245283015</c:v>
                </c:pt>
                <c:pt idx="1">
                  <c:v>76.352941176470594</c:v>
                </c:pt>
                <c:pt idx="2">
                  <c:v>74.370370370370367</c:v>
                </c:pt>
                <c:pt idx="3">
                  <c:v>76.267326732673268</c:v>
                </c:pt>
                <c:pt idx="4">
                  <c:v>73.285714285714292</c:v>
                </c:pt>
                <c:pt idx="5">
                  <c:v>77.599999999999994</c:v>
                </c:pt>
                <c:pt idx="6">
                  <c:v>73.642487046632127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7-4E34-9CAB-BD34D19C09F1}"/>
            </c:ext>
          </c:extLst>
        </c:ser>
        <c:ser>
          <c:idx val="1"/>
          <c:order val="1"/>
          <c:tx>
            <c:strRef>
              <c:f>Trend!$C$3</c:f>
              <c:strCache>
                <c:ptCount val="1"/>
                <c:pt idx="0">
                  <c:v>Av Systolic BP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Trend!$C$4:$C$11</c:f>
              <c:numCache>
                <c:formatCode>0.00</c:formatCode>
                <c:ptCount val="7"/>
                <c:pt idx="0">
                  <c:v>110.0867924528302</c:v>
                </c:pt>
                <c:pt idx="1">
                  <c:v>119.24789915966386</c:v>
                </c:pt>
                <c:pt idx="2">
                  <c:v>121.74074074074075</c:v>
                </c:pt>
                <c:pt idx="3">
                  <c:v>126.98019801980197</c:v>
                </c:pt>
                <c:pt idx="4">
                  <c:v>117.51948051948052</c:v>
                </c:pt>
                <c:pt idx="5">
                  <c:v>102</c:v>
                </c:pt>
                <c:pt idx="6">
                  <c:v>95.388601036269435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7-4E34-9CAB-BD34D19C09F1}"/>
            </c:ext>
          </c:extLst>
        </c:ser>
        <c:ser>
          <c:idx val="2"/>
          <c:order val="2"/>
          <c:tx>
            <c:strRef>
              <c:f>Trend!$D$3</c:f>
              <c:strCache>
                <c:ptCount val="1"/>
                <c:pt idx="0">
                  <c:v>Av Diastolic BP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Trend!$D$4:$D$11</c:f>
              <c:numCache>
                <c:formatCode>0.00</c:formatCode>
                <c:ptCount val="7"/>
                <c:pt idx="0">
                  <c:v>74.784905660377362</c:v>
                </c:pt>
                <c:pt idx="1">
                  <c:v>78.525210084033617</c:v>
                </c:pt>
                <c:pt idx="2">
                  <c:v>83.111111111111114</c:v>
                </c:pt>
                <c:pt idx="3">
                  <c:v>86.930693069306926</c:v>
                </c:pt>
                <c:pt idx="4">
                  <c:v>80.974025974025977</c:v>
                </c:pt>
                <c:pt idx="5">
                  <c:v>70</c:v>
                </c:pt>
                <c:pt idx="6">
                  <c:v>64.450777202072544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A7-4E34-9CAB-BD34D19C09F1}"/>
            </c:ext>
          </c:extLst>
        </c:ser>
        <c:ser>
          <c:idx val="3"/>
          <c:order val="3"/>
          <c:tx>
            <c:strRef>
              <c:f>Trend!$E$3</c:f>
              <c:strCache>
                <c:ptCount val="1"/>
                <c:pt idx="0">
                  <c:v>Av 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Trend!$E$4:$E$11</c:f>
              <c:numCache>
                <c:formatCode>0.00</c:formatCode>
                <c:ptCount val="7"/>
                <c:pt idx="0">
                  <c:v>7.3</c:v>
                </c:pt>
                <c:pt idx="1">
                  <c:v>8.0715966386554552</c:v>
                </c:pt>
                <c:pt idx="2">
                  <c:v>10.983703703703702</c:v>
                </c:pt>
                <c:pt idx="3">
                  <c:v>11.808910891089109</c:v>
                </c:pt>
                <c:pt idx="4">
                  <c:v>10.783116883116879</c:v>
                </c:pt>
                <c:pt idx="5">
                  <c:v>8.52</c:v>
                </c:pt>
                <c:pt idx="6">
                  <c:v>7.4829533678756492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A7-4E34-9CAB-BD34D19C09F1}"/>
            </c:ext>
          </c:extLst>
        </c:ser>
        <c:ser>
          <c:idx val="4"/>
          <c:order val="4"/>
          <c:tx>
            <c:strRef>
              <c:f>Trend!$F$3</c:f>
              <c:strCache>
                <c:ptCount val="1"/>
                <c:pt idx="0">
                  <c:v>Av Body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Trend!$F$4:$F$11</c:f>
              <c:numCache>
                <c:formatCode>0.00</c:formatCode>
                <c:ptCount val="7"/>
                <c:pt idx="0">
                  <c:v>98.308679245283031</c:v>
                </c:pt>
                <c:pt idx="1">
                  <c:v>98.725210084033606</c:v>
                </c:pt>
                <c:pt idx="2">
                  <c:v>98.237037037037041</c:v>
                </c:pt>
                <c:pt idx="3">
                  <c:v>98.168316831683171</c:v>
                </c:pt>
                <c:pt idx="4">
                  <c:v>98.20779220779221</c:v>
                </c:pt>
                <c:pt idx="5">
                  <c:v>99.8</c:v>
                </c:pt>
                <c:pt idx="6">
                  <c:v>99.792746113989637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A7-4E34-9CAB-BD34D19C0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944127"/>
        <c:axId val="1901945087"/>
      </c:lineChart>
      <c:catAx>
        <c:axId val="190194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5087"/>
        <c:crosses val="autoZero"/>
        <c:auto val="1"/>
        <c:lblAlgn val="ctr"/>
        <c:lblOffset val="100"/>
        <c:noMultiLvlLbl val="0"/>
      </c:catAx>
      <c:valAx>
        <c:axId val="1901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67034469915208"/>
          <c:y val="0.11600417925287429"/>
          <c:w val="0.52305113745482479"/>
          <c:h val="0.7572907319169373"/>
        </c:manualLayout>
      </c:layout>
      <c:doughnutChart>
        <c:varyColors val="1"/>
        <c:ser>
          <c:idx val="0"/>
          <c:order val="0"/>
          <c:tx>
            <c:strRef>
              <c:f>Donut!$M$4</c:f>
              <c:strCache>
                <c:ptCount val="1"/>
                <c:pt idx="0">
                  <c:v>Count</c:v>
                </c:pt>
              </c:strCache>
            </c:strRef>
          </c:tx>
          <c:explosion val="10"/>
          <c:dPt>
            <c:idx val="0"/>
            <c:bubble3D val="0"/>
            <c:explosion val="11"/>
            <c:spPr>
              <a:solidFill>
                <a:srgbClr val="FB5377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B5-454A-968D-388E9D086B71}"/>
              </c:ext>
            </c:extLst>
          </c:dPt>
          <c:dPt>
            <c:idx val="1"/>
            <c:bubble3D val="0"/>
            <c:explosion val="11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B5-454A-968D-388E9D086B7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B5-454A-968D-388E9D086B71}"/>
              </c:ext>
            </c:extLst>
          </c:dPt>
          <c:dPt>
            <c:idx val="3"/>
            <c:bubble3D val="0"/>
            <c:spPr>
              <a:solidFill>
                <a:srgbClr val="EFD6F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B5-454A-968D-388E9D086B71}"/>
              </c:ext>
            </c:extLst>
          </c:dPt>
          <c:dPt>
            <c:idx val="4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3B5-454A-968D-388E9D086B71}"/>
              </c:ext>
            </c:extLst>
          </c:dPt>
          <c:dPt>
            <c:idx val="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3B5-454A-968D-388E9D086B71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3B5-454A-968D-388E9D086B71}"/>
              </c:ext>
            </c:extLst>
          </c:dPt>
          <c:dLbls>
            <c:dLbl>
              <c:idx val="5"/>
              <c:layout>
                <c:manualLayout>
                  <c:x val="-2.7777777777777779E-3"/>
                  <c:y val="-1.388888888888891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3B5-454A-968D-388E9D086B71}"/>
                </c:ext>
              </c:extLst>
            </c:dLbl>
            <c:dLbl>
              <c:idx val="6"/>
              <c:layout>
                <c:manualLayout>
                  <c:x val="3.0555555555555555E-2"/>
                  <c:y val="-4.629629629629629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3B5-454A-968D-388E9D086B71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Donut!$L$5:$L$11</c:f>
              <c:strCache>
                <c:ptCount val="7"/>
                <c:pt idx="0">
                  <c:v>Under 18</c:v>
                </c:pt>
                <c:pt idx="1">
                  <c:v>18-24</c:v>
                </c:pt>
                <c:pt idx="2">
                  <c:v>24-34</c:v>
                </c:pt>
                <c:pt idx="3">
                  <c:v>34-44</c:v>
                </c:pt>
                <c:pt idx="4">
                  <c:v>44-54</c:v>
                </c:pt>
                <c:pt idx="5">
                  <c:v>54-64</c:v>
                </c:pt>
                <c:pt idx="6">
                  <c:v>Above 65</c:v>
                </c:pt>
              </c:strCache>
            </c:strRef>
          </c:cat>
          <c:val>
            <c:numRef>
              <c:f>Donut!$M$5:$M$11</c:f>
              <c:numCache>
                <c:formatCode>General</c:formatCode>
                <c:ptCount val="7"/>
                <c:pt idx="0">
                  <c:v>193</c:v>
                </c:pt>
                <c:pt idx="1">
                  <c:v>265</c:v>
                </c:pt>
                <c:pt idx="2">
                  <c:v>237</c:v>
                </c:pt>
                <c:pt idx="3">
                  <c:v>134</c:v>
                </c:pt>
                <c:pt idx="4">
                  <c:v>101</c:v>
                </c:pt>
                <c:pt idx="5">
                  <c:v>77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3B5-454A-968D-388E9D086B7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05171360231848"/>
          <c:y val="0.25919565770631781"/>
          <c:w val="0.18021689916254924"/>
          <c:h val="0.56983032692548741"/>
        </c:manualLayout>
      </c:layout>
      <c:overlay val="0"/>
      <c:spPr>
        <a:solidFill>
          <a:schemeClr val="bg2">
            <a:lumMod val="90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Cluster!$A$1</c:f>
              <c:strCache>
                <c:ptCount val="1"/>
                <c:pt idx="0">
                  <c:v>SystolicBP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Cluster!$A$2:$A$1015</c:f>
              <c:numCache>
                <c:formatCode>General</c:formatCode>
                <c:ptCount val="1014"/>
                <c:pt idx="0">
                  <c:v>130</c:v>
                </c:pt>
                <c:pt idx="1">
                  <c:v>140</c:v>
                </c:pt>
                <c:pt idx="2">
                  <c:v>90</c:v>
                </c:pt>
                <c:pt idx="3">
                  <c:v>140</c:v>
                </c:pt>
                <c:pt idx="4">
                  <c:v>120</c:v>
                </c:pt>
                <c:pt idx="5">
                  <c:v>140</c:v>
                </c:pt>
                <c:pt idx="6">
                  <c:v>130</c:v>
                </c:pt>
                <c:pt idx="7">
                  <c:v>85</c:v>
                </c:pt>
                <c:pt idx="8">
                  <c:v>120</c:v>
                </c:pt>
                <c:pt idx="9">
                  <c:v>130</c:v>
                </c:pt>
                <c:pt idx="10">
                  <c:v>90</c:v>
                </c:pt>
                <c:pt idx="11">
                  <c:v>120</c:v>
                </c:pt>
                <c:pt idx="12">
                  <c:v>110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140</c:v>
                </c:pt>
                <c:pt idx="17">
                  <c:v>140</c:v>
                </c:pt>
                <c:pt idx="18">
                  <c:v>120</c:v>
                </c:pt>
                <c:pt idx="19">
                  <c:v>70</c:v>
                </c:pt>
                <c:pt idx="20">
                  <c:v>140</c:v>
                </c:pt>
                <c:pt idx="21">
                  <c:v>140</c:v>
                </c:pt>
                <c:pt idx="22">
                  <c:v>90</c:v>
                </c:pt>
                <c:pt idx="23">
                  <c:v>90</c:v>
                </c:pt>
                <c:pt idx="24">
                  <c:v>120</c:v>
                </c:pt>
                <c:pt idx="25">
                  <c:v>100</c:v>
                </c:pt>
                <c:pt idx="26">
                  <c:v>120</c:v>
                </c:pt>
                <c:pt idx="27">
                  <c:v>100</c:v>
                </c:pt>
                <c:pt idx="28">
                  <c:v>120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120</c:v>
                </c:pt>
                <c:pt idx="33">
                  <c:v>120</c:v>
                </c:pt>
                <c:pt idx="34">
                  <c:v>75</c:v>
                </c:pt>
                <c:pt idx="35">
                  <c:v>95</c:v>
                </c:pt>
                <c:pt idx="36">
                  <c:v>120</c:v>
                </c:pt>
                <c:pt idx="37">
                  <c:v>100</c:v>
                </c:pt>
                <c:pt idx="38">
                  <c:v>120</c:v>
                </c:pt>
                <c:pt idx="39">
                  <c:v>100</c:v>
                </c:pt>
                <c:pt idx="40">
                  <c:v>120</c:v>
                </c:pt>
                <c:pt idx="41">
                  <c:v>120</c:v>
                </c:pt>
                <c:pt idx="42">
                  <c:v>90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90</c:v>
                </c:pt>
                <c:pt idx="48">
                  <c:v>76</c:v>
                </c:pt>
                <c:pt idx="49">
                  <c:v>120</c:v>
                </c:pt>
                <c:pt idx="50">
                  <c:v>120</c:v>
                </c:pt>
                <c:pt idx="51">
                  <c:v>100</c:v>
                </c:pt>
                <c:pt idx="52">
                  <c:v>100</c:v>
                </c:pt>
                <c:pt idx="53">
                  <c:v>120</c:v>
                </c:pt>
                <c:pt idx="54">
                  <c:v>90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90</c:v>
                </c:pt>
                <c:pt idx="59">
                  <c:v>76</c:v>
                </c:pt>
                <c:pt idx="60">
                  <c:v>120</c:v>
                </c:pt>
                <c:pt idx="61">
                  <c:v>80</c:v>
                </c:pt>
                <c:pt idx="62">
                  <c:v>95</c:v>
                </c:pt>
                <c:pt idx="63">
                  <c:v>90</c:v>
                </c:pt>
                <c:pt idx="64">
                  <c:v>120</c:v>
                </c:pt>
                <c:pt idx="65">
                  <c:v>130</c:v>
                </c:pt>
                <c:pt idx="66">
                  <c:v>85</c:v>
                </c:pt>
                <c:pt idx="67">
                  <c:v>120</c:v>
                </c:pt>
                <c:pt idx="68">
                  <c:v>110</c:v>
                </c:pt>
                <c:pt idx="69">
                  <c:v>120</c:v>
                </c:pt>
                <c:pt idx="70">
                  <c:v>85</c:v>
                </c:pt>
                <c:pt idx="71">
                  <c:v>130</c:v>
                </c:pt>
                <c:pt idx="72">
                  <c:v>120</c:v>
                </c:pt>
                <c:pt idx="73">
                  <c:v>130</c:v>
                </c:pt>
                <c:pt idx="74">
                  <c:v>120</c:v>
                </c:pt>
                <c:pt idx="75">
                  <c:v>130</c:v>
                </c:pt>
                <c:pt idx="76">
                  <c:v>85</c:v>
                </c:pt>
                <c:pt idx="77">
                  <c:v>120</c:v>
                </c:pt>
                <c:pt idx="78">
                  <c:v>120</c:v>
                </c:pt>
                <c:pt idx="79">
                  <c:v>90</c:v>
                </c:pt>
                <c:pt idx="80">
                  <c:v>90</c:v>
                </c:pt>
                <c:pt idx="81">
                  <c:v>115</c:v>
                </c:pt>
                <c:pt idx="82">
                  <c:v>95</c:v>
                </c:pt>
                <c:pt idx="83">
                  <c:v>120</c:v>
                </c:pt>
                <c:pt idx="84">
                  <c:v>90</c:v>
                </c:pt>
                <c:pt idx="85">
                  <c:v>90</c:v>
                </c:pt>
                <c:pt idx="86">
                  <c:v>120</c:v>
                </c:pt>
                <c:pt idx="87">
                  <c:v>100</c:v>
                </c:pt>
                <c:pt idx="88">
                  <c:v>120</c:v>
                </c:pt>
                <c:pt idx="89">
                  <c:v>100</c:v>
                </c:pt>
                <c:pt idx="90">
                  <c:v>120</c:v>
                </c:pt>
                <c:pt idx="91">
                  <c:v>120</c:v>
                </c:pt>
                <c:pt idx="92">
                  <c:v>90</c:v>
                </c:pt>
                <c:pt idx="93">
                  <c:v>120</c:v>
                </c:pt>
                <c:pt idx="94">
                  <c:v>115</c:v>
                </c:pt>
                <c:pt idx="95">
                  <c:v>120</c:v>
                </c:pt>
                <c:pt idx="96">
                  <c:v>130</c:v>
                </c:pt>
                <c:pt idx="97">
                  <c:v>120</c:v>
                </c:pt>
                <c:pt idx="98">
                  <c:v>120</c:v>
                </c:pt>
                <c:pt idx="99">
                  <c:v>90</c:v>
                </c:pt>
                <c:pt idx="100">
                  <c:v>120</c:v>
                </c:pt>
                <c:pt idx="101">
                  <c:v>120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85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135</c:v>
                </c:pt>
                <c:pt idx="112">
                  <c:v>90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120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120</c:v>
                </c:pt>
                <c:pt idx="121">
                  <c:v>140</c:v>
                </c:pt>
                <c:pt idx="122">
                  <c:v>140</c:v>
                </c:pt>
                <c:pt idx="123">
                  <c:v>160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120</c:v>
                </c:pt>
                <c:pt idx="129">
                  <c:v>120</c:v>
                </c:pt>
                <c:pt idx="130">
                  <c:v>160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120</c:v>
                </c:pt>
                <c:pt idx="135">
                  <c:v>90</c:v>
                </c:pt>
                <c:pt idx="136">
                  <c:v>120</c:v>
                </c:pt>
                <c:pt idx="137">
                  <c:v>140</c:v>
                </c:pt>
                <c:pt idx="138">
                  <c:v>130</c:v>
                </c:pt>
                <c:pt idx="139">
                  <c:v>120</c:v>
                </c:pt>
                <c:pt idx="140">
                  <c:v>140</c:v>
                </c:pt>
                <c:pt idx="141">
                  <c:v>90</c:v>
                </c:pt>
                <c:pt idx="142">
                  <c:v>90</c:v>
                </c:pt>
                <c:pt idx="143">
                  <c:v>120</c:v>
                </c:pt>
                <c:pt idx="144">
                  <c:v>120</c:v>
                </c:pt>
                <c:pt idx="145">
                  <c:v>90</c:v>
                </c:pt>
                <c:pt idx="146">
                  <c:v>80</c:v>
                </c:pt>
                <c:pt idx="147">
                  <c:v>100</c:v>
                </c:pt>
                <c:pt idx="148">
                  <c:v>95</c:v>
                </c:pt>
                <c:pt idx="149">
                  <c:v>120</c:v>
                </c:pt>
                <c:pt idx="150">
                  <c:v>100</c:v>
                </c:pt>
                <c:pt idx="151">
                  <c:v>100</c:v>
                </c:pt>
                <c:pt idx="152">
                  <c:v>110</c:v>
                </c:pt>
                <c:pt idx="153">
                  <c:v>120</c:v>
                </c:pt>
                <c:pt idx="154">
                  <c:v>85</c:v>
                </c:pt>
                <c:pt idx="155">
                  <c:v>95</c:v>
                </c:pt>
                <c:pt idx="156">
                  <c:v>120</c:v>
                </c:pt>
                <c:pt idx="157">
                  <c:v>120</c:v>
                </c:pt>
                <c:pt idx="158">
                  <c:v>129</c:v>
                </c:pt>
                <c:pt idx="159">
                  <c:v>100</c:v>
                </c:pt>
                <c:pt idx="160">
                  <c:v>120</c:v>
                </c:pt>
                <c:pt idx="161">
                  <c:v>90</c:v>
                </c:pt>
                <c:pt idx="162">
                  <c:v>90</c:v>
                </c:pt>
                <c:pt idx="163">
                  <c:v>120</c:v>
                </c:pt>
                <c:pt idx="164">
                  <c:v>100</c:v>
                </c:pt>
                <c:pt idx="165">
                  <c:v>120</c:v>
                </c:pt>
                <c:pt idx="166">
                  <c:v>160</c:v>
                </c:pt>
                <c:pt idx="167">
                  <c:v>140</c:v>
                </c:pt>
                <c:pt idx="168">
                  <c:v>100</c:v>
                </c:pt>
                <c:pt idx="169">
                  <c:v>120</c:v>
                </c:pt>
                <c:pt idx="170">
                  <c:v>90</c:v>
                </c:pt>
                <c:pt idx="171">
                  <c:v>90</c:v>
                </c:pt>
                <c:pt idx="172">
                  <c:v>100</c:v>
                </c:pt>
                <c:pt idx="173">
                  <c:v>100</c:v>
                </c:pt>
                <c:pt idx="174">
                  <c:v>120</c:v>
                </c:pt>
                <c:pt idx="175">
                  <c:v>120</c:v>
                </c:pt>
                <c:pt idx="176">
                  <c:v>140</c:v>
                </c:pt>
                <c:pt idx="177">
                  <c:v>140</c:v>
                </c:pt>
                <c:pt idx="178">
                  <c:v>120</c:v>
                </c:pt>
                <c:pt idx="179">
                  <c:v>75</c:v>
                </c:pt>
                <c:pt idx="180">
                  <c:v>95</c:v>
                </c:pt>
                <c:pt idx="181">
                  <c:v>120</c:v>
                </c:pt>
                <c:pt idx="182">
                  <c:v>140</c:v>
                </c:pt>
                <c:pt idx="183">
                  <c:v>130</c:v>
                </c:pt>
                <c:pt idx="184">
                  <c:v>120</c:v>
                </c:pt>
                <c:pt idx="185">
                  <c:v>100</c:v>
                </c:pt>
                <c:pt idx="186">
                  <c:v>120</c:v>
                </c:pt>
                <c:pt idx="187">
                  <c:v>100</c:v>
                </c:pt>
                <c:pt idx="188">
                  <c:v>120</c:v>
                </c:pt>
                <c:pt idx="189">
                  <c:v>90</c:v>
                </c:pt>
                <c:pt idx="190">
                  <c:v>120</c:v>
                </c:pt>
                <c:pt idx="191">
                  <c:v>90</c:v>
                </c:pt>
                <c:pt idx="192">
                  <c:v>83</c:v>
                </c:pt>
                <c:pt idx="193">
                  <c:v>120</c:v>
                </c:pt>
                <c:pt idx="194">
                  <c:v>90</c:v>
                </c:pt>
                <c:pt idx="195">
                  <c:v>120</c:v>
                </c:pt>
                <c:pt idx="196">
                  <c:v>120</c:v>
                </c:pt>
                <c:pt idx="197">
                  <c:v>120</c:v>
                </c:pt>
                <c:pt idx="198">
                  <c:v>130</c:v>
                </c:pt>
                <c:pt idx="199">
                  <c:v>85</c:v>
                </c:pt>
                <c:pt idx="200">
                  <c:v>120</c:v>
                </c:pt>
                <c:pt idx="201">
                  <c:v>120</c:v>
                </c:pt>
                <c:pt idx="202">
                  <c:v>90</c:v>
                </c:pt>
                <c:pt idx="203">
                  <c:v>120</c:v>
                </c:pt>
                <c:pt idx="204">
                  <c:v>76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100</c:v>
                </c:pt>
                <c:pt idx="210">
                  <c:v>140</c:v>
                </c:pt>
                <c:pt idx="211">
                  <c:v>100</c:v>
                </c:pt>
                <c:pt idx="212">
                  <c:v>120</c:v>
                </c:pt>
                <c:pt idx="213">
                  <c:v>90</c:v>
                </c:pt>
                <c:pt idx="214">
                  <c:v>85</c:v>
                </c:pt>
                <c:pt idx="215">
                  <c:v>140</c:v>
                </c:pt>
                <c:pt idx="216">
                  <c:v>90</c:v>
                </c:pt>
                <c:pt idx="217">
                  <c:v>140</c:v>
                </c:pt>
                <c:pt idx="218">
                  <c:v>120</c:v>
                </c:pt>
                <c:pt idx="219">
                  <c:v>120</c:v>
                </c:pt>
                <c:pt idx="220">
                  <c:v>130</c:v>
                </c:pt>
                <c:pt idx="221">
                  <c:v>85</c:v>
                </c:pt>
                <c:pt idx="222">
                  <c:v>120</c:v>
                </c:pt>
                <c:pt idx="223">
                  <c:v>120</c:v>
                </c:pt>
                <c:pt idx="224">
                  <c:v>90</c:v>
                </c:pt>
                <c:pt idx="225">
                  <c:v>120</c:v>
                </c:pt>
                <c:pt idx="226">
                  <c:v>76</c:v>
                </c:pt>
                <c:pt idx="227">
                  <c:v>120</c:v>
                </c:pt>
                <c:pt idx="228">
                  <c:v>120</c:v>
                </c:pt>
                <c:pt idx="229">
                  <c:v>120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110</c:v>
                </c:pt>
                <c:pt idx="234">
                  <c:v>140</c:v>
                </c:pt>
                <c:pt idx="235">
                  <c:v>120</c:v>
                </c:pt>
                <c:pt idx="236">
                  <c:v>140</c:v>
                </c:pt>
                <c:pt idx="237">
                  <c:v>90</c:v>
                </c:pt>
                <c:pt idx="238">
                  <c:v>90</c:v>
                </c:pt>
                <c:pt idx="239">
                  <c:v>120</c:v>
                </c:pt>
                <c:pt idx="240">
                  <c:v>120</c:v>
                </c:pt>
                <c:pt idx="241">
                  <c:v>90</c:v>
                </c:pt>
                <c:pt idx="242">
                  <c:v>80</c:v>
                </c:pt>
                <c:pt idx="243">
                  <c:v>120</c:v>
                </c:pt>
                <c:pt idx="244">
                  <c:v>95</c:v>
                </c:pt>
                <c:pt idx="245">
                  <c:v>120</c:v>
                </c:pt>
                <c:pt idx="246">
                  <c:v>100</c:v>
                </c:pt>
                <c:pt idx="247">
                  <c:v>100</c:v>
                </c:pt>
                <c:pt idx="248">
                  <c:v>110</c:v>
                </c:pt>
                <c:pt idx="249">
                  <c:v>120</c:v>
                </c:pt>
                <c:pt idx="250">
                  <c:v>85</c:v>
                </c:pt>
                <c:pt idx="251">
                  <c:v>95</c:v>
                </c:pt>
                <c:pt idx="252">
                  <c:v>120</c:v>
                </c:pt>
                <c:pt idx="253">
                  <c:v>120</c:v>
                </c:pt>
                <c:pt idx="254">
                  <c:v>110</c:v>
                </c:pt>
                <c:pt idx="255">
                  <c:v>100</c:v>
                </c:pt>
                <c:pt idx="256">
                  <c:v>120</c:v>
                </c:pt>
                <c:pt idx="257">
                  <c:v>90</c:v>
                </c:pt>
                <c:pt idx="258">
                  <c:v>90</c:v>
                </c:pt>
                <c:pt idx="259">
                  <c:v>120</c:v>
                </c:pt>
                <c:pt idx="260">
                  <c:v>100</c:v>
                </c:pt>
                <c:pt idx="261">
                  <c:v>120</c:v>
                </c:pt>
                <c:pt idx="262">
                  <c:v>160</c:v>
                </c:pt>
                <c:pt idx="263">
                  <c:v>140</c:v>
                </c:pt>
                <c:pt idx="264">
                  <c:v>100</c:v>
                </c:pt>
                <c:pt idx="265">
                  <c:v>120</c:v>
                </c:pt>
                <c:pt idx="266">
                  <c:v>90</c:v>
                </c:pt>
                <c:pt idx="267">
                  <c:v>90</c:v>
                </c:pt>
                <c:pt idx="268">
                  <c:v>100</c:v>
                </c:pt>
                <c:pt idx="269">
                  <c:v>100</c:v>
                </c:pt>
                <c:pt idx="270">
                  <c:v>120</c:v>
                </c:pt>
                <c:pt idx="271">
                  <c:v>120</c:v>
                </c:pt>
                <c:pt idx="272">
                  <c:v>140</c:v>
                </c:pt>
                <c:pt idx="273">
                  <c:v>140</c:v>
                </c:pt>
                <c:pt idx="274">
                  <c:v>120</c:v>
                </c:pt>
                <c:pt idx="275">
                  <c:v>75</c:v>
                </c:pt>
                <c:pt idx="276">
                  <c:v>90</c:v>
                </c:pt>
                <c:pt idx="277">
                  <c:v>120</c:v>
                </c:pt>
                <c:pt idx="278">
                  <c:v>140</c:v>
                </c:pt>
                <c:pt idx="279">
                  <c:v>130</c:v>
                </c:pt>
                <c:pt idx="280">
                  <c:v>120</c:v>
                </c:pt>
                <c:pt idx="281">
                  <c:v>100</c:v>
                </c:pt>
                <c:pt idx="282">
                  <c:v>120</c:v>
                </c:pt>
                <c:pt idx="283">
                  <c:v>100</c:v>
                </c:pt>
                <c:pt idx="284">
                  <c:v>120</c:v>
                </c:pt>
                <c:pt idx="285">
                  <c:v>90</c:v>
                </c:pt>
                <c:pt idx="286">
                  <c:v>120</c:v>
                </c:pt>
                <c:pt idx="287">
                  <c:v>90</c:v>
                </c:pt>
                <c:pt idx="288">
                  <c:v>85</c:v>
                </c:pt>
                <c:pt idx="289">
                  <c:v>120</c:v>
                </c:pt>
                <c:pt idx="290">
                  <c:v>90</c:v>
                </c:pt>
                <c:pt idx="291">
                  <c:v>120</c:v>
                </c:pt>
                <c:pt idx="292">
                  <c:v>120</c:v>
                </c:pt>
                <c:pt idx="293">
                  <c:v>120</c:v>
                </c:pt>
                <c:pt idx="294">
                  <c:v>130</c:v>
                </c:pt>
                <c:pt idx="295">
                  <c:v>85</c:v>
                </c:pt>
                <c:pt idx="296">
                  <c:v>120</c:v>
                </c:pt>
                <c:pt idx="297">
                  <c:v>120</c:v>
                </c:pt>
                <c:pt idx="298">
                  <c:v>90</c:v>
                </c:pt>
                <c:pt idx="299">
                  <c:v>120</c:v>
                </c:pt>
                <c:pt idx="300">
                  <c:v>75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120</c:v>
                </c:pt>
                <c:pt idx="305">
                  <c:v>100</c:v>
                </c:pt>
                <c:pt idx="306">
                  <c:v>120</c:v>
                </c:pt>
                <c:pt idx="307">
                  <c:v>100</c:v>
                </c:pt>
                <c:pt idx="308">
                  <c:v>120</c:v>
                </c:pt>
                <c:pt idx="309">
                  <c:v>90</c:v>
                </c:pt>
                <c:pt idx="310">
                  <c:v>120</c:v>
                </c:pt>
                <c:pt idx="311">
                  <c:v>90</c:v>
                </c:pt>
                <c:pt idx="312">
                  <c:v>85</c:v>
                </c:pt>
                <c:pt idx="313">
                  <c:v>120</c:v>
                </c:pt>
                <c:pt idx="314">
                  <c:v>90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130</c:v>
                </c:pt>
                <c:pt idx="319">
                  <c:v>85</c:v>
                </c:pt>
                <c:pt idx="320">
                  <c:v>120</c:v>
                </c:pt>
                <c:pt idx="321">
                  <c:v>120</c:v>
                </c:pt>
                <c:pt idx="322">
                  <c:v>90</c:v>
                </c:pt>
                <c:pt idx="323">
                  <c:v>120</c:v>
                </c:pt>
                <c:pt idx="324">
                  <c:v>120</c:v>
                </c:pt>
                <c:pt idx="325">
                  <c:v>90</c:v>
                </c:pt>
                <c:pt idx="326">
                  <c:v>85</c:v>
                </c:pt>
                <c:pt idx="327">
                  <c:v>120</c:v>
                </c:pt>
                <c:pt idx="328">
                  <c:v>90</c:v>
                </c:pt>
                <c:pt idx="329">
                  <c:v>120</c:v>
                </c:pt>
                <c:pt idx="330">
                  <c:v>120</c:v>
                </c:pt>
                <c:pt idx="331">
                  <c:v>120</c:v>
                </c:pt>
                <c:pt idx="332">
                  <c:v>130</c:v>
                </c:pt>
                <c:pt idx="333">
                  <c:v>85</c:v>
                </c:pt>
                <c:pt idx="334">
                  <c:v>120</c:v>
                </c:pt>
                <c:pt idx="335">
                  <c:v>120</c:v>
                </c:pt>
                <c:pt idx="336">
                  <c:v>90</c:v>
                </c:pt>
                <c:pt idx="337">
                  <c:v>120</c:v>
                </c:pt>
                <c:pt idx="338">
                  <c:v>85</c:v>
                </c:pt>
                <c:pt idx="339">
                  <c:v>120</c:v>
                </c:pt>
                <c:pt idx="340">
                  <c:v>120</c:v>
                </c:pt>
                <c:pt idx="341">
                  <c:v>90</c:v>
                </c:pt>
                <c:pt idx="342">
                  <c:v>120</c:v>
                </c:pt>
                <c:pt idx="343">
                  <c:v>90</c:v>
                </c:pt>
                <c:pt idx="344">
                  <c:v>95</c:v>
                </c:pt>
                <c:pt idx="345">
                  <c:v>120</c:v>
                </c:pt>
                <c:pt idx="346">
                  <c:v>100</c:v>
                </c:pt>
                <c:pt idx="347">
                  <c:v>100</c:v>
                </c:pt>
                <c:pt idx="348">
                  <c:v>110</c:v>
                </c:pt>
                <c:pt idx="349">
                  <c:v>120</c:v>
                </c:pt>
                <c:pt idx="350">
                  <c:v>115</c:v>
                </c:pt>
                <c:pt idx="351">
                  <c:v>95</c:v>
                </c:pt>
                <c:pt idx="352">
                  <c:v>120</c:v>
                </c:pt>
                <c:pt idx="353">
                  <c:v>120</c:v>
                </c:pt>
                <c:pt idx="354">
                  <c:v>110</c:v>
                </c:pt>
                <c:pt idx="355">
                  <c:v>100</c:v>
                </c:pt>
                <c:pt idx="356">
                  <c:v>120</c:v>
                </c:pt>
                <c:pt idx="357">
                  <c:v>90</c:v>
                </c:pt>
                <c:pt idx="358">
                  <c:v>90</c:v>
                </c:pt>
                <c:pt idx="359">
                  <c:v>120</c:v>
                </c:pt>
                <c:pt idx="360">
                  <c:v>100</c:v>
                </c:pt>
                <c:pt idx="361">
                  <c:v>120</c:v>
                </c:pt>
                <c:pt idx="362">
                  <c:v>160</c:v>
                </c:pt>
                <c:pt idx="363">
                  <c:v>140</c:v>
                </c:pt>
                <c:pt idx="364">
                  <c:v>100</c:v>
                </c:pt>
                <c:pt idx="365">
                  <c:v>120</c:v>
                </c:pt>
                <c:pt idx="366">
                  <c:v>120</c:v>
                </c:pt>
                <c:pt idx="367">
                  <c:v>140</c:v>
                </c:pt>
                <c:pt idx="368">
                  <c:v>140</c:v>
                </c:pt>
                <c:pt idx="369">
                  <c:v>120</c:v>
                </c:pt>
                <c:pt idx="370">
                  <c:v>75</c:v>
                </c:pt>
                <c:pt idx="371">
                  <c:v>90</c:v>
                </c:pt>
                <c:pt idx="372">
                  <c:v>120</c:v>
                </c:pt>
                <c:pt idx="373">
                  <c:v>140</c:v>
                </c:pt>
                <c:pt idx="374">
                  <c:v>130</c:v>
                </c:pt>
                <c:pt idx="375">
                  <c:v>120</c:v>
                </c:pt>
                <c:pt idx="376">
                  <c:v>100</c:v>
                </c:pt>
                <c:pt idx="377">
                  <c:v>120</c:v>
                </c:pt>
                <c:pt idx="378">
                  <c:v>100</c:v>
                </c:pt>
                <c:pt idx="379">
                  <c:v>120</c:v>
                </c:pt>
                <c:pt idx="380">
                  <c:v>90</c:v>
                </c:pt>
                <c:pt idx="381">
                  <c:v>120</c:v>
                </c:pt>
                <c:pt idx="382">
                  <c:v>90</c:v>
                </c:pt>
                <c:pt idx="383">
                  <c:v>115</c:v>
                </c:pt>
                <c:pt idx="384">
                  <c:v>120</c:v>
                </c:pt>
                <c:pt idx="385">
                  <c:v>90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130</c:v>
                </c:pt>
                <c:pt idx="390">
                  <c:v>85</c:v>
                </c:pt>
                <c:pt idx="391">
                  <c:v>120</c:v>
                </c:pt>
                <c:pt idx="392">
                  <c:v>120</c:v>
                </c:pt>
                <c:pt idx="393">
                  <c:v>90</c:v>
                </c:pt>
                <c:pt idx="394">
                  <c:v>120</c:v>
                </c:pt>
                <c:pt idx="395">
                  <c:v>76</c:v>
                </c:pt>
                <c:pt idx="396">
                  <c:v>120</c:v>
                </c:pt>
                <c:pt idx="397">
                  <c:v>120</c:v>
                </c:pt>
                <c:pt idx="398">
                  <c:v>120</c:v>
                </c:pt>
                <c:pt idx="399">
                  <c:v>120</c:v>
                </c:pt>
                <c:pt idx="400">
                  <c:v>100</c:v>
                </c:pt>
                <c:pt idx="401">
                  <c:v>120</c:v>
                </c:pt>
                <c:pt idx="402">
                  <c:v>100</c:v>
                </c:pt>
                <c:pt idx="403">
                  <c:v>120</c:v>
                </c:pt>
                <c:pt idx="404">
                  <c:v>90</c:v>
                </c:pt>
                <c:pt idx="405">
                  <c:v>120</c:v>
                </c:pt>
                <c:pt idx="406">
                  <c:v>120</c:v>
                </c:pt>
                <c:pt idx="407">
                  <c:v>100</c:v>
                </c:pt>
                <c:pt idx="408">
                  <c:v>120</c:v>
                </c:pt>
                <c:pt idx="409">
                  <c:v>100</c:v>
                </c:pt>
                <c:pt idx="410">
                  <c:v>120</c:v>
                </c:pt>
                <c:pt idx="411">
                  <c:v>90</c:v>
                </c:pt>
                <c:pt idx="412">
                  <c:v>120</c:v>
                </c:pt>
                <c:pt idx="413">
                  <c:v>130</c:v>
                </c:pt>
                <c:pt idx="414">
                  <c:v>120</c:v>
                </c:pt>
                <c:pt idx="415">
                  <c:v>140</c:v>
                </c:pt>
                <c:pt idx="416">
                  <c:v>100</c:v>
                </c:pt>
                <c:pt idx="417">
                  <c:v>140</c:v>
                </c:pt>
                <c:pt idx="418">
                  <c:v>120</c:v>
                </c:pt>
                <c:pt idx="419">
                  <c:v>140</c:v>
                </c:pt>
                <c:pt idx="420">
                  <c:v>120</c:v>
                </c:pt>
                <c:pt idx="421">
                  <c:v>100</c:v>
                </c:pt>
                <c:pt idx="422">
                  <c:v>140</c:v>
                </c:pt>
                <c:pt idx="423">
                  <c:v>90</c:v>
                </c:pt>
                <c:pt idx="424">
                  <c:v>120</c:v>
                </c:pt>
                <c:pt idx="425">
                  <c:v>100</c:v>
                </c:pt>
                <c:pt idx="426">
                  <c:v>140</c:v>
                </c:pt>
                <c:pt idx="427">
                  <c:v>120</c:v>
                </c:pt>
                <c:pt idx="428">
                  <c:v>140</c:v>
                </c:pt>
                <c:pt idx="429">
                  <c:v>90</c:v>
                </c:pt>
                <c:pt idx="430">
                  <c:v>120</c:v>
                </c:pt>
                <c:pt idx="431">
                  <c:v>100</c:v>
                </c:pt>
                <c:pt idx="432">
                  <c:v>140</c:v>
                </c:pt>
                <c:pt idx="433">
                  <c:v>120</c:v>
                </c:pt>
                <c:pt idx="434">
                  <c:v>120</c:v>
                </c:pt>
                <c:pt idx="435">
                  <c:v>130</c:v>
                </c:pt>
                <c:pt idx="436">
                  <c:v>140</c:v>
                </c:pt>
                <c:pt idx="437">
                  <c:v>90</c:v>
                </c:pt>
                <c:pt idx="438">
                  <c:v>120</c:v>
                </c:pt>
                <c:pt idx="439">
                  <c:v>120</c:v>
                </c:pt>
                <c:pt idx="440">
                  <c:v>140</c:v>
                </c:pt>
                <c:pt idx="441">
                  <c:v>130</c:v>
                </c:pt>
                <c:pt idx="442">
                  <c:v>85</c:v>
                </c:pt>
                <c:pt idx="443">
                  <c:v>120</c:v>
                </c:pt>
                <c:pt idx="444">
                  <c:v>130</c:v>
                </c:pt>
                <c:pt idx="445">
                  <c:v>99</c:v>
                </c:pt>
                <c:pt idx="446">
                  <c:v>120</c:v>
                </c:pt>
                <c:pt idx="447">
                  <c:v>76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140</c:v>
                </c:pt>
                <c:pt idx="452">
                  <c:v>140</c:v>
                </c:pt>
                <c:pt idx="453">
                  <c:v>100</c:v>
                </c:pt>
                <c:pt idx="454">
                  <c:v>120</c:v>
                </c:pt>
                <c:pt idx="455">
                  <c:v>120</c:v>
                </c:pt>
                <c:pt idx="456">
                  <c:v>140</c:v>
                </c:pt>
                <c:pt idx="457">
                  <c:v>130</c:v>
                </c:pt>
                <c:pt idx="458">
                  <c:v>85</c:v>
                </c:pt>
                <c:pt idx="459">
                  <c:v>120</c:v>
                </c:pt>
                <c:pt idx="460">
                  <c:v>130</c:v>
                </c:pt>
                <c:pt idx="461">
                  <c:v>90</c:v>
                </c:pt>
                <c:pt idx="462">
                  <c:v>120</c:v>
                </c:pt>
                <c:pt idx="463">
                  <c:v>76</c:v>
                </c:pt>
                <c:pt idx="464">
                  <c:v>120</c:v>
                </c:pt>
                <c:pt idx="465">
                  <c:v>120</c:v>
                </c:pt>
                <c:pt idx="466">
                  <c:v>120</c:v>
                </c:pt>
                <c:pt idx="467">
                  <c:v>140</c:v>
                </c:pt>
                <c:pt idx="468">
                  <c:v>140</c:v>
                </c:pt>
                <c:pt idx="469">
                  <c:v>120</c:v>
                </c:pt>
                <c:pt idx="470">
                  <c:v>110</c:v>
                </c:pt>
                <c:pt idx="471">
                  <c:v>140</c:v>
                </c:pt>
                <c:pt idx="472">
                  <c:v>120</c:v>
                </c:pt>
                <c:pt idx="473">
                  <c:v>140</c:v>
                </c:pt>
                <c:pt idx="474">
                  <c:v>90</c:v>
                </c:pt>
                <c:pt idx="475">
                  <c:v>120</c:v>
                </c:pt>
                <c:pt idx="476">
                  <c:v>76</c:v>
                </c:pt>
                <c:pt idx="477">
                  <c:v>120</c:v>
                </c:pt>
                <c:pt idx="478">
                  <c:v>120</c:v>
                </c:pt>
                <c:pt idx="479">
                  <c:v>120</c:v>
                </c:pt>
                <c:pt idx="480">
                  <c:v>120</c:v>
                </c:pt>
                <c:pt idx="481">
                  <c:v>100</c:v>
                </c:pt>
                <c:pt idx="482">
                  <c:v>140</c:v>
                </c:pt>
                <c:pt idx="483">
                  <c:v>100</c:v>
                </c:pt>
                <c:pt idx="484">
                  <c:v>120</c:v>
                </c:pt>
                <c:pt idx="485">
                  <c:v>90</c:v>
                </c:pt>
                <c:pt idx="486">
                  <c:v>135</c:v>
                </c:pt>
                <c:pt idx="487">
                  <c:v>120</c:v>
                </c:pt>
                <c:pt idx="488">
                  <c:v>90</c:v>
                </c:pt>
                <c:pt idx="489">
                  <c:v>140</c:v>
                </c:pt>
                <c:pt idx="490">
                  <c:v>120</c:v>
                </c:pt>
                <c:pt idx="491">
                  <c:v>120</c:v>
                </c:pt>
                <c:pt idx="492">
                  <c:v>130</c:v>
                </c:pt>
                <c:pt idx="493">
                  <c:v>85</c:v>
                </c:pt>
                <c:pt idx="494">
                  <c:v>120</c:v>
                </c:pt>
                <c:pt idx="495">
                  <c:v>120</c:v>
                </c:pt>
                <c:pt idx="496">
                  <c:v>90</c:v>
                </c:pt>
                <c:pt idx="497">
                  <c:v>120</c:v>
                </c:pt>
                <c:pt idx="498">
                  <c:v>76</c:v>
                </c:pt>
                <c:pt idx="499">
                  <c:v>120</c:v>
                </c:pt>
                <c:pt idx="500">
                  <c:v>120</c:v>
                </c:pt>
                <c:pt idx="501">
                  <c:v>120</c:v>
                </c:pt>
                <c:pt idx="502">
                  <c:v>140</c:v>
                </c:pt>
                <c:pt idx="503">
                  <c:v>140</c:v>
                </c:pt>
                <c:pt idx="504">
                  <c:v>120</c:v>
                </c:pt>
                <c:pt idx="505">
                  <c:v>70</c:v>
                </c:pt>
                <c:pt idx="506">
                  <c:v>140</c:v>
                </c:pt>
                <c:pt idx="507">
                  <c:v>120</c:v>
                </c:pt>
                <c:pt idx="508">
                  <c:v>140</c:v>
                </c:pt>
                <c:pt idx="509">
                  <c:v>90</c:v>
                </c:pt>
                <c:pt idx="510">
                  <c:v>90</c:v>
                </c:pt>
                <c:pt idx="511">
                  <c:v>120</c:v>
                </c:pt>
                <c:pt idx="512">
                  <c:v>120</c:v>
                </c:pt>
                <c:pt idx="513">
                  <c:v>90</c:v>
                </c:pt>
                <c:pt idx="514">
                  <c:v>80</c:v>
                </c:pt>
                <c:pt idx="515">
                  <c:v>90</c:v>
                </c:pt>
                <c:pt idx="516">
                  <c:v>85</c:v>
                </c:pt>
                <c:pt idx="517">
                  <c:v>120</c:v>
                </c:pt>
                <c:pt idx="518">
                  <c:v>90</c:v>
                </c:pt>
                <c:pt idx="519">
                  <c:v>140</c:v>
                </c:pt>
                <c:pt idx="520">
                  <c:v>120</c:v>
                </c:pt>
                <c:pt idx="521">
                  <c:v>120</c:v>
                </c:pt>
                <c:pt idx="522">
                  <c:v>130</c:v>
                </c:pt>
                <c:pt idx="523">
                  <c:v>85</c:v>
                </c:pt>
                <c:pt idx="524">
                  <c:v>120</c:v>
                </c:pt>
                <c:pt idx="525">
                  <c:v>120</c:v>
                </c:pt>
                <c:pt idx="526">
                  <c:v>90</c:v>
                </c:pt>
                <c:pt idx="527">
                  <c:v>120</c:v>
                </c:pt>
                <c:pt idx="528">
                  <c:v>78</c:v>
                </c:pt>
                <c:pt idx="529">
                  <c:v>120</c:v>
                </c:pt>
                <c:pt idx="530">
                  <c:v>120</c:v>
                </c:pt>
                <c:pt idx="531">
                  <c:v>120</c:v>
                </c:pt>
                <c:pt idx="532">
                  <c:v>140</c:v>
                </c:pt>
                <c:pt idx="533">
                  <c:v>140</c:v>
                </c:pt>
                <c:pt idx="534">
                  <c:v>120</c:v>
                </c:pt>
                <c:pt idx="535">
                  <c:v>70</c:v>
                </c:pt>
                <c:pt idx="536">
                  <c:v>100</c:v>
                </c:pt>
                <c:pt idx="537">
                  <c:v>120</c:v>
                </c:pt>
                <c:pt idx="538">
                  <c:v>160</c:v>
                </c:pt>
                <c:pt idx="539">
                  <c:v>140</c:v>
                </c:pt>
                <c:pt idx="540">
                  <c:v>100</c:v>
                </c:pt>
                <c:pt idx="541">
                  <c:v>120</c:v>
                </c:pt>
                <c:pt idx="542">
                  <c:v>90</c:v>
                </c:pt>
                <c:pt idx="543">
                  <c:v>90</c:v>
                </c:pt>
                <c:pt idx="544">
                  <c:v>100</c:v>
                </c:pt>
                <c:pt idx="545">
                  <c:v>100</c:v>
                </c:pt>
                <c:pt idx="546">
                  <c:v>120</c:v>
                </c:pt>
                <c:pt idx="547">
                  <c:v>120</c:v>
                </c:pt>
                <c:pt idx="548">
                  <c:v>140</c:v>
                </c:pt>
                <c:pt idx="549">
                  <c:v>140</c:v>
                </c:pt>
                <c:pt idx="550">
                  <c:v>120</c:v>
                </c:pt>
                <c:pt idx="551">
                  <c:v>75</c:v>
                </c:pt>
                <c:pt idx="552">
                  <c:v>90</c:v>
                </c:pt>
                <c:pt idx="553">
                  <c:v>120</c:v>
                </c:pt>
                <c:pt idx="554">
                  <c:v>140</c:v>
                </c:pt>
                <c:pt idx="555">
                  <c:v>130</c:v>
                </c:pt>
                <c:pt idx="556">
                  <c:v>120</c:v>
                </c:pt>
                <c:pt idx="557">
                  <c:v>100</c:v>
                </c:pt>
                <c:pt idx="558">
                  <c:v>120</c:v>
                </c:pt>
                <c:pt idx="559">
                  <c:v>100</c:v>
                </c:pt>
                <c:pt idx="560">
                  <c:v>120</c:v>
                </c:pt>
                <c:pt idx="561">
                  <c:v>90</c:v>
                </c:pt>
                <c:pt idx="562">
                  <c:v>120</c:v>
                </c:pt>
                <c:pt idx="563">
                  <c:v>90</c:v>
                </c:pt>
                <c:pt idx="564">
                  <c:v>115</c:v>
                </c:pt>
                <c:pt idx="565">
                  <c:v>120</c:v>
                </c:pt>
                <c:pt idx="566">
                  <c:v>120</c:v>
                </c:pt>
                <c:pt idx="567">
                  <c:v>120</c:v>
                </c:pt>
                <c:pt idx="568">
                  <c:v>120</c:v>
                </c:pt>
                <c:pt idx="569">
                  <c:v>120</c:v>
                </c:pt>
                <c:pt idx="570">
                  <c:v>130</c:v>
                </c:pt>
                <c:pt idx="571">
                  <c:v>85</c:v>
                </c:pt>
                <c:pt idx="572">
                  <c:v>120</c:v>
                </c:pt>
                <c:pt idx="573">
                  <c:v>120</c:v>
                </c:pt>
                <c:pt idx="574">
                  <c:v>90</c:v>
                </c:pt>
                <c:pt idx="575">
                  <c:v>120</c:v>
                </c:pt>
                <c:pt idx="576">
                  <c:v>78</c:v>
                </c:pt>
                <c:pt idx="577">
                  <c:v>120</c:v>
                </c:pt>
                <c:pt idx="578">
                  <c:v>120</c:v>
                </c:pt>
                <c:pt idx="579">
                  <c:v>120</c:v>
                </c:pt>
                <c:pt idx="580">
                  <c:v>120</c:v>
                </c:pt>
                <c:pt idx="581">
                  <c:v>100</c:v>
                </c:pt>
                <c:pt idx="582">
                  <c:v>120</c:v>
                </c:pt>
                <c:pt idx="583">
                  <c:v>160</c:v>
                </c:pt>
                <c:pt idx="584">
                  <c:v>140</c:v>
                </c:pt>
                <c:pt idx="585">
                  <c:v>100</c:v>
                </c:pt>
                <c:pt idx="586">
                  <c:v>120</c:v>
                </c:pt>
                <c:pt idx="587">
                  <c:v>90</c:v>
                </c:pt>
                <c:pt idx="588">
                  <c:v>90</c:v>
                </c:pt>
                <c:pt idx="589">
                  <c:v>100</c:v>
                </c:pt>
                <c:pt idx="590">
                  <c:v>100</c:v>
                </c:pt>
                <c:pt idx="591">
                  <c:v>120</c:v>
                </c:pt>
                <c:pt idx="592">
                  <c:v>120</c:v>
                </c:pt>
                <c:pt idx="593">
                  <c:v>140</c:v>
                </c:pt>
                <c:pt idx="594">
                  <c:v>140</c:v>
                </c:pt>
                <c:pt idx="595">
                  <c:v>120</c:v>
                </c:pt>
                <c:pt idx="596">
                  <c:v>75</c:v>
                </c:pt>
                <c:pt idx="597">
                  <c:v>90</c:v>
                </c:pt>
                <c:pt idx="598">
                  <c:v>120</c:v>
                </c:pt>
                <c:pt idx="599">
                  <c:v>140</c:v>
                </c:pt>
                <c:pt idx="600">
                  <c:v>130</c:v>
                </c:pt>
                <c:pt idx="601">
                  <c:v>120</c:v>
                </c:pt>
                <c:pt idx="602">
                  <c:v>120</c:v>
                </c:pt>
                <c:pt idx="603">
                  <c:v>140</c:v>
                </c:pt>
                <c:pt idx="604">
                  <c:v>130</c:v>
                </c:pt>
                <c:pt idx="605">
                  <c:v>120</c:v>
                </c:pt>
                <c:pt idx="606">
                  <c:v>100</c:v>
                </c:pt>
                <c:pt idx="607">
                  <c:v>120</c:v>
                </c:pt>
                <c:pt idx="608">
                  <c:v>100</c:v>
                </c:pt>
                <c:pt idx="609">
                  <c:v>120</c:v>
                </c:pt>
                <c:pt idx="610">
                  <c:v>90</c:v>
                </c:pt>
                <c:pt idx="611">
                  <c:v>120</c:v>
                </c:pt>
                <c:pt idx="612">
                  <c:v>90</c:v>
                </c:pt>
                <c:pt idx="613">
                  <c:v>135</c:v>
                </c:pt>
                <c:pt idx="614">
                  <c:v>120</c:v>
                </c:pt>
                <c:pt idx="615">
                  <c:v>110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130</c:v>
                </c:pt>
                <c:pt idx="620">
                  <c:v>85</c:v>
                </c:pt>
                <c:pt idx="621">
                  <c:v>120</c:v>
                </c:pt>
                <c:pt idx="622">
                  <c:v>120</c:v>
                </c:pt>
                <c:pt idx="623">
                  <c:v>90</c:v>
                </c:pt>
                <c:pt idx="624">
                  <c:v>120</c:v>
                </c:pt>
                <c:pt idx="625">
                  <c:v>76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100</c:v>
                </c:pt>
                <c:pt idx="631">
                  <c:v>140</c:v>
                </c:pt>
                <c:pt idx="632">
                  <c:v>100</c:v>
                </c:pt>
                <c:pt idx="633">
                  <c:v>120</c:v>
                </c:pt>
                <c:pt idx="634">
                  <c:v>90</c:v>
                </c:pt>
                <c:pt idx="635">
                  <c:v>85</c:v>
                </c:pt>
                <c:pt idx="636">
                  <c:v>130</c:v>
                </c:pt>
                <c:pt idx="637">
                  <c:v>140</c:v>
                </c:pt>
                <c:pt idx="638">
                  <c:v>90</c:v>
                </c:pt>
                <c:pt idx="639">
                  <c:v>120</c:v>
                </c:pt>
                <c:pt idx="640">
                  <c:v>140</c:v>
                </c:pt>
                <c:pt idx="641">
                  <c:v>95</c:v>
                </c:pt>
                <c:pt idx="642">
                  <c:v>120</c:v>
                </c:pt>
                <c:pt idx="643">
                  <c:v>110</c:v>
                </c:pt>
                <c:pt idx="644">
                  <c:v>140</c:v>
                </c:pt>
                <c:pt idx="645">
                  <c:v>120</c:v>
                </c:pt>
                <c:pt idx="646">
                  <c:v>120</c:v>
                </c:pt>
                <c:pt idx="647">
                  <c:v>130</c:v>
                </c:pt>
                <c:pt idx="648">
                  <c:v>90</c:v>
                </c:pt>
                <c:pt idx="649">
                  <c:v>120</c:v>
                </c:pt>
                <c:pt idx="650">
                  <c:v>120</c:v>
                </c:pt>
                <c:pt idx="651">
                  <c:v>90</c:v>
                </c:pt>
                <c:pt idx="652">
                  <c:v>120</c:v>
                </c:pt>
                <c:pt idx="653">
                  <c:v>76</c:v>
                </c:pt>
                <c:pt idx="654">
                  <c:v>120</c:v>
                </c:pt>
                <c:pt idx="655">
                  <c:v>120</c:v>
                </c:pt>
                <c:pt idx="656">
                  <c:v>120</c:v>
                </c:pt>
                <c:pt idx="657">
                  <c:v>140</c:v>
                </c:pt>
                <c:pt idx="658">
                  <c:v>140</c:v>
                </c:pt>
                <c:pt idx="659">
                  <c:v>120</c:v>
                </c:pt>
                <c:pt idx="660">
                  <c:v>120</c:v>
                </c:pt>
                <c:pt idx="661">
                  <c:v>70</c:v>
                </c:pt>
                <c:pt idx="662">
                  <c:v>120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140</c:v>
                </c:pt>
                <c:pt idx="676">
                  <c:v>90</c:v>
                </c:pt>
                <c:pt idx="677">
                  <c:v>140</c:v>
                </c:pt>
                <c:pt idx="678">
                  <c:v>140</c:v>
                </c:pt>
                <c:pt idx="679">
                  <c:v>85</c:v>
                </c:pt>
                <c:pt idx="680">
                  <c:v>130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90</c:v>
                </c:pt>
                <c:pt idx="686">
                  <c:v>120</c:v>
                </c:pt>
                <c:pt idx="687">
                  <c:v>110</c:v>
                </c:pt>
                <c:pt idx="688">
                  <c:v>120</c:v>
                </c:pt>
                <c:pt idx="689">
                  <c:v>160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120</c:v>
                </c:pt>
                <c:pt idx="698">
                  <c:v>76</c:v>
                </c:pt>
                <c:pt idx="699">
                  <c:v>120</c:v>
                </c:pt>
                <c:pt idx="700">
                  <c:v>120</c:v>
                </c:pt>
                <c:pt idx="701">
                  <c:v>90</c:v>
                </c:pt>
                <c:pt idx="702">
                  <c:v>90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130</c:v>
                </c:pt>
                <c:pt idx="707">
                  <c:v>120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120</c:v>
                </c:pt>
                <c:pt idx="713">
                  <c:v>90</c:v>
                </c:pt>
                <c:pt idx="714">
                  <c:v>90</c:v>
                </c:pt>
                <c:pt idx="715">
                  <c:v>120</c:v>
                </c:pt>
                <c:pt idx="716">
                  <c:v>120</c:v>
                </c:pt>
                <c:pt idx="717">
                  <c:v>90</c:v>
                </c:pt>
                <c:pt idx="718">
                  <c:v>120</c:v>
                </c:pt>
                <c:pt idx="719">
                  <c:v>130</c:v>
                </c:pt>
                <c:pt idx="720">
                  <c:v>120</c:v>
                </c:pt>
                <c:pt idx="721">
                  <c:v>85</c:v>
                </c:pt>
                <c:pt idx="722">
                  <c:v>140</c:v>
                </c:pt>
                <c:pt idx="723">
                  <c:v>90</c:v>
                </c:pt>
                <c:pt idx="724">
                  <c:v>120</c:v>
                </c:pt>
                <c:pt idx="725">
                  <c:v>130</c:v>
                </c:pt>
                <c:pt idx="726">
                  <c:v>85</c:v>
                </c:pt>
                <c:pt idx="727">
                  <c:v>120</c:v>
                </c:pt>
                <c:pt idx="728">
                  <c:v>110</c:v>
                </c:pt>
                <c:pt idx="729">
                  <c:v>120</c:v>
                </c:pt>
                <c:pt idx="730">
                  <c:v>120</c:v>
                </c:pt>
                <c:pt idx="731">
                  <c:v>120</c:v>
                </c:pt>
                <c:pt idx="732">
                  <c:v>120</c:v>
                </c:pt>
                <c:pt idx="733">
                  <c:v>120</c:v>
                </c:pt>
                <c:pt idx="734">
                  <c:v>90</c:v>
                </c:pt>
                <c:pt idx="735">
                  <c:v>90</c:v>
                </c:pt>
                <c:pt idx="736">
                  <c:v>120</c:v>
                </c:pt>
                <c:pt idx="737">
                  <c:v>120</c:v>
                </c:pt>
                <c:pt idx="738">
                  <c:v>90</c:v>
                </c:pt>
                <c:pt idx="739">
                  <c:v>120</c:v>
                </c:pt>
                <c:pt idx="740">
                  <c:v>130</c:v>
                </c:pt>
                <c:pt idx="741">
                  <c:v>120</c:v>
                </c:pt>
                <c:pt idx="742">
                  <c:v>85</c:v>
                </c:pt>
                <c:pt idx="743">
                  <c:v>140</c:v>
                </c:pt>
                <c:pt idx="744">
                  <c:v>90</c:v>
                </c:pt>
                <c:pt idx="745">
                  <c:v>120</c:v>
                </c:pt>
                <c:pt idx="746">
                  <c:v>130</c:v>
                </c:pt>
                <c:pt idx="747">
                  <c:v>85</c:v>
                </c:pt>
                <c:pt idx="748">
                  <c:v>120</c:v>
                </c:pt>
                <c:pt idx="749">
                  <c:v>110</c:v>
                </c:pt>
                <c:pt idx="750">
                  <c:v>120</c:v>
                </c:pt>
                <c:pt idx="751">
                  <c:v>85</c:v>
                </c:pt>
                <c:pt idx="752">
                  <c:v>130</c:v>
                </c:pt>
                <c:pt idx="753">
                  <c:v>120</c:v>
                </c:pt>
                <c:pt idx="754">
                  <c:v>130</c:v>
                </c:pt>
                <c:pt idx="755">
                  <c:v>120</c:v>
                </c:pt>
                <c:pt idx="756">
                  <c:v>130</c:v>
                </c:pt>
                <c:pt idx="757">
                  <c:v>85</c:v>
                </c:pt>
                <c:pt idx="758">
                  <c:v>120</c:v>
                </c:pt>
                <c:pt idx="759">
                  <c:v>120</c:v>
                </c:pt>
                <c:pt idx="760">
                  <c:v>90</c:v>
                </c:pt>
                <c:pt idx="761">
                  <c:v>90</c:v>
                </c:pt>
                <c:pt idx="762">
                  <c:v>115</c:v>
                </c:pt>
                <c:pt idx="763">
                  <c:v>95</c:v>
                </c:pt>
                <c:pt idx="764">
                  <c:v>120</c:v>
                </c:pt>
                <c:pt idx="765">
                  <c:v>90</c:v>
                </c:pt>
                <c:pt idx="766">
                  <c:v>90</c:v>
                </c:pt>
                <c:pt idx="767">
                  <c:v>120</c:v>
                </c:pt>
                <c:pt idx="768">
                  <c:v>100</c:v>
                </c:pt>
                <c:pt idx="769">
                  <c:v>120</c:v>
                </c:pt>
                <c:pt idx="770">
                  <c:v>100</c:v>
                </c:pt>
                <c:pt idx="771">
                  <c:v>120</c:v>
                </c:pt>
                <c:pt idx="772">
                  <c:v>120</c:v>
                </c:pt>
                <c:pt idx="773">
                  <c:v>90</c:v>
                </c:pt>
                <c:pt idx="774">
                  <c:v>120</c:v>
                </c:pt>
                <c:pt idx="775">
                  <c:v>115</c:v>
                </c:pt>
                <c:pt idx="776">
                  <c:v>120</c:v>
                </c:pt>
                <c:pt idx="777">
                  <c:v>130</c:v>
                </c:pt>
                <c:pt idx="778">
                  <c:v>120</c:v>
                </c:pt>
                <c:pt idx="779">
                  <c:v>120</c:v>
                </c:pt>
                <c:pt idx="780">
                  <c:v>90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100</c:v>
                </c:pt>
                <c:pt idx="785">
                  <c:v>120</c:v>
                </c:pt>
                <c:pt idx="786">
                  <c:v>90</c:v>
                </c:pt>
                <c:pt idx="787">
                  <c:v>130</c:v>
                </c:pt>
                <c:pt idx="788">
                  <c:v>120</c:v>
                </c:pt>
                <c:pt idx="789">
                  <c:v>100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90</c:v>
                </c:pt>
                <c:pt idx="794">
                  <c:v>120</c:v>
                </c:pt>
                <c:pt idx="795">
                  <c:v>120</c:v>
                </c:pt>
                <c:pt idx="796">
                  <c:v>130</c:v>
                </c:pt>
                <c:pt idx="797">
                  <c:v>130</c:v>
                </c:pt>
                <c:pt idx="798">
                  <c:v>120</c:v>
                </c:pt>
                <c:pt idx="799">
                  <c:v>120</c:v>
                </c:pt>
                <c:pt idx="800">
                  <c:v>120</c:v>
                </c:pt>
                <c:pt idx="801">
                  <c:v>130</c:v>
                </c:pt>
                <c:pt idx="802">
                  <c:v>130</c:v>
                </c:pt>
                <c:pt idx="803">
                  <c:v>120</c:v>
                </c:pt>
                <c:pt idx="804">
                  <c:v>110</c:v>
                </c:pt>
                <c:pt idx="805">
                  <c:v>120</c:v>
                </c:pt>
                <c:pt idx="806">
                  <c:v>120</c:v>
                </c:pt>
                <c:pt idx="807">
                  <c:v>120</c:v>
                </c:pt>
                <c:pt idx="808">
                  <c:v>120</c:v>
                </c:pt>
                <c:pt idx="809">
                  <c:v>130</c:v>
                </c:pt>
                <c:pt idx="810">
                  <c:v>120</c:v>
                </c:pt>
                <c:pt idx="811">
                  <c:v>120</c:v>
                </c:pt>
                <c:pt idx="812">
                  <c:v>85</c:v>
                </c:pt>
                <c:pt idx="813">
                  <c:v>130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130</c:v>
                </c:pt>
                <c:pt idx="820">
                  <c:v>115</c:v>
                </c:pt>
                <c:pt idx="821">
                  <c:v>120</c:v>
                </c:pt>
                <c:pt idx="822">
                  <c:v>120</c:v>
                </c:pt>
                <c:pt idx="823">
                  <c:v>130</c:v>
                </c:pt>
                <c:pt idx="824">
                  <c:v>100</c:v>
                </c:pt>
                <c:pt idx="825">
                  <c:v>120</c:v>
                </c:pt>
                <c:pt idx="826">
                  <c:v>90</c:v>
                </c:pt>
                <c:pt idx="827">
                  <c:v>90</c:v>
                </c:pt>
                <c:pt idx="828">
                  <c:v>100</c:v>
                </c:pt>
                <c:pt idx="829">
                  <c:v>100</c:v>
                </c:pt>
                <c:pt idx="830">
                  <c:v>120</c:v>
                </c:pt>
                <c:pt idx="831">
                  <c:v>120</c:v>
                </c:pt>
                <c:pt idx="832">
                  <c:v>120</c:v>
                </c:pt>
                <c:pt idx="833">
                  <c:v>130</c:v>
                </c:pt>
                <c:pt idx="834">
                  <c:v>90</c:v>
                </c:pt>
                <c:pt idx="835">
                  <c:v>130</c:v>
                </c:pt>
                <c:pt idx="836">
                  <c:v>120</c:v>
                </c:pt>
                <c:pt idx="837">
                  <c:v>120</c:v>
                </c:pt>
                <c:pt idx="838">
                  <c:v>90</c:v>
                </c:pt>
                <c:pt idx="839">
                  <c:v>85</c:v>
                </c:pt>
                <c:pt idx="840">
                  <c:v>120</c:v>
                </c:pt>
                <c:pt idx="841">
                  <c:v>110</c:v>
                </c:pt>
                <c:pt idx="842">
                  <c:v>130</c:v>
                </c:pt>
                <c:pt idx="843">
                  <c:v>90</c:v>
                </c:pt>
                <c:pt idx="844">
                  <c:v>120</c:v>
                </c:pt>
                <c:pt idx="845">
                  <c:v>120</c:v>
                </c:pt>
                <c:pt idx="846">
                  <c:v>120</c:v>
                </c:pt>
                <c:pt idx="847">
                  <c:v>120</c:v>
                </c:pt>
                <c:pt idx="848">
                  <c:v>70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130</c:v>
                </c:pt>
                <c:pt idx="853">
                  <c:v>120</c:v>
                </c:pt>
                <c:pt idx="854">
                  <c:v>120</c:v>
                </c:pt>
                <c:pt idx="855">
                  <c:v>120</c:v>
                </c:pt>
                <c:pt idx="856">
                  <c:v>120</c:v>
                </c:pt>
                <c:pt idx="857">
                  <c:v>120</c:v>
                </c:pt>
                <c:pt idx="858">
                  <c:v>120</c:v>
                </c:pt>
                <c:pt idx="859">
                  <c:v>90</c:v>
                </c:pt>
                <c:pt idx="860">
                  <c:v>90</c:v>
                </c:pt>
                <c:pt idx="861">
                  <c:v>120</c:v>
                </c:pt>
                <c:pt idx="862">
                  <c:v>120</c:v>
                </c:pt>
                <c:pt idx="863">
                  <c:v>90</c:v>
                </c:pt>
                <c:pt idx="864">
                  <c:v>120</c:v>
                </c:pt>
                <c:pt idx="865">
                  <c:v>130</c:v>
                </c:pt>
                <c:pt idx="866">
                  <c:v>120</c:v>
                </c:pt>
                <c:pt idx="867">
                  <c:v>85</c:v>
                </c:pt>
                <c:pt idx="868">
                  <c:v>140</c:v>
                </c:pt>
                <c:pt idx="869">
                  <c:v>90</c:v>
                </c:pt>
                <c:pt idx="870">
                  <c:v>120</c:v>
                </c:pt>
                <c:pt idx="871">
                  <c:v>130</c:v>
                </c:pt>
                <c:pt idx="872">
                  <c:v>85</c:v>
                </c:pt>
                <c:pt idx="873">
                  <c:v>120</c:v>
                </c:pt>
                <c:pt idx="874">
                  <c:v>110</c:v>
                </c:pt>
                <c:pt idx="875">
                  <c:v>120</c:v>
                </c:pt>
                <c:pt idx="876">
                  <c:v>120</c:v>
                </c:pt>
                <c:pt idx="877">
                  <c:v>120</c:v>
                </c:pt>
                <c:pt idx="878">
                  <c:v>120</c:v>
                </c:pt>
                <c:pt idx="879">
                  <c:v>99</c:v>
                </c:pt>
                <c:pt idx="880">
                  <c:v>76</c:v>
                </c:pt>
                <c:pt idx="881">
                  <c:v>120</c:v>
                </c:pt>
                <c:pt idx="882">
                  <c:v>100</c:v>
                </c:pt>
                <c:pt idx="883">
                  <c:v>120</c:v>
                </c:pt>
                <c:pt idx="884">
                  <c:v>120</c:v>
                </c:pt>
                <c:pt idx="885">
                  <c:v>90</c:v>
                </c:pt>
                <c:pt idx="886">
                  <c:v>76</c:v>
                </c:pt>
                <c:pt idx="887">
                  <c:v>120</c:v>
                </c:pt>
                <c:pt idx="888">
                  <c:v>120</c:v>
                </c:pt>
                <c:pt idx="889">
                  <c:v>120</c:v>
                </c:pt>
                <c:pt idx="890">
                  <c:v>120</c:v>
                </c:pt>
                <c:pt idx="891">
                  <c:v>120</c:v>
                </c:pt>
                <c:pt idx="892">
                  <c:v>90</c:v>
                </c:pt>
                <c:pt idx="893">
                  <c:v>76</c:v>
                </c:pt>
                <c:pt idx="894">
                  <c:v>120</c:v>
                </c:pt>
                <c:pt idx="895">
                  <c:v>120</c:v>
                </c:pt>
                <c:pt idx="896">
                  <c:v>120</c:v>
                </c:pt>
                <c:pt idx="897">
                  <c:v>100</c:v>
                </c:pt>
                <c:pt idx="898">
                  <c:v>100</c:v>
                </c:pt>
                <c:pt idx="899">
                  <c:v>120</c:v>
                </c:pt>
                <c:pt idx="900">
                  <c:v>90</c:v>
                </c:pt>
                <c:pt idx="901">
                  <c:v>120</c:v>
                </c:pt>
                <c:pt idx="902">
                  <c:v>85</c:v>
                </c:pt>
                <c:pt idx="903">
                  <c:v>120</c:v>
                </c:pt>
                <c:pt idx="904">
                  <c:v>120</c:v>
                </c:pt>
                <c:pt idx="905">
                  <c:v>90</c:v>
                </c:pt>
                <c:pt idx="906">
                  <c:v>120</c:v>
                </c:pt>
                <c:pt idx="907">
                  <c:v>76</c:v>
                </c:pt>
                <c:pt idx="908">
                  <c:v>120</c:v>
                </c:pt>
                <c:pt idx="909">
                  <c:v>120</c:v>
                </c:pt>
                <c:pt idx="910">
                  <c:v>70</c:v>
                </c:pt>
                <c:pt idx="911">
                  <c:v>90</c:v>
                </c:pt>
                <c:pt idx="912">
                  <c:v>90</c:v>
                </c:pt>
                <c:pt idx="913">
                  <c:v>120</c:v>
                </c:pt>
                <c:pt idx="914">
                  <c:v>120</c:v>
                </c:pt>
                <c:pt idx="915">
                  <c:v>90</c:v>
                </c:pt>
                <c:pt idx="916">
                  <c:v>80</c:v>
                </c:pt>
                <c:pt idx="917">
                  <c:v>90</c:v>
                </c:pt>
                <c:pt idx="918">
                  <c:v>120</c:v>
                </c:pt>
                <c:pt idx="919">
                  <c:v>90</c:v>
                </c:pt>
                <c:pt idx="920">
                  <c:v>120</c:v>
                </c:pt>
                <c:pt idx="921">
                  <c:v>120</c:v>
                </c:pt>
                <c:pt idx="922">
                  <c:v>85</c:v>
                </c:pt>
                <c:pt idx="923">
                  <c:v>120</c:v>
                </c:pt>
                <c:pt idx="924">
                  <c:v>120</c:v>
                </c:pt>
                <c:pt idx="925">
                  <c:v>90</c:v>
                </c:pt>
                <c:pt idx="926">
                  <c:v>120</c:v>
                </c:pt>
                <c:pt idx="927">
                  <c:v>78</c:v>
                </c:pt>
                <c:pt idx="928">
                  <c:v>70</c:v>
                </c:pt>
                <c:pt idx="929">
                  <c:v>100</c:v>
                </c:pt>
                <c:pt idx="930">
                  <c:v>120</c:v>
                </c:pt>
                <c:pt idx="931">
                  <c:v>100</c:v>
                </c:pt>
                <c:pt idx="932">
                  <c:v>120</c:v>
                </c:pt>
                <c:pt idx="933">
                  <c:v>90</c:v>
                </c:pt>
                <c:pt idx="934">
                  <c:v>90</c:v>
                </c:pt>
                <c:pt idx="935">
                  <c:v>100</c:v>
                </c:pt>
                <c:pt idx="936">
                  <c:v>100</c:v>
                </c:pt>
                <c:pt idx="937">
                  <c:v>120</c:v>
                </c:pt>
                <c:pt idx="938">
                  <c:v>120</c:v>
                </c:pt>
                <c:pt idx="939">
                  <c:v>75</c:v>
                </c:pt>
                <c:pt idx="940">
                  <c:v>90</c:v>
                </c:pt>
                <c:pt idx="941">
                  <c:v>120</c:v>
                </c:pt>
                <c:pt idx="942">
                  <c:v>100</c:v>
                </c:pt>
                <c:pt idx="943">
                  <c:v>120</c:v>
                </c:pt>
                <c:pt idx="944">
                  <c:v>100</c:v>
                </c:pt>
                <c:pt idx="945">
                  <c:v>120</c:v>
                </c:pt>
                <c:pt idx="946">
                  <c:v>90</c:v>
                </c:pt>
                <c:pt idx="947">
                  <c:v>120</c:v>
                </c:pt>
                <c:pt idx="948">
                  <c:v>90</c:v>
                </c:pt>
                <c:pt idx="949">
                  <c:v>120</c:v>
                </c:pt>
                <c:pt idx="950">
                  <c:v>120</c:v>
                </c:pt>
                <c:pt idx="951">
                  <c:v>85</c:v>
                </c:pt>
                <c:pt idx="952">
                  <c:v>120</c:v>
                </c:pt>
                <c:pt idx="953">
                  <c:v>120</c:v>
                </c:pt>
                <c:pt idx="954">
                  <c:v>140</c:v>
                </c:pt>
                <c:pt idx="955">
                  <c:v>140</c:v>
                </c:pt>
                <c:pt idx="956">
                  <c:v>140</c:v>
                </c:pt>
                <c:pt idx="957">
                  <c:v>90</c:v>
                </c:pt>
                <c:pt idx="958">
                  <c:v>120</c:v>
                </c:pt>
                <c:pt idx="959">
                  <c:v>110</c:v>
                </c:pt>
                <c:pt idx="960">
                  <c:v>120</c:v>
                </c:pt>
                <c:pt idx="961">
                  <c:v>160</c:v>
                </c:pt>
                <c:pt idx="962">
                  <c:v>140</c:v>
                </c:pt>
                <c:pt idx="963">
                  <c:v>90</c:v>
                </c:pt>
                <c:pt idx="964">
                  <c:v>140</c:v>
                </c:pt>
                <c:pt idx="965">
                  <c:v>140</c:v>
                </c:pt>
                <c:pt idx="966">
                  <c:v>120</c:v>
                </c:pt>
                <c:pt idx="967">
                  <c:v>120</c:v>
                </c:pt>
                <c:pt idx="968">
                  <c:v>140</c:v>
                </c:pt>
                <c:pt idx="969">
                  <c:v>130</c:v>
                </c:pt>
                <c:pt idx="970">
                  <c:v>90</c:v>
                </c:pt>
                <c:pt idx="971">
                  <c:v>83</c:v>
                </c:pt>
                <c:pt idx="972">
                  <c:v>120</c:v>
                </c:pt>
                <c:pt idx="973">
                  <c:v>85</c:v>
                </c:pt>
                <c:pt idx="974">
                  <c:v>120</c:v>
                </c:pt>
                <c:pt idx="975">
                  <c:v>120</c:v>
                </c:pt>
                <c:pt idx="976">
                  <c:v>140</c:v>
                </c:pt>
                <c:pt idx="977">
                  <c:v>140</c:v>
                </c:pt>
                <c:pt idx="978">
                  <c:v>120</c:v>
                </c:pt>
                <c:pt idx="979">
                  <c:v>120</c:v>
                </c:pt>
                <c:pt idx="980">
                  <c:v>140</c:v>
                </c:pt>
                <c:pt idx="981">
                  <c:v>140</c:v>
                </c:pt>
                <c:pt idx="982">
                  <c:v>140</c:v>
                </c:pt>
                <c:pt idx="983">
                  <c:v>140</c:v>
                </c:pt>
                <c:pt idx="984">
                  <c:v>120</c:v>
                </c:pt>
                <c:pt idx="985">
                  <c:v>140</c:v>
                </c:pt>
                <c:pt idx="986">
                  <c:v>90</c:v>
                </c:pt>
                <c:pt idx="987">
                  <c:v>90</c:v>
                </c:pt>
                <c:pt idx="988">
                  <c:v>120</c:v>
                </c:pt>
                <c:pt idx="989">
                  <c:v>120</c:v>
                </c:pt>
                <c:pt idx="990">
                  <c:v>90</c:v>
                </c:pt>
                <c:pt idx="991">
                  <c:v>120</c:v>
                </c:pt>
                <c:pt idx="992">
                  <c:v>110</c:v>
                </c:pt>
                <c:pt idx="993">
                  <c:v>120</c:v>
                </c:pt>
                <c:pt idx="994">
                  <c:v>160</c:v>
                </c:pt>
                <c:pt idx="995">
                  <c:v>140</c:v>
                </c:pt>
                <c:pt idx="996">
                  <c:v>90</c:v>
                </c:pt>
                <c:pt idx="997">
                  <c:v>140</c:v>
                </c:pt>
                <c:pt idx="998">
                  <c:v>140</c:v>
                </c:pt>
                <c:pt idx="999">
                  <c:v>120</c:v>
                </c:pt>
                <c:pt idx="1000">
                  <c:v>90</c:v>
                </c:pt>
                <c:pt idx="1001">
                  <c:v>120</c:v>
                </c:pt>
                <c:pt idx="1002">
                  <c:v>140</c:v>
                </c:pt>
                <c:pt idx="1003">
                  <c:v>130</c:v>
                </c:pt>
                <c:pt idx="1004">
                  <c:v>90</c:v>
                </c:pt>
                <c:pt idx="1005">
                  <c:v>90</c:v>
                </c:pt>
                <c:pt idx="1006">
                  <c:v>85</c:v>
                </c:pt>
                <c:pt idx="1007">
                  <c:v>120</c:v>
                </c:pt>
                <c:pt idx="1008">
                  <c:v>120</c:v>
                </c:pt>
                <c:pt idx="1009">
                  <c:v>120</c:v>
                </c:pt>
                <c:pt idx="1010">
                  <c:v>120</c:v>
                </c:pt>
                <c:pt idx="1011">
                  <c:v>85</c:v>
                </c:pt>
                <c:pt idx="1012">
                  <c:v>120</c:v>
                </c:pt>
                <c:pt idx="1013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79-422C-A406-AF90943BFDFD}"/>
            </c:ext>
          </c:extLst>
        </c:ser>
        <c:ser>
          <c:idx val="2"/>
          <c:order val="2"/>
          <c:tx>
            <c:strRef>
              <c:f>Cluster!$C$1</c:f>
              <c:strCache>
                <c:ptCount val="1"/>
                <c:pt idx="0">
                  <c:v>HeartRate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Cluster!$C$2:$C$1015</c:f>
              <c:numCache>
                <c:formatCode>General</c:formatCode>
                <c:ptCount val="1014"/>
                <c:pt idx="0">
                  <c:v>86</c:v>
                </c:pt>
                <c:pt idx="1">
                  <c:v>70</c:v>
                </c:pt>
                <c:pt idx="2">
                  <c:v>80</c:v>
                </c:pt>
                <c:pt idx="3">
                  <c:v>70</c:v>
                </c:pt>
                <c:pt idx="4">
                  <c:v>76</c:v>
                </c:pt>
                <c:pt idx="5">
                  <c:v>70</c:v>
                </c:pt>
                <c:pt idx="6">
                  <c:v>78</c:v>
                </c:pt>
                <c:pt idx="7">
                  <c:v>86</c:v>
                </c:pt>
                <c:pt idx="8">
                  <c:v>70</c:v>
                </c:pt>
                <c:pt idx="9">
                  <c:v>70</c:v>
                </c:pt>
                <c:pt idx="10">
                  <c:v>76</c:v>
                </c:pt>
                <c:pt idx="11">
                  <c:v>70</c:v>
                </c:pt>
                <c:pt idx="12">
                  <c:v>77</c:v>
                </c:pt>
                <c:pt idx="13">
                  <c:v>70</c:v>
                </c:pt>
                <c:pt idx="14">
                  <c:v>88</c:v>
                </c:pt>
                <c:pt idx="15">
                  <c:v>70</c:v>
                </c:pt>
                <c:pt idx="16">
                  <c:v>90</c:v>
                </c:pt>
                <c:pt idx="17">
                  <c:v>80</c:v>
                </c:pt>
                <c:pt idx="18">
                  <c:v>76</c:v>
                </c:pt>
                <c:pt idx="19">
                  <c:v>70</c:v>
                </c:pt>
                <c:pt idx="20">
                  <c:v>90</c:v>
                </c:pt>
                <c:pt idx="21">
                  <c:v>70</c:v>
                </c:pt>
                <c:pt idx="22">
                  <c:v>76</c:v>
                </c:pt>
                <c:pt idx="23">
                  <c:v>70</c:v>
                </c:pt>
                <c:pt idx="24">
                  <c:v>76</c:v>
                </c:pt>
                <c:pt idx="25">
                  <c:v>80</c:v>
                </c:pt>
                <c:pt idx="26">
                  <c:v>66</c:v>
                </c:pt>
                <c:pt idx="27">
                  <c:v>70</c:v>
                </c:pt>
                <c:pt idx="28">
                  <c:v>77</c:v>
                </c:pt>
                <c:pt idx="29">
                  <c:v>82</c:v>
                </c:pt>
                <c:pt idx="30">
                  <c:v>88</c:v>
                </c:pt>
                <c:pt idx="31">
                  <c:v>66</c:v>
                </c:pt>
                <c:pt idx="32">
                  <c:v>82</c:v>
                </c:pt>
                <c:pt idx="33">
                  <c:v>77</c:v>
                </c:pt>
                <c:pt idx="34">
                  <c:v>70</c:v>
                </c:pt>
                <c:pt idx="35">
                  <c:v>60</c:v>
                </c:pt>
                <c:pt idx="36">
                  <c:v>75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88</c:v>
                </c:pt>
                <c:pt idx="41">
                  <c:v>60</c:v>
                </c:pt>
                <c:pt idx="42">
                  <c:v>80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76</c:v>
                </c:pt>
                <c:pt idx="48">
                  <c:v>77</c:v>
                </c:pt>
                <c:pt idx="49">
                  <c:v>70</c:v>
                </c:pt>
                <c:pt idx="50">
                  <c:v>66</c:v>
                </c:pt>
                <c:pt idx="51">
                  <c:v>80</c:v>
                </c:pt>
                <c:pt idx="52">
                  <c:v>60</c:v>
                </c:pt>
                <c:pt idx="53">
                  <c:v>60</c:v>
                </c:pt>
                <c:pt idx="54">
                  <c:v>77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76</c:v>
                </c:pt>
                <c:pt idx="59">
                  <c:v>77</c:v>
                </c:pt>
                <c:pt idx="60">
                  <c:v>70</c:v>
                </c:pt>
                <c:pt idx="61">
                  <c:v>80</c:v>
                </c:pt>
                <c:pt idx="62">
                  <c:v>77</c:v>
                </c:pt>
                <c:pt idx="63">
                  <c:v>80</c:v>
                </c:pt>
                <c:pt idx="64">
                  <c:v>76</c:v>
                </c:pt>
                <c:pt idx="65">
                  <c:v>78</c:v>
                </c:pt>
                <c:pt idx="66">
                  <c:v>86</c:v>
                </c:pt>
                <c:pt idx="67">
                  <c:v>70</c:v>
                </c:pt>
                <c:pt idx="68">
                  <c:v>70</c:v>
                </c:pt>
                <c:pt idx="69">
                  <c:v>76</c:v>
                </c:pt>
                <c:pt idx="70">
                  <c:v>86</c:v>
                </c:pt>
                <c:pt idx="71">
                  <c:v>78</c:v>
                </c:pt>
                <c:pt idx="72">
                  <c:v>70</c:v>
                </c:pt>
                <c:pt idx="73">
                  <c:v>67</c:v>
                </c:pt>
                <c:pt idx="74">
                  <c:v>80</c:v>
                </c:pt>
                <c:pt idx="75">
                  <c:v>70</c:v>
                </c:pt>
                <c:pt idx="76">
                  <c:v>76</c:v>
                </c:pt>
                <c:pt idx="77">
                  <c:v>70</c:v>
                </c:pt>
                <c:pt idx="78">
                  <c:v>78</c:v>
                </c:pt>
                <c:pt idx="79">
                  <c:v>86</c:v>
                </c:pt>
                <c:pt idx="80">
                  <c:v>76</c:v>
                </c:pt>
                <c:pt idx="81">
                  <c:v>70</c:v>
                </c:pt>
                <c:pt idx="82">
                  <c:v>65</c:v>
                </c:pt>
                <c:pt idx="83">
                  <c:v>70</c:v>
                </c:pt>
                <c:pt idx="84">
                  <c:v>76</c:v>
                </c:pt>
                <c:pt idx="85">
                  <c:v>70</c:v>
                </c:pt>
                <c:pt idx="86">
                  <c:v>76</c:v>
                </c:pt>
                <c:pt idx="87">
                  <c:v>80</c:v>
                </c:pt>
                <c:pt idx="88">
                  <c:v>66</c:v>
                </c:pt>
                <c:pt idx="89">
                  <c:v>66</c:v>
                </c:pt>
                <c:pt idx="90">
                  <c:v>82</c:v>
                </c:pt>
                <c:pt idx="91">
                  <c:v>60</c:v>
                </c:pt>
                <c:pt idx="92">
                  <c:v>80</c:v>
                </c:pt>
                <c:pt idx="93">
                  <c:v>60</c:v>
                </c:pt>
                <c:pt idx="94">
                  <c:v>86</c:v>
                </c:pt>
                <c:pt idx="95">
                  <c:v>70</c:v>
                </c:pt>
                <c:pt idx="96">
                  <c:v>78</c:v>
                </c:pt>
                <c:pt idx="97">
                  <c:v>70</c:v>
                </c:pt>
                <c:pt idx="98">
                  <c:v>60</c:v>
                </c:pt>
                <c:pt idx="99">
                  <c:v>77</c:v>
                </c:pt>
                <c:pt idx="100">
                  <c:v>66</c:v>
                </c:pt>
                <c:pt idx="101">
                  <c:v>66</c:v>
                </c:pt>
                <c:pt idx="102">
                  <c:v>90</c:v>
                </c:pt>
                <c:pt idx="103">
                  <c:v>80</c:v>
                </c:pt>
                <c:pt idx="104">
                  <c:v>70</c:v>
                </c:pt>
                <c:pt idx="105">
                  <c:v>86</c:v>
                </c:pt>
                <c:pt idx="106">
                  <c:v>90</c:v>
                </c:pt>
                <c:pt idx="107">
                  <c:v>80</c:v>
                </c:pt>
                <c:pt idx="108">
                  <c:v>90</c:v>
                </c:pt>
                <c:pt idx="109">
                  <c:v>78</c:v>
                </c:pt>
                <c:pt idx="110">
                  <c:v>60</c:v>
                </c:pt>
                <c:pt idx="111">
                  <c:v>86</c:v>
                </c:pt>
                <c:pt idx="112">
                  <c:v>80</c:v>
                </c:pt>
                <c:pt idx="113">
                  <c:v>70</c:v>
                </c:pt>
                <c:pt idx="114">
                  <c:v>90</c:v>
                </c:pt>
                <c:pt idx="115">
                  <c:v>80</c:v>
                </c:pt>
                <c:pt idx="116">
                  <c:v>76</c:v>
                </c:pt>
                <c:pt idx="117">
                  <c:v>90</c:v>
                </c:pt>
                <c:pt idx="118">
                  <c:v>78</c:v>
                </c:pt>
                <c:pt idx="119">
                  <c:v>70</c:v>
                </c:pt>
                <c:pt idx="120">
                  <c:v>88</c:v>
                </c:pt>
                <c:pt idx="121">
                  <c:v>90</c:v>
                </c:pt>
                <c:pt idx="122">
                  <c:v>80</c:v>
                </c:pt>
                <c:pt idx="123">
                  <c:v>77</c:v>
                </c:pt>
                <c:pt idx="124">
                  <c:v>88</c:v>
                </c:pt>
                <c:pt idx="125">
                  <c:v>66</c:v>
                </c:pt>
                <c:pt idx="126">
                  <c:v>66</c:v>
                </c:pt>
                <c:pt idx="127">
                  <c:v>77</c:v>
                </c:pt>
                <c:pt idx="128">
                  <c:v>80</c:v>
                </c:pt>
                <c:pt idx="129">
                  <c:v>88</c:v>
                </c:pt>
                <c:pt idx="130">
                  <c:v>77</c:v>
                </c:pt>
                <c:pt idx="131">
                  <c:v>88</c:v>
                </c:pt>
                <c:pt idx="132">
                  <c:v>66</c:v>
                </c:pt>
                <c:pt idx="133">
                  <c:v>66</c:v>
                </c:pt>
                <c:pt idx="134">
                  <c:v>80</c:v>
                </c:pt>
                <c:pt idx="135">
                  <c:v>60</c:v>
                </c:pt>
                <c:pt idx="136">
                  <c:v>60</c:v>
                </c:pt>
                <c:pt idx="137">
                  <c:v>77</c:v>
                </c:pt>
                <c:pt idx="138">
                  <c:v>75</c:v>
                </c:pt>
                <c:pt idx="139">
                  <c:v>76</c:v>
                </c:pt>
                <c:pt idx="140">
                  <c:v>78</c:v>
                </c:pt>
                <c:pt idx="141">
                  <c:v>76</c:v>
                </c:pt>
                <c:pt idx="142">
                  <c:v>70</c:v>
                </c:pt>
                <c:pt idx="143">
                  <c:v>80</c:v>
                </c:pt>
                <c:pt idx="144">
                  <c:v>76</c:v>
                </c:pt>
                <c:pt idx="145">
                  <c:v>70</c:v>
                </c:pt>
                <c:pt idx="146">
                  <c:v>80</c:v>
                </c:pt>
                <c:pt idx="147">
                  <c:v>76</c:v>
                </c:pt>
                <c:pt idx="148">
                  <c:v>77</c:v>
                </c:pt>
                <c:pt idx="149">
                  <c:v>88</c:v>
                </c:pt>
                <c:pt idx="150">
                  <c:v>76</c:v>
                </c:pt>
                <c:pt idx="151">
                  <c:v>70</c:v>
                </c:pt>
                <c:pt idx="152">
                  <c:v>76</c:v>
                </c:pt>
                <c:pt idx="153">
                  <c:v>80</c:v>
                </c:pt>
                <c:pt idx="154">
                  <c:v>70</c:v>
                </c:pt>
                <c:pt idx="155">
                  <c:v>65</c:v>
                </c:pt>
                <c:pt idx="156">
                  <c:v>70</c:v>
                </c:pt>
                <c:pt idx="157">
                  <c:v>80</c:v>
                </c:pt>
                <c:pt idx="158">
                  <c:v>88</c:v>
                </c:pt>
                <c:pt idx="159">
                  <c:v>76</c:v>
                </c:pt>
                <c:pt idx="160">
                  <c:v>80</c:v>
                </c:pt>
                <c:pt idx="161">
                  <c:v>76</c:v>
                </c:pt>
                <c:pt idx="162">
                  <c:v>70</c:v>
                </c:pt>
                <c:pt idx="163">
                  <c:v>76</c:v>
                </c:pt>
                <c:pt idx="164">
                  <c:v>80</c:v>
                </c:pt>
                <c:pt idx="165">
                  <c:v>66</c:v>
                </c:pt>
                <c:pt idx="166">
                  <c:v>77</c:v>
                </c:pt>
                <c:pt idx="167">
                  <c:v>88</c:v>
                </c:pt>
                <c:pt idx="168">
                  <c:v>70</c:v>
                </c:pt>
                <c:pt idx="169">
                  <c:v>77</c:v>
                </c:pt>
                <c:pt idx="170">
                  <c:v>82</c:v>
                </c:pt>
                <c:pt idx="171">
                  <c:v>66</c:v>
                </c:pt>
                <c:pt idx="172">
                  <c:v>88</c:v>
                </c:pt>
                <c:pt idx="173">
                  <c:v>66</c:v>
                </c:pt>
                <c:pt idx="174">
                  <c:v>82</c:v>
                </c:pt>
                <c:pt idx="175">
                  <c:v>77</c:v>
                </c:pt>
                <c:pt idx="176">
                  <c:v>66</c:v>
                </c:pt>
                <c:pt idx="177">
                  <c:v>66</c:v>
                </c:pt>
                <c:pt idx="178">
                  <c:v>80</c:v>
                </c:pt>
                <c:pt idx="179">
                  <c:v>70</c:v>
                </c:pt>
                <c:pt idx="180">
                  <c:v>60</c:v>
                </c:pt>
                <c:pt idx="181">
                  <c:v>60</c:v>
                </c:pt>
                <c:pt idx="182">
                  <c:v>77</c:v>
                </c:pt>
                <c:pt idx="183">
                  <c:v>75</c:v>
                </c:pt>
                <c:pt idx="184">
                  <c:v>75</c:v>
                </c:pt>
                <c:pt idx="185">
                  <c:v>66</c:v>
                </c:pt>
                <c:pt idx="186">
                  <c:v>66</c:v>
                </c:pt>
                <c:pt idx="187">
                  <c:v>66</c:v>
                </c:pt>
                <c:pt idx="188">
                  <c:v>88</c:v>
                </c:pt>
                <c:pt idx="189">
                  <c:v>80</c:v>
                </c:pt>
                <c:pt idx="190">
                  <c:v>60</c:v>
                </c:pt>
                <c:pt idx="191">
                  <c:v>67</c:v>
                </c:pt>
                <c:pt idx="192">
                  <c:v>86</c:v>
                </c:pt>
                <c:pt idx="193">
                  <c:v>70</c:v>
                </c:pt>
                <c:pt idx="194">
                  <c:v>80</c:v>
                </c:pt>
                <c:pt idx="195">
                  <c:v>70</c:v>
                </c:pt>
                <c:pt idx="196">
                  <c:v>76</c:v>
                </c:pt>
                <c:pt idx="197">
                  <c:v>70</c:v>
                </c:pt>
                <c:pt idx="198">
                  <c:v>78</c:v>
                </c:pt>
                <c:pt idx="199">
                  <c:v>86</c:v>
                </c:pt>
                <c:pt idx="200">
                  <c:v>70</c:v>
                </c:pt>
                <c:pt idx="201">
                  <c:v>70</c:v>
                </c:pt>
                <c:pt idx="202">
                  <c:v>76</c:v>
                </c:pt>
                <c:pt idx="203">
                  <c:v>70</c:v>
                </c:pt>
                <c:pt idx="204">
                  <c:v>77</c:v>
                </c:pt>
                <c:pt idx="205">
                  <c:v>70</c:v>
                </c:pt>
                <c:pt idx="206">
                  <c:v>88</c:v>
                </c:pt>
                <c:pt idx="207">
                  <c:v>70</c:v>
                </c:pt>
                <c:pt idx="208">
                  <c:v>66</c:v>
                </c:pt>
                <c:pt idx="209">
                  <c:v>80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77</c:v>
                </c:pt>
                <c:pt idx="214">
                  <c:v>86</c:v>
                </c:pt>
                <c:pt idx="215">
                  <c:v>70</c:v>
                </c:pt>
                <c:pt idx="216">
                  <c:v>80</c:v>
                </c:pt>
                <c:pt idx="217">
                  <c:v>70</c:v>
                </c:pt>
                <c:pt idx="218">
                  <c:v>76</c:v>
                </c:pt>
                <c:pt idx="219">
                  <c:v>70</c:v>
                </c:pt>
                <c:pt idx="220">
                  <c:v>78</c:v>
                </c:pt>
                <c:pt idx="221">
                  <c:v>86</c:v>
                </c:pt>
                <c:pt idx="222">
                  <c:v>70</c:v>
                </c:pt>
                <c:pt idx="223">
                  <c:v>70</c:v>
                </c:pt>
                <c:pt idx="224">
                  <c:v>76</c:v>
                </c:pt>
                <c:pt idx="225">
                  <c:v>70</c:v>
                </c:pt>
                <c:pt idx="226">
                  <c:v>77</c:v>
                </c:pt>
                <c:pt idx="227">
                  <c:v>70</c:v>
                </c:pt>
                <c:pt idx="228">
                  <c:v>88</c:v>
                </c:pt>
                <c:pt idx="229">
                  <c:v>70</c:v>
                </c:pt>
                <c:pt idx="230">
                  <c:v>77</c:v>
                </c:pt>
                <c:pt idx="231">
                  <c:v>80</c:v>
                </c:pt>
                <c:pt idx="232">
                  <c:v>76</c:v>
                </c:pt>
                <c:pt idx="233">
                  <c:v>70</c:v>
                </c:pt>
                <c:pt idx="234">
                  <c:v>77</c:v>
                </c:pt>
                <c:pt idx="235">
                  <c:v>76</c:v>
                </c:pt>
                <c:pt idx="236">
                  <c:v>70</c:v>
                </c:pt>
                <c:pt idx="237">
                  <c:v>78</c:v>
                </c:pt>
                <c:pt idx="238">
                  <c:v>70</c:v>
                </c:pt>
                <c:pt idx="239">
                  <c:v>80</c:v>
                </c:pt>
                <c:pt idx="240">
                  <c:v>76</c:v>
                </c:pt>
                <c:pt idx="241">
                  <c:v>70</c:v>
                </c:pt>
                <c:pt idx="242">
                  <c:v>80</c:v>
                </c:pt>
                <c:pt idx="243">
                  <c:v>76</c:v>
                </c:pt>
                <c:pt idx="244">
                  <c:v>77</c:v>
                </c:pt>
                <c:pt idx="245">
                  <c:v>88</c:v>
                </c:pt>
                <c:pt idx="246">
                  <c:v>76</c:v>
                </c:pt>
                <c:pt idx="247">
                  <c:v>70</c:v>
                </c:pt>
                <c:pt idx="248">
                  <c:v>76</c:v>
                </c:pt>
                <c:pt idx="249">
                  <c:v>80</c:v>
                </c:pt>
                <c:pt idx="250">
                  <c:v>70</c:v>
                </c:pt>
                <c:pt idx="251">
                  <c:v>65</c:v>
                </c:pt>
                <c:pt idx="252">
                  <c:v>70</c:v>
                </c:pt>
                <c:pt idx="253">
                  <c:v>80</c:v>
                </c:pt>
                <c:pt idx="254">
                  <c:v>88</c:v>
                </c:pt>
                <c:pt idx="255">
                  <c:v>76</c:v>
                </c:pt>
                <c:pt idx="256">
                  <c:v>80</c:v>
                </c:pt>
                <c:pt idx="257">
                  <c:v>76</c:v>
                </c:pt>
                <c:pt idx="258">
                  <c:v>70</c:v>
                </c:pt>
                <c:pt idx="259">
                  <c:v>76</c:v>
                </c:pt>
                <c:pt idx="260">
                  <c:v>80</c:v>
                </c:pt>
                <c:pt idx="261">
                  <c:v>66</c:v>
                </c:pt>
                <c:pt idx="262">
                  <c:v>77</c:v>
                </c:pt>
                <c:pt idx="263">
                  <c:v>88</c:v>
                </c:pt>
                <c:pt idx="264">
                  <c:v>70</c:v>
                </c:pt>
                <c:pt idx="265">
                  <c:v>77</c:v>
                </c:pt>
                <c:pt idx="266">
                  <c:v>82</c:v>
                </c:pt>
                <c:pt idx="267">
                  <c:v>66</c:v>
                </c:pt>
                <c:pt idx="268">
                  <c:v>88</c:v>
                </c:pt>
                <c:pt idx="269">
                  <c:v>66</c:v>
                </c:pt>
                <c:pt idx="270">
                  <c:v>82</c:v>
                </c:pt>
                <c:pt idx="271">
                  <c:v>77</c:v>
                </c:pt>
                <c:pt idx="272">
                  <c:v>66</c:v>
                </c:pt>
                <c:pt idx="273">
                  <c:v>66</c:v>
                </c:pt>
                <c:pt idx="274">
                  <c:v>80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77</c:v>
                </c:pt>
                <c:pt idx="279">
                  <c:v>76</c:v>
                </c:pt>
                <c:pt idx="280">
                  <c:v>75</c:v>
                </c:pt>
                <c:pt idx="281">
                  <c:v>66</c:v>
                </c:pt>
                <c:pt idx="282">
                  <c:v>66</c:v>
                </c:pt>
                <c:pt idx="283">
                  <c:v>66</c:v>
                </c:pt>
                <c:pt idx="284">
                  <c:v>88</c:v>
                </c:pt>
                <c:pt idx="285">
                  <c:v>80</c:v>
                </c:pt>
                <c:pt idx="286">
                  <c:v>60</c:v>
                </c:pt>
                <c:pt idx="287">
                  <c:v>67</c:v>
                </c:pt>
                <c:pt idx="288">
                  <c:v>86</c:v>
                </c:pt>
                <c:pt idx="289">
                  <c:v>70</c:v>
                </c:pt>
                <c:pt idx="290">
                  <c:v>80</c:v>
                </c:pt>
                <c:pt idx="291">
                  <c:v>70</c:v>
                </c:pt>
                <c:pt idx="292">
                  <c:v>76</c:v>
                </c:pt>
                <c:pt idx="293">
                  <c:v>70</c:v>
                </c:pt>
                <c:pt idx="294">
                  <c:v>78</c:v>
                </c:pt>
                <c:pt idx="295">
                  <c:v>86</c:v>
                </c:pt>
                <c:pt idx="296">
                  <c:v>70</c:v>
                </c:pt>
                <c:pt idx="297">
                  <c:v>70</c:v>
                </c:pt>
                <c:pt idx="298">
                  <c:v>76</c:v>
                </c:pt>
                <c:pt idx="299">
                  <c:v>70</c:v>
                </c:pt>
                <c:pt idx="300">
                  <c:v>77</c:v>
                </c:pt>
                <c:pt idx="301">
                  <c:v>70</c:v>
                </c:pt>
                <c:pt idx="302">
                  <c:v>88</c:v>
                </c:pt>
                <c:pt idx="303">
                  <c:v>70</c:v>
                </c:pt>
                <c:pt idx="304">
                  <c:v>66</c:v>
                </c:pt>
                <c:pt idx="305">
                  <c:v>80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77</c:v>
                </c:pt>
                <c:pt idx="310">
                  <c:v>76</c:v>
                </c:pt>
                <c:pt idx="311">
                  <c:v>75</c:v>
                </c:pt>
                <c:pt idx="312">
                  <c:v>66</c:v>
                </c:pt>
                <c:pt idx="313">
                  <c:v>66</c:v>
                </c:pt>
                <c:pt idx="314">
                  <c:v>66</c:v>
                </c:pt>
                <c:pt idx="315">
                  <c:v>88</c:v>
                </c:pt>
                <c:pt idx="316">
                  <c:v>80</c:v>
                </c:pt>
                <c:pt idx="317">
                  <c:v>60</c:v>
                </c:pt>
                <c:pt idx="318">
                  <c:v>67</c:v>
                </c:pt>
                <c:pt idx="319">
                  <c:v>86</c:v>
                </c:pt>
                <c:pt idx="320">
                  <c:v>70</c:v>
                </c:pt>
                <c:pt idx="321">
                  <c:v>80</c:v>
                </c:pt>
                <c:pt idx="322">
                  <c:v>70</c:v>
                </c:pt>
                <c:pt idx="323">
                  <c:v>76</c:v>
                </c:pt>
                <c:pt idx="324">
                  <c:v>70</c:v>
                </c:pt>
                <c:pt idx="325">
                  <c:v>78</c:v>
                </c:pt>
                <c:pt idx="326">
                  <c:v>86</c:v>
                </c:pt>
                <c:pt idx="327">
                  <c:v>70</c:v>
                </c:pt>
                <c:pt idx="328">
                  <c:v>70</c:v>
                </c:pt>
                <c:pt idx="329">
                  <c:v>76</c:v>
                </c:pt>
                <c:pt idx="330">
                  <c:v>70</c:v>
                </c:pt>
                <c:pt idx="331">
                  <c:v>80</c:v>
                </c:pt>
                <c:pt idx="332">
                  <c:v>70</c:v>
                </c:pt>
                <c:pt idx="333">
                  <c:v>76</c:v>
                </c:pt>
                <c:pt idx="334">
                  <c:v>70</c:v>
                </c:pt>
                <c:pt idx="335">
                  <c:v>78</c:v>
                </c:pt>
                <c:pt idx="336">
                  <c:v>86</c:v>
                </c:pt>
                <c:pt idx="337">
                  <c:v>70</c:v>
                </c:pt>
                <c:pt idx="338">
                  <c:v>70</c:v>
                </c:pt>
                <c:pt idx="339">
                  <c:v>76</c:v>
                </c:pt>
                <c:pt idx="340">
                  <c:v>80</c:v>
                </c:pt>
                <c:pt idx="341">
                  <c:v>70</c:v>
                </c:pt>
                <c:pt idx="342">
                  <c:v>76</c:v>
                </c:pt>
                <c:pt idx="343">
                  <c:v>76</c:v>
                </c:pt>
                <c:pt idx="344">
                  <c:v>77</c:v>
                </c:pt>
                <c:pt idx="345">
                  <c:v>88</c:v>
                </c:pt>
                <c:pt idx="346">
                  <c:v>76</c:v>
                </c:pt>
                <c:pt idx="347">
                  <c:v>70</c:v>
                </c:pt>
                <c:pt idx="348">
                  <c:v>76</c:v>
                </c:pt>
                <c:pt idx="349">
                  <c:v>80</c:v>
                </c:pt>
                <c:pt idx="350">
                  <c:v>70</c:v>
                </c:pt>
                <c:pt idx="351">
                  <c:v>65</c:v>
                </c:pt>
                <c:pt idx="352">
                  <c:v>70</c:v>
                </c:pt>
                <c:pt idx="353">
                  <c:v>80</c:v>
                </c:pt>
                <c:pt idx="354">
                  <c:v>88</c:v>
                </c:pt>
                <c:pt idx="355">
                  <c:v>76</c:v>
                </c:pt>
                <c:pt idx="356">
                  <c:v>80</c:v>
                </c:pt>
                <c:pt idx="357">
                  <c:v>76</c:v>
                </c:pt>
                <c:pt idx="358">
                  <c:v>70</c:v>
                </c:pt>
                <c:pt idx="359">
                  <c:v>76</c:v>
                </c:pt>
                <c:pt idx="360">
                  <c:v>80</c:v>
                </c:pt>
                <c:pt idx="361">
                  <c:v>66</c:v>
                </c:pt>
                <c:pt idx="362">
                  <c:v>77</c:v>
                </c:pt>
                <c:pt idx="363">
                  <c:v>88</c:v>
                </c:pt>
                <c:pt idx="364">
                  <c:v>66</c:v>
                </c:pt>
                <c:pt idx="365">
                  <c:v>82</c:v>
                </c:pt>
                <c:pt idx="366">
                  <c:v>77</c:v>
                </c:pt>
                <c:pt idx="367">
                  <c:v>66</c:v>
                </c:pt>
                <c:pt idx="368">
                  <c:v>66</c:v>
                </c:pt>
                <c:pt idx="369">
                  <c:v>80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77</c:v>
                </c:pt>
                <c:pt idx="374">
                  <c:v>75</c:v>
                </c:pt>
                <c:pt idx="375">
                  <c:v>75</c:v>
                </c:pt>
                <c:pt idx="376">
                  <c:v>66</c:v>
                </c:pt>
                <c:pt idx="377">
                  <c:v>66</c:v>
                </c:pt>
                <c:pt idx="378">
                  <c:v>66</c:v>
                </c:pt>
                <c:pt idx="379">
                  <c:v>88</c:v>
                </c:pt>
                <c:pt idx="380">
                  <c:v>80</c:v>
                </c:pt>
                <c:pt idx="381">
                  <c:v>60</c:v>
                </c:pt>
                <c:pt idx="382">
                  <c:v>67</c:v>
                </c:pt>
                <c:pt idx="383">
                  <c:v>86</c:v>
                </c:pt>
                <c:pt idx="384">
                  <c:v>70</c:v>
                </c:pt>
                <c:pt idx="385">
                  <c:v>80</c:v>
                </c:pt>
                <c:pt idx="386">
                  <c:v>70</c:v>
                </c:pt>
                <c:pt idx="387">
                  <c:v>76</c:v>
                </c:pt>
                <c:pt idx="388">
                  <c:v>70</c:v>
                </c:pt>
                <c:pt idx="389">
                  <c:v>78</c:v>
                </c:pt>
                <c:pt idx="390">
                  <c:v>86</c:v>
                </c:pt>
                <c:pt idx="391">
                  <c:v>70</c:v>
                </c:pt>
                <c:pt idx="392">
                  <c:v>70</c:v>
                </c:pt>
                <c:pt idx="393">
                  <c:v>76</c:v>
                </c:pt>
                <c:pt idx="394">
                  <c:v>70</c:v>
                </c:pt>
                <c:pt idx="395">
                  <c:v>77</c:v>
                </c:pt>
                <c:pt idx="396">
                  <c:v>70</c:v>
                </c:pt>
                <c:pt idx="397">
                  <c:v>88</c:v>
                </c:pt>
                <c:pt idx="398">
                  <c:v>70</c:v>
                </c:pt>
                <c:pt idx="399">
                  <c:v>66</c:v>
                </c:pt>
                <c:pt idx="400">
                  <c:v>80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77</c:v>
                </c:pt>
                <c:pt idx="405">
                  <c:v>66</c:v>
                </c:pt>
                <c:pt idx="406">
                  <c:v>66</c:v>
                </c:pt>
                <c:pt idx="407">
                  <c:v>88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77</c:v>
                </c:pt>
                <c:pt idx="412">
                  <c:v>78</c:v>
                </c:pt>
                <c:pt idx="413">
                  <c:v>76</c:v>
                </c:pt>
                <c:pt idx="414">
                  <c:v>68</c:v>
                </c:pt>
                <c:pt idx="415">
                  <c:v>77</c:v>
                </c:pt>
                <c:pt idx="416">
                  <c:v>80</c:v>
                </c:pt>
                <c:pt idx="417">
                  <c:v>66</c:v>
                </c:pt>
                <c:pt idx="418">
                  <c:v>80</c:v>
                </c:pt>
                <c:pt idx="419">
                  <c:v>80</c:v>
                </c:pt>
                <c:pt idx="420">
                  <c:v>77</c:v>
                </c:pt>
                <c:pt idx="421">
                  <c:v>88</c:v>
                </c:pt>
                <c:pt idx="422">
                  <c:v>76</c:v>
                </c:pt>
                <c:pt idx="423">
                  <c:v>77</c:v>
                </c:pt>
                <c:pt idx="424">
                  <c:v>60</c:v>
                </c:pt>
                <c:pt idx="425">
                  <c:v>80</c:v>
                </c:pt>
                <c:pt idx="426">
                  <c:v>66</c:v>
                </c:pt>
                <c:pt idx="427">
                  <c:v>77</c:v>
                </c:pt>
                <c:pt idx="428">
                  <c:v>76</c:v>
                </c:pt>
                <c:pt idx="429">
                  <c:v>77</c:v>
                </c:pt>
                <c:pt idx="430">
                  <c:v>60</c:v>
                </c:pt>
                <c:pt idx="431">
                  <c:v>80</c:v>
                </c:pt>
                <c:pt idx="432">
                  <c:v>66</c:v>
                </c:pt>
                <c:pt idx="433">
                  <c:v>77</c:v>
                </c:pt>
                <c:pt idx="434">
                  <c:v>77</c:v>
                </c:pt>
                <c:pt idx="435">
                  <c:v>86</c:v>
                </c:pt>
                <c:pt idx="436">
                  <c:v>70</c:v>
                </c:pt>
                <c:pt idx="437">
                  <c:v>80</c:v>
                </c:pt>
                <c:pt idx="438">
                  <c:v>70</c:v>
                </c:pt>
                <c:pt idx="439">
                  <c:v>76</c:v>
                </c:pt>
                <c:pt idx="440">
                  <c:v>70</c:v>
                </c:pt>
                <c:pt idx="441">
                  <c:v>78</c:v>
                </c:pt>
                <c:pt idx="442">
                  <c:v>86</c:v>
                </c:pt>
                <c:pt idx="443">
                  <c:v>70</c:v>
                </c:pt>
                <c:pt idx="444">
                  <c:v>70</c:v>
                </c:pt>
                <c:pt idx="445">
                  <c:v>76</c:v>
                </c:pt>
                <c:pt idx="446">
                  <c:v>70</c:v>
                </c:pt>
                <c:pt idx="447">
                  <c:v>77</c:v>
                </c:pt>
                <c:pt idx="448">
                  <c:v>70</c:v>
                </c:pt>
                <c:pt idx="449">
                  <c:v>88</c:v>
                </c:pt>
                <c:pt idx="450">
                  <c:v>70</c:v>
                </c:pt>
                <c:pt idx="451">
                  <c:v>90</c:v>
                </c:pt>
                <c:pt idx="452">
                  <c:v>80</c:v>
                </c:pt>
                <c:pt idx="453">
                  <c:v>80</c:v>
                </c:pt>
                <c:pt idx="454">
                  <c:v>70</c:v>
                </c:pt>
                <c:pt idx="455">
                  <c:v>76</c:v>
                </c:pt>
                <c:pt idx="456">
                  <c:v>70</c:v>
                </c:pt>
                <c:pt idx="457">
                  <c:v>78</c:v>
                </c:pt>
                <c:pt idx="458">
                  <c:v>86</c:v>
                </c:pt>
                <c:pt idx="459">
                  <c:v>70</c:v>
                </c:pt>
                <c:pt idx="460">
                  <c:v>70</c:v>
                </c:pt>
                <c:pt idx="461">
                  <c:v>76</c:v>
                </c:pt>
                <c:pt idx="462">
                  <c:v>70</c:v>
                </c:pt>
                <c:pt idx="463">
                  <c:v>77</c:v>
                </c:pt>
                <c:pt idx="464">
                  <c:v>70</c:v>
                </c:pt>
                <c:pt idx="465">
                  <c:v>88</c:v>
                </c:pt>
                <c:pt idx="466">
                  <c:v>70</c:v>
                </c:pt>
                <c:pt idx="467">
                  <c:v>90</c:v>
                </c:pt>
                <c:pt idx="468">
                  <c:v>80</c:v>
                </c:pt>
                <c:pt idx="469">
                  <c:v>76</c:v>
                </c:pt>
                <c:pt idx="470">
                  <c:v>70</c:v>
                </c:pt>
                <c:pt idx="471">
                  <c:v>90</c:v>
                </c:pt>
                <c:pt idx="472">
                  <c:v>76</c:v>
                </c:pt>
                <c:pt idx="473">
                  <c:v>78</c:v>
                </c:pt>
                <c:pt idx="474">
                  <c:v>76</c:v>
                </c:pt>
                <c:pt idx="475">
                  <c:v>70</c:v>
                </c:pt>
                <c:pt idx="476">
                  <c:v>77</c:v>
                </c:pt>
                <c:pt idx="477">
                  <c:v>70</c:v>
                </c:pt>
                <c:pt idx="478">
                  <c:v>88</c:v>
                </c:pt>
                <c:pt idx="479">
                  <c:v>70</c:v>
                </c:pt>
                <c:pt idx="480">
                  <c:v>66</c:v>
                </c:pt>
                <c:pt idx="481">
                  <c:v>80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77</c:v>
                </c:pt>
                <c:pt idx="486">
                  <c:v>86</c:v>
                </c:pt>
                <c:pt idx="487">
                  <c:v>70</c:v>
                </c:pt>
                <c:pt idx="488">
                  <c:v>80</c:v>
                </c:pt>
                <c:pt idx="489">
                  <c:v>70</c:v>
                </c:pt>
                <c:pt idx="490">
                  <c:v>76</c:v>
                </c:pt>
                <c:pt idx="491">
                  <c:v>70</c:v>
                </c:pt>
                <c:pt idx="492">
                  <c:v>78</c:v>
                </c:pt>
                <c:pt idx="493">
                  <c:v>86</c:v>
                </c:pt>
                <c:pt idx="494">
                  <c:v>70</c:v>
                </c:pt>
                <c:pt idx="495">
                  <c:v>70</c:v>
                </c:pt>
                <c:pt idx="496">
                  <c:v>76</c:v>
                </c:pt>
                <c:pt idx="497">
                  <c:v>70</c:v>
                </c:pt>
                <c:pt idx="498">
                  <c:v>77</c:v>
                </c:pt>
                <c:pt idx="499">
                  <c:v>7</c:v>
                </c:pt>
                <c:pt idx="500">
                  <c:v>88</c:v>
                </c:pt>
                <c:pt idx="501">
                  <c:v>70</c:v>
                </c:pt>
                <c:pt idx="502">
                  <c:v>90</c:v>
                </c:pt>
                <c:pt idx="503">
                  <c:v>80</c:v>
                </c:pt>
                <c:pt idx="504">
                  <c:v>76</c:v>
                </c:pt>
                <c:pt idx="505">
                  <c:v>70</c:v>
                </c:pt>
                <c:pt idx="506">
                  <c:v>90</c:v>
                </c:pt>
                <c:pt idx="507">
                  <c:v>76</c:v>
                </c:pt>
                <c:pt idx="508">
                  <c:v>78</c:v>
                </c:pt>
                <c:pt idx="509">
                  <c:v>76</c:v>
                </c:pt>
                <c:pt idx="510">
                  <c:v>70</c:v>
                </c:pt>
                <c:pt idx="511">
                  <c:v>80</c:v>
                </c:pt>
                <c:pt idx="512">
                  <c:v>76</c:v>
                </c:pt>
                <c:pt idx="513">
                  <c:v>70</c:v>
                </c:pt>
                <c:pt idx="514">
                  <c:v>80</c:v>
                </c:pt>
                <c:pt idx="515">
                  <c:v>77</c:v>
                </c:pt>
                <c:pt idx="516">
                  <c:v>86</c:v>
                </c:pt>
                <c:pt idx="517">
                  <c:v>70</c:v>
                </c:pt>
                <c:pt idx="518">
                  <c:v>80</c:v>
                </c:pt>
                <c:pt idx="519">
                  <c:v>70</c:v>
                </c:pt>
                <c:pt idx="520">
                  <c:v>76</c:v>
                </c:pt>
                <c:pt idx="521">
                  <c:v>70</c:v>
                </c:pt>
                <c:pt idx="522">
                  <c:v>78</c:v>
                </c:pt>
                <c:pt idx="523">
                  <c:v>86</c:v>
                </c:pt>
                <c:pt idx="524">
                  <c:v>70</c:v>
                </c:pt>
                <c:pt idx="525">
                  <c:v>70</c:v>
                </c:pt>
                <c:pt idx="526">
                  <c:v>76</c:v>
                </c:pt>
                <c:pt idx="527">
                  <c:v>70</c:v>
                </c:pt>
                <c:pt idx="528">
                  <c:v>77</c:v>
                </c:pt>
                <c:pt idx="529">
                  <c:v>70</c:v>
                </c:pt>
                <c:pt idx="530">
                  <c:v>88</c:v>
                </c:pt>
                <c:pt idx="531">
                  <c:v>70</c:v>
                </c:pt>
                <c:pt idx="532">
                  <c:v>90</c:v>
                </c:pt>
                <c:pt idx="533">
                  <c:v>80</c:v>
                </c:pt>
                <c:pt idx="534">
                  <c:v>76</c:v>
                </c:pt>
                <c:pt idx="535">
                  <c:v>70</c:v>
                </c:pt>
                <c:pt idx="536">
                  <c:v>80</c:v>
                </c:pt>
                <c:pt idx="537">
                  <c:v>66</c:v>
                </c:pt>
                <c:pt idx="538">
                  <c:v>77</c:v>
                </c:pt>
                <c:pt idx="539">
                  <c:v>88</c:v>
                </c:pt>
                <c:pt idx="540">
                  <c:v>70</c:v>
                </c:pt>
                <c:pt idx="541">
                  <c:v>77</c:v>
                </c:pt>
                <c:pt idx="542">
                  <c:v>82</c:v>
                </c:pt>
                <c:pt idx="543">
                  <c:v>66</c:v>
                </c:pt>
                <c:pt idx="544">
                  <c:v>88</c:v>
                </c:pt>
                <c:pt idx="545">
                  <c:v>66</c:v>
                </c:pt>
                <c:pt idx="546">
                  <c:v>82</c:v>
                </c:pt>
                <c:pt idx="547">
                  <c:v>77</c:v>
                </c:pt>
                <c:pt idx="548">
                  <c:v>66</c:v>
                </c:pt>
                <c:pt idx="549">
                  <c:v>66</c:v>
                </c:pt>
                <c:pt idx="550">
                  <c:v>80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77</c:v>
                </c:pt>
                <c:pt idx="555">
                  <c:v>75</c:v>
                </c:pt>
                <c:pt idx="556">
                  <c:v>75</c:v>
                </c:pt>
                <c:pt idx="557">
                  <c:v>66</c:v>
                </c:pt>
                <c:pt idx="558">
                  <c:v>66</c:v>
                </c:pt>
                <c:pt idx="559">
                  <c:v>66</c:v>
                </c:pt>
                <c:pt idx="560">
                  <c:v>88</c:v>
                </c:pt>
                <c:pt idx="561">
                  <c:v>80</c:v>
                </c:pt>
                <c:pt idx="562">
                  <c:v>60</c:v>
                </c:pt>
                <c:pt idx="563">
                  <c:v>67</c:v>
                </c:pt>
                <c:pt idx="564">
                  <c:v>86</c:v>
                </c:pt>
                <c:pt idx="565">
                  <c:v>70</c:v>
                </c:pt>
                <c:pt idx="566">
                  <c:v>80</c:v>
                </c:pt>
                <c:pt idx="567">
                  <c:v>70</c:v>
                </c:pt>
                <c:pt idx="568">
                  <c:v>76</c:v>
                </c:pt>
                <c:pt idx="569">
                  <c:v>70</c:v>
                </c:pt>
                <c:pt idx="570">
                  <c:v>78</c:v>
                </c:pt>
                <c:pt idx="571">
                  <c:v>86</c:v>
                </c:pt>
                <c:pt idx="572">
                  <c:v>70</c:v>
                </c:pt>
                <c:pt idx="573">
                  <c:v>70</c:v>
                </c:pt>
                <c:pt idx="574">
                  <c:v>76</c:v>
                </c:pt>
                <c:pt idx="575">
                  <c:v>70</c:v>
                </c:pt>
                <c:pt idx="576">
                  <c:v>77</c:v>
                </c:pt>
                <c:pt idx="577">
                  <c:v>70</c:v>
                </c:pt>
                <c:pt idx="578">
                  <c:v>88</c:v>
                </c:pt>
                <c:pt idx="579">
                  <c:v>70</c:v>
                </c:pt>
                <c:pt idx="580">
                  <c:v>66</c:v>
                </c:pt>
                <c:pt idx="581">
                  <c:v>80</c:v>
                </c:pt>
                <c:pt idx="582">
                  <c:v>66</c:v>
                </c:pt>
                <c:pt idx="583">
                  <c:v>77</c:v>
                </c:pt>
                <c:pt idx="584">
                  <c:v>88</c:v>
                </c:pt>
                <c:pt idx="585">
                  <c:v>70</c:v>
                </c:pt>
                <c:pt idx="586">
                  <c:v>77</c:v>
                </c:pt>
                <c:pt idx="587">
                  <c:v>82</c:v>
                </c:pt>
                <c:pt idx="588">
                  <c:v>66</c:v>
                </c:pt>
                <c:pt idx="589">
                  <c:v>88</c:v>
                </c:pt>
                <c:pt idx="590">
                  <c:v>66</c:v>
                </c:pt>
                <c:pt idx="591">
                  <c:v>82</c:v>
                </c:pt>
                <c:pt idx="592">
                  <c:v>77</c:v>
                </c:pt>
                <c:pt idx="593">
                  <c:v>66</c:v>
                </c:pt>
                <c:pt idx="594">
                  <c:v>66</c:v>
                </c:pt>
                <c:pt idx="595">
                  <c:v>80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77</c:v>
                </c:pt>
                <c:pt idx="600">
                  <c:v>75</c:v>
                </c:pt>
                <c:pt idx="601">
                  <c:v>75</c:v>
                </c:pt>
                <c:pt idx="602">
                  <c:v>60</c:v>
                </c:pt>
                <c:pt idx="603">
                  <c:v>77</c:v>
                </c:pt>
                <c:pt idx="604">
                  <c:v>75</c:v>
                </c:pt>
                <c:pt idx="605">
                  <c:v>75</c:v>
                </c:pt>
                <c:pt idx="606">
                  <c:v>66</c:v>
                </c:pt>
                <c:pt idx="607">
                  <c:v>66</c:v>
                </c:pt>
                <c:pt idx="608">
                  <c:v>66</c:v>
                </c:pt>
                <c:pt idx="609">
                  <c:v>88</c:v>
                </c:pt>
                <c:pt idx="610">
                  <c:v>80</c:v>
                </c:pt>
                <c:pt idx="611">
                  <c:v>60</c:v>
                </c:pt>
                <c:pt idx="612">
                  <c:v>67</c:v>
                </c:pt>
                <c:pt idx="613">
                  <c:v>86</c:v>
                </c:pt>
                <c:pt idx="614">
                  <c:v>70</c:v>
                </c:pt>
                <c:pt idx="615">
                  <c:v>80</c:v>
                </c:pt>
                <c:pt idx="616">
                  <c:v>70</c:v>
                </c:pt>
                <c:pt idx="617">
                  <c:v>76</c:v>
                </c:pt>
                <c:pt idx="618">
                  <c:v>70</c:v>
                </c:pt>
                <c:pt idx="619">
                  <c:v>78</c:v>
                </c:pt>
                <c:pt idx="620">
                  <c:v>86</c:v>
                </c:pt>
                <c:pt idx="621">
                  <c:v>70</c:v>
                </c:pt>
                <c:pt idx="622">
                  <c:v>70</c:v>
                </c:pt>
                <c:pt idx="623">
                  <c:v>76</c:v>
                </c:pt>
                <c:pt idx="624">
                  <c:v>70</c:v>
                </c:pt>
                <c:pt idx="625">
                  <c:v>77</c:v>
                </c:pt>
                <c:pt idx="626">
                  <c:v>70</c:v>
                </c:pt>
                <c:pt idx="627">
                  <c:v>88</c:v>
                </c:pt>
                <c:pt idx="628">
                  <c:v>70</c:v>
                </c:pt>
                <c:pt idx="629">
                  <c:v>66</c:v>
                </c:pt>
                <c:pt idx="630">
                  <c:v>80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77</c:v>
                </c:pt>
                <c:pt idx="635">
                  <c:v>86</c:v>
                </c:pt>
                <c:pt idx="636">
                  <c:v>86</c:v>
                </c:pt>
                <c:pt idx="637">
                  <c:v>70</c:v>
                </c:pt>
                <c:pt idx="638">
                  <c:v>80</c:v>
                </c:pt>
                <c:pt idx="639">
                  <c:v>70</c:v>
                </c:pt>
                <c:pt idx="640">
                  <c:v>90</c:v>
                </c:pt>
                <c:pt idx="641">
                  <c:v>86</c:v>
                </c:pt>
                <c:pt idx="642">
                  <c:v>70</c:v>
                </c:pt>
                <c:pt idx="643">
                  <c:v>80</c:v>
                </c:pt>
                <c:pt idx="644">
                  <c:v>70</c:v>
                </c:pt>
                <c:pt idx="645">
                  <c:v>76</c:v>
                </c:pt>
                <c:pt idx="646">
                  <c:v>70</c:v>
                </c:pt>
                <c:pt idx="647">
                  <c:v>78</c:v>
                </c:pt>
                <c:pt idx="648">
                  <c:v>86</c:v>
                </c:pt>
                <c:pt idx="649">
                  <c:v>70</c:v>
                </c:pt>
                <c:pt idx="650">
                  <c:v>70</c:v>
                </c:pt>
                <c:pt idx="651">
                  <c:v>76</c:v>
                </c:pt>
                <c:pt idx="652">
                  <c:v>70</c:v>
                </c:pt>
                <c:pt idx="653">
                  <c:v>77</c:v>
                </c:pt>
                <c:pt idx="654">
                  <c:v>70</c:v>
                </c:pt>
                <c:pt idx="655">
                  <c:v>88</c:v>
                </c:pt>
                <c:pt idx="656">
                  <c:v>70</c:v>
                </c:pt>
                <c:pt idx="657">
                  <c:v>90</c:v>
                </c:pt>
                <c:pt idx="658">
                  <c:v>80</c:v>
                </c:pt>
                <c:pt idx="659">
                  <c:v>82</c:v>
                </c:pt>
                <c:pt idx="660">
                  <c:v>76</c:v>
                </c:pt>
                <c:pt idx="661">
                  <c:v>70</c:v>
                </c:pt>
                <c:pt idx="662">
                  <c:v>70</c:v>
                </c:pt>
                <c:pt idx="663">
                  <c:v>80</c:v>
                </c:pt>
                <c:pt idx="664">
                  <c:v>60</c:v>
                </c:pt>
                <c:pt idx="665">
                  <c:v>77</c:v>
                </c:pt>
                <c:pt idx="666">
                  <c:v>60</c:v>
                </c:pt>
                <c:pt idx="667">
                  <c:v>77</c:v>
                </c:pt>
                <c:pt idx="668">
                  <c:v>77</c:v>
                </c:pt>
                <c:pt idx="669">
                  <c:v>77</c:v>
                </c:pt>
                <c:pt idx="670">
                  <c:v>70</c:v>
                </c:pt>
                <c:pt idx="671">
                  <c:v>77</c:v>
                </c:pt>
                <c:pt idx="672">
                  <c:v>77</c:v>
                </c:pt>
                <c:pt idx="673">
                  <c:v>70</c:v>
                </c:pt>
                <c:pt idx="674">
                  <c:v>80</c:v>
                </c:pt>
                <c:pt idx="675">
                  <c:v>70</c:v>
                </c:pt>
                <c:pt idx="676">
                  <c:v>80</c:v>
                </c:pt>
                <c:pt idx="677">
                  <c:v>70</c:v>
                </c:pt>
                <c:pt idx="678">
                  <c:v>70</c:v>
                </c:pt>
                <c:pt idx="679">
                  <c:v>86</c:v>
                </c:pt>
                <c:pt idx="680">
                  <c:v>70</c:v>
                </c:pt>
                <c:pt idx="681">
                  <c:v>90</c:v>
                </c:pt>
                <c:pt idx="682">
                  <c:v>80</c:v>
                </c:pt>
                <c:pt idx="683">
                  <c:v>90</c:v>
                </c:pt>
                <c:pt idx="684">
                  <c:v>78</c:v>
                </c:pt>
                <c:pt idx="685">
                  <c:v>70</c:v>
                </c:pt>
                <c:pt idx="686">
                  <c:v>88</c:v>
                </c:pt>
                <c:pt idx="687">
                  <c:v>76</c:v>
                </c:pt>
                <c:pt idx="688">
                  <c:v>80</c:v>
                </c:pt>
                <c:pt idx="689">
                  <c:v>77</c:v>
                </c:pt>
                <c:pt idx="690">
                  <c:v>70</c:v>
                </c:pt>
                <c:pt idx="691">
                  <c:v>70</c:v>
                </c:pt>
                <c:pt idx="692">
                  <c:v>66</c:v>
                </c:pt>
                <c:pt idx="693">
                  <c:v>70</c:v>
                </c:pt>
                <c:pt idx="694">
                  <c:v>76</c:v>
                </c:pt>
                <c:pt idx="695">
                  <c:v>70</c:v>
                </c:pt>
                <c:pt idx="696">
                  <c:v>76</c:v>
                </c:pt>
                <c:pt idx="697">
                  <c:v>70</c:v>
                </c:pt>
                <c:pt idx="698">
                  <c:v>77</c:v>
                </c:pt>
                <c:pt idx="699">
                  <c:v>70</c:v>
                </c:pt>
                <c:pt idx="700">
                  <c:v>70</c:v>
                </c:pt>
                <c:pt idx="701">
                  <c:v>80</c:v>
                </c:pt>
                <c:pt idx="702">
                  <c:v>60</c:v>
                </c:pt>
                <c:pt idx="703">
                  <c:v>77</c:v>
                </c:pt>
                <c:pt idx="704">
                  <c:v>70</c:v>
                </c:pt>
                <c:pt idx="705">
                  <c:v>60</c:v>
                </c:pt>
                <c:pt idx="706">
                  <c:v>78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88</c:v>
                </c:pt>
                <c:pt idx="711">
                  <c:v>76</c:v>
                </c:pt>
                <c:pt idx="712">
                  <c:v>76</c:v>
                </c:pt>
                <c:pt idx="713">
                  <c:v>76</c:v>
                </c:pt>
                <c:pt idx="714">
                  <c:v>70</c:v>
                </c:pt>
                <c:pt idx="715">
                  <c:v>80</c:v>
                </c:pt>
                <c:pt idx="716">
                  <c:v>76</c:v>
                </c:pt>
                <c:pt idx="717">
                  <c:v>80</c:v>
                </c:pt>
                <c:pt idx="718">
                  <c:v>76</c:v>
                </c:pt>
                <c:pt idx="719">
                  <c:v>78</c:v>
                </c:pt>
                <c:pt idx="720">
                  <c:v>70</c:v>
                </c:pt>
                <c:pt idx="721">
                  <c:v>86</c:v>
                </c:pt>
                <c:pt idx="722">
                  <c:v>70</c:v>
                </c:pt>
                <c:pt idx="723">
                  <c:v>80</c:v>
                </c:pt>
                <c:pt idx="724">
                  <c:v>76</c:v>
                </c:pt>
                <c:pt idx="725">
                  <c:v>78</c:v>
                </c:pt>
                <c:pt idx="726">
                  <c:v>86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88</c:v>
                </c:pt>
                <c:pt idx="732">
                  <c:v>76</c:v>
                </c:pt>
                <c:pt idx="733">
                  <c:v>76</c:v>
                </c:pt>
                <c:pt idx="734">
                  <c:v>76</c:v>
                </c:pt>
                <c:pt idx="735">
                  <c:v>70</c:v>
                </c:pt>
                <c:pt idx="736">
                  <c:v>80</c:v>
                </c:pt>
                <c:pt idx="737">
                  <c:v>76</c:v>
                </c:pt>
                <c:pt idx="738">
                  <c:v>80</c:v>
                </c:pt>
                <c:pt idx="739">
                  <c:v>76</c:v>
                </c:pt>
                <c:pt idx="740">
                  <c:v>78</c:v>
                </c:pt>
                <c:pt idx="741">
                  <c:v>70</c:v>
                </c:pt>
                <c:pt idx="742">
                  <c:v>86</c:v>
                </c:pt>
                <c:pt idx="743">
                  <c:v>70</c:v>
                </c:pt>
                <c:pt idx="744">
                  <c:v>80</c:v>
                </c:pt>
                <c:pt idx="745">
                  <c:v>76</c:v>
                </c:pt>
                <c:pt idx="746">
                  <c:v>78</c:v>
                </c:pt>
                <c:pt idx="747">
                  <c:v>86</c:v>
                </c:pt>
                <c:pt idx="748">
                  <c:v>70</c:v>
                </c:pt>
                <c:pt idx="749">
                  <c:v>70</c:v>
                </c:pt>
                <c:pt idx="750">
                  <c:v>76</c:v>
                </c:pt>
                <c:pt idx="751">
                  <c:v>86</c:v>
                </c:pt>
                <c:pt idx="752">
                  <c:v>78</c:v>
                </c:pt>
                <c:pt idx="753">
                  <c:v>70</c:v>
                </c:pt>
                <c:pt idx="754">
                  <c:v>67</c:v>
                </c:pt>
                <c:pt idx="755">
                  <c:v>80</c:v>
                </c:pt>
                <c:pt idx="756">
                  <c:v>70</c:v>
                </c:pt>
                <c:pt idx="757">
                  <c:v>76</c:v>
                </c:pt>
                <c:pt idx="758">
                  <c:v>70</c:v>
                </c:pt>
                <c:pt idx="759">
                  <c:v>78</c:v>
                </c:pt>
                <c:pt idx="760">
                  <c:v>86</c:v>
                </c:pt>
                <c:pt idx="761">
                  <c:v>76</c:v>
                </c:pt>
                <c:pt idx="762">
                  <c:v>70</c:v>
                </c:pt>
                <c:pt idx="763">
                  <c:v>65</c:v>
                </c:pt>
                <c:pt idx="764">
                  <c:v>70</c:v>
                </c:pt>
                <c:pt idx="765">
                  <c:v>76</c:v>
                </c:pt>
                <c:pt idx="766">
                  <c:v>70</c:v>
                </c:pt>
                <c:pt idx="767">
                  <c:v>76</c:v>
                </c:pt>
                <c:pt idx="768">
                  <c:v>80</c:v>
                </c:pt>
                <c:pt idx="769">
                  <c:v>66</c:v>
                </c:pt>
                <c:pt idx="770">
                  <c:v>66</c:v>
                </c:pt>
                <c:pt idx="771">
                  <c:v>82</c:v>
                </c:pt>
                <c:pt idx="772">
                  <c:v>60</c:v>
                </c:pt>
                <c:pt idx="773">
                  <c:v>80</c:v>
                </c:pt>
                <c:pt idx="774">
                  <c:v>60</c:v>
                </c:pt>
                <c:pt idx="775">
                  <c:v>86</c:v>
                </c:pt>
                <c:pt idx="776">
                  <c:v>70</c:v>
                </c:pt>
                <c:pt idx="777">
                  <c:v>78</c:v>
                </c:pt>
                <c:pt idx="778">
                  <c:v>70</c:v>
                </c:pt>
                <c:pt idx="779">
                  <c:v>60</c:v>
                </c:pt>
                <c:pt idx="780">
                  <c:v>77</c:v>
                </c:pt>
                <c:pt idx="781">
                  <c:v>66</c:v>
                </c:pt>
                <c:pt idx="782">
                  <c:v>66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77</c:v>
                </c:pt>
                <c:pt idx="787">
                  <c:v>76</c:v>
                </c:pt>
                <c:pt idx="788">
                  <c:v>68</c:v>
                </c:pt>
                <c:pt idx="789">
                  <c:v>80</c:v>
                </c:pt>
                <c:pt idx="790">
                  <c:v>80</c:v>
                </c:pt>
                <c:pt idx="791">
                  <c:v>77</c:v>
                </c:pt>
                <c:pt idx="792">
                  <c:v>60</c:v>
                </c:pt>
                <c:pt idx="793">
                  <c:v>77</c:v>
                </c:pt>
                <c:pt idx="794">
                  <c:v>70</c:v>
                </c:pt>
                <c:pt idx="795">
                  <c:v>76</c:v>
                </c:pt>
                <c:pt idx="796">
                  <c:v>78</c:v>
                </c:pt>
                <c:pt idx="797">
                  <c:v>70</c:v>
                </c:pt>
                <c:pt idx="798">
                  <c:v>70</c:v>
                </c:pt>
                <c:pt idx="799">
                  <c:v>70</c:v>
                </c:pt>
                <c:pt idx="800">
                  <c:v>70</c:v>
                </c:pt>
                <c:pt idx="801">
                  <c:v>78</c:v>
                </c:pt>
                <c:pt idx="802">
                  <c:v>70</c:v>
                </c:pt>
                <c:pt idx="803">
                  <c:v>70</c:v>
                </c:pt>
                <c:pt idx="804">
                  <c:v>70</c:v>
                </c:pt>
                <c:pt idx="805">
                  <c:v>70</c:v>
                </c:pt>
                <c:pt idx="806">
                  <c:v>66</c:v>
                </c:pt>
                <c:pt idx="807">
                  <c:v>76</c:v>
                </c:pt>
                <c:pt idx="808">
                  <c:v>70</c:v>
                </c:pt>
                <c:pt idx="809">
                  <c:v>78</c:v>
                </c:pt>
                <c:pt idx="810">
                  <c:v>88</c:v>
                </c:pt>
                <c:pt idx="811">
                  <c:v>76</c:v>
                </c:pt>
                <c:pt idx="812">
                  <c:v>86</c:v>
                </c:pt>
                <c:pt idx="813">
                  <c:v>78</c:v>
                </c:pt>
                <c:pt idx="814">
                  <c:v>70</c:v>
                </c:pt>
                <c:pt idx="815">
                  <c:v>70</c:v>
                </c:pt>
                <c:pt idx="816">
                  <c:v>76</c:v>
                </c:pt>
                <c:pt idx="817">
                  <c:v>80</c:v>
                </c:pt>
                <c:pt idx="818">
                  <c:v>60</c:v>
                </c:pt>
                <c:pt idx="819">
                  <c:v>75</c:v>
                </c:pt>
                <c:pt idx="820">
                  <c:v>86</c:v>
                </c:pt>
                <c:pt idx="821">
                  <c:v>76</c:v>
                </c:pt>
                <c:pt idx="822">
                  <c:v>70</c:v>
                </c:pt>
                <c:pt idx="823">
                  <c:v>78</c:v>
                </c:pt>
                <c:pt idx="824">
                  <c:v>70</c:v>
                </c:pt>
                <c:pt idx="825">
                  <c:v>77</c:v>
                </c:pt>
                <c:pt idx="826">
                  <c:v>82</c:v>
                </c:pt>
                <c:pt idx="827">
                  <c:v>66</c:v>
                </c:pt>
                <c:pt idx="828">
                  <c:v>88</c:v>
                </c:pt>
                <c:pt idx="829">
                  <c:v>66</c:v>
                </c:pt>
                <c:pt idx="830">
                  <c:v>82</c:v>
                </c:pt>
                <c:pt idx="831">
                  <c:v>77</c:v>
                </c:pt>
                <c:pt idx="832">
                  <c:v>75</c:v>
                </c:pt>
                <c:pt idx="833">
                  <c:v>75</c:v>
                </c:pt>
                <c:pt idx="834">
                  <c:v>67</c:v>
                </c:pt>
                <c:pt idx="835">
                  <c:v>78</c:v>
                </c:pt>
                <c:pt idx="836">
                  <c:v>70</c:v>
                </c:pt>
                <c:pt idx="837">
                  <c:v>60</c:v>
                </c:pt>
                <c:pt idx="838">
                  <c:v>77</c:v>
                </c:pt>
                <c:pt idx="839">
                  <c:v>86</c:v>
                </c:pt>
                <c:pt idx="840">
                  <c:v>70</c:v>
                </c:pt>
                <c:pt idx="841">
                  <c:v>80</c:v>
                </c:pt>
                <c:pt idx="842">
                  <c:v>78</c:v>
                </c:pt>
                <c:pt idx="843">
                  <c:v>86</c:v>
                </c:pt>
                <c:pt idx="844">
                  <c:v>70</c:v>
                </c:pt>
                <c:pt idx="845">
                  <c:v>70</c:v>
                </c:pt>
                <c:pt idx="846">
                  <c:v>82</c:v>
                </c:pt>
                <c:pt idx="847">
                  <c:v>76</c:v>
                </c:pt>
                <c:pt idx="848">
                  <c:v>70</c:v>
                </c:pt>
                <c:pt idx="849">
                  <c:v>70</c:v>
                </c:pt>
                <c:pt idx="850">
                  <c:v>70</c:v>
                </c:pt>
                <c:pt idx="851">
                  <c:v>70</c:v>
                </c:pt>
                <c:pt idx="852">
                  <c:v>78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88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70</c:v>
                </c:pt>
                <c:pt idx="861">
                  <c:v>80</c:v>
                </c:pt>
                <c:pt idx="862">
                  <c:v>76</c:v>
                </c:pt>
                <c:pt idx="863">
                  <c:v>80</c:v>
                </c:pt>
                <c:pt idx="864">
                  <c:v>76</c:v>
                </c:pt>
                <c:pt idx="865">
                  <c:v>78</c:v>
                </c:pt>
                <c:pt idx="866">
                  <c:v>70</c:v>
                </c:pt>
                <c:pt idx="867">
                  <c:v>86</c:v>
                </c:pt>
                <c:pt idx="868">
                  <c:v>70</c:v>
                </c:pt>
                <c:pt idx="869">
                  <c:v>80</c:v>
                </c:pt>
                <c:pt idx="870">
                  <c:v>76</c:v>
                </c:pt>
                <c:pt idx="871">
                  <c:v>78</c:v>
                </c:pt>
                <c:pt idx="872">
                  <c:v>86</c:v>
                </c:pt>
                <c:pt idx="873">
                  <c:v>70</c:v>
                </c:pt>
                <c:pt idx="874">
                  <c:v>70</c:v>
                </c:pt>
                <c:pt idx="875">
                  <c:v>76</c:v>
                </c:pt>
                <c:pt idx="876">
                  <c:v>77</c:v>
                </c:pt>
                <c:pt idx="877">
                  <c:v>77</c:v>
                </c:pt>
                <c:pt idx="878">
                  <c:v>70</c:v>
                </c:pt>
                <c:pt idx="879">
                  <c:v>76</c:v>
                </c:pt>
                <c:pt idx="880">
                  <c:v>77</c:v>
                </c:pt>
                <c:pt idx="881">
                  <c:v>70</c:v>
                </c:pt>
                <c:pt idx="882">
                  <c:v>80</c:v>
                </c:pt>
                <c:pt idx="883">
                  <c:v>76</c:v>
                </c:pt>
                <c:pt idx="884">
                  <c:v>70</c:v>
                </c:pt>
                <c:pt idx="885">
                  <c:v>76</c:v>
                </c:pt>
                <c:pt idx="886">
                  <c:v>77</c:v>
                </c:pt>
                <c:pt idx="887">
                  <c:v>70</c:v>
                </c:pt>
                <c:pt idx="888">
                  <c:v>88</c:v>
                </c:pt>
                <c:pt idx="889">
                  <c:v>70</c:v>
                </c:pt>
                <c:pt idx="890">
                  <c:v>76</c:v>
                </c:pt>
                <c:pt idx="891">
                  <c:v>76</c:v>
                </c:pt>
                <c:pt idx="892">
                  <c:v>76</c:v>
                </c:pt>
                <c:pt idx="893">
                  <c:v>77</c:v>
                </c:pt>
                <c:pt idx="894">
                  <c:v>70</c:v>
                </c:pt>
                <c:pt idx="895">
                  <c:v>88</c:v>
                </c:pt>
                <c:pt idx="896">
                  <c:v>70</c:v>
                </c:pt>
                <c:pt idx="897">
                  <c:v>80</c:v>
                </c:pt>
                <c:pt idx="898">
                  <c:v>60</c:v>
                </c:pt>
                <c:pt idx="899">
                  <c:v>60</c:v>
                </c:pt>
                <c:pt idx="900">
                  <c:v>77</c:v>
                </c:pt>
                <c:pt idx="901">
                  <c:v>70</c:v>
                </c:pt>
                <c:pt idx="902">
                  <c:v>86</c:v>
                </c:pt>
                <c:pt idx="903">
                  <c:v>70</c:v>
                </c:pt>
                <c:pt idx="904">
                  <c:v>70</c:v>
                </c:pt>
                <c:pt idx="905">
                  <c:v>76</c:v>
                </c:pt>
                <c:pt idx="906">
                  <c:v>70</c:v>
                </c:pt>
                <c:pt idx="907">
                  <c:v>77</c:v>
                </c:pt>
                <c:pt idx="908">
                  <c:v>7</c:v>
                </c:pt>
                <c:pt idx="909">
                  <c:v>70</c:v>
                </c:pt>
                <c:pt idx="910">
                  <c:v>70</c:v>
                </c:pt>
                <c:pt idx="911">
                  <c:v>76</c:v>
                </c:pt>
                <c:pt idx="912">
                  <c:v>70</c:v>
                </c:pt>
                <c:pt idx="913">
                  <c:v>80</c:v>
                </c:pt>
                <c:pt idx="914">
                  <c:v>76</c:v>
                </c:pt>
                <c:pt idx="915">
                  <c:v>70</c:v>
                </c:pt>
                <c:pt idx="916">
                  <c:v>80</c:v>
                </c:pt>
                <c:pt idx="917">
                  <c:v>77</c:v>
                </c:pt>
                <c:pt idx="918">
                  <c:v>70</c:v>
                </c:pt>
                <c:pt idx="919">
                  <c:v>80</c:v>
                </c:pt>
                <c:pt idx="920">
                  <c:v>76</c:v>
                </c:pt>
                <c:pt idx="921">
                  <c:v>70</c:v>
                </c:pt>
                <c:pt idx="922">
                  <c:v>86</c:v>
                </c:pt>
                <c:pt idx="923">
                  <c:v>70</c:v>
                </c:pt>
                <c:pt idx="924">
                  <c:v>70</c:v>
                </c:pt>
                <c:pt idx="925">
                  <c:v>76</c:v>
                </c:pt>
                <c:pt idx="926">
                  <c:v>70</c:v>
                </c:pt>
                <c:pt idx="927">
                  <c:v>77</c:v>
                </c:pt>
                <c:pt idx="928">
                  <c:v>70</c:v>
                </c:pt>
                <c:pt idx="929">
                  <c:v>80</c:v>
                </c:pt>
                <c:pt idx="930">
                  <c:v>66</c:v>
                </c:pt>
                <c:pt idx="931">
                  <c:v>70</c:v>
                </c:pt>
                <c:pt idx="932">
                  <c:v>77</c:v>
                </c:pt>
                <c:pt idx="933">
                  <c:v>82</c:v>
                </c:pt>
                <c:pt idx="934">
                  <c:v>66</c:v>
                </c:pt>
                <c:pt idx="935">
                  <c:v>88</c:v>
                </c:pt>
                <c:pt idx="936">
                  <c:v>66</c:v>
                </c:pt>
                <c:pt idx="937">
                  <c:v>82</c:v>
                </c:pt>
                <c:pt idx="938">
                  <c:v>77</c:v>
                </c:pt>
                <c:pt idx="939">
                  <c:v>60</c:v>
                </c:pt>
                <c:pt idx="940">
                  <c:v>60</c:v>
                </c:pt>
                <c:pt idx="941">
                  <c:v>75</c:v>
                </c:pt>
                <c:pt idx="942">
                  <c:v>66</c:v>
                </c:pt>
                <c:pt idx="943">
                  <c:v>66</c:v>
                </c:pt>
                <c:pt idx="944">
                  <c:v>66</c:v>
                </c:pt>
                <c:pt idx="945">
                  <c:v>88</c:v>
                </c:pt>
                <c:pt idx="946">
                  <c:v>80</c:v>
                </c:pt>
                <c:pt idx="947">
                  <c:v>60</c:v>
                </c:pt>
                <c:pt idx="948">
                  <c:v>67</c:v>
                </c:pt>
                <c:pt idx="949">
                  <c:v>70</c:v>
                </c:pt>
                <c:pt idx="950">
                  <c:v>70</c:v>
                </c:pt>
                <c:pt idx="951">
                  <c:v>86</c:v>
                </c:pt>
                <c:pt idx="952">
                  <c:v>70</c:v>
                </c:pt>
                <c:pt idx="953">
                  <c:v>70</c:v>
                </c:pt>
                <c:pt idx="954">
                  <c:v>80</c:v>
                </c:pt>
                <c:pt idx="955">
                  <c:v>90</c:v>
                </c:pt>
                <c:pt idx="956">
                  <c:v>78</c:v>
                </c:pt>
                <c:pt idx="957">
                  <c:v>70</c:v>
                </c:pt>
                <c:pt idx="958">
                  <c:v>88</c:v>
                </c:pt>
                <c:pt idx="959">
                  <c:v>76</c:v>
                </c:pt>
                <c:pt idx="960">
                  <c:v>80</c:v>
                </c:pt>
                <c:pt idx="961">
                  <c:v>77</c:v>
                </c:pt>
                <c:pt idx="962">
                  <c:v>88</c:v>
                </c:pt>
                <c:pt idx="963">
                  <c:v>66</c:v>
                </c:pt>
                <c:pt idx="964">
                  <c:v>66</c:v>
                </c:pt>
                <c:pt idx="965">
                  <c:v>66</c:v>
                </c:pt>
                <c:pt idx="966">
                  <c:v>80</c:v>
                </c:pt>
                <c:pt idx="967">
                  <c:v>60</c:v>
                </c:pt>
                <c:pt idx="968">
                  <c:v>77</c:v>
                </c:pt>
                <c:pt idx="969">
                  <c:v>75</c:v>
                </c:pt>
                <c:pt idx="970">
                  <c:v>67</c:v>
                </c:pt>
                <c:pt idx="971">
                  <c:v>86</c:v>
                </c:pt>
                <c:pt idx="972">
                  <c:v>70</c:v>
                </c:pt>
                <c:pt idx="973">
                  <c:v>86</c:v>
                </c:pt>
                <c:pt idx="974">
                  <c:v>70</c:v>
                </c:pt>
                <c:pt idx="975">
                  <c:v>88</c:v>
                </c:pt>
                <c:pt idx="976">
                  <c:v>60</c:v>
                </c:pt>
                <c:pt idx="977">
                  <c:v>70</c:v>
                </c:pt>
                <c:pt idx="978">
                  <c:v>70</c:v>
                </c:pt>
                <c:pt idx="979">
                  <c:v>88</c:v>
                </c:pt>
                <c:pt idx="980">
                  <c:v>77</c:v>
                </c:pt>
                <c:pt idx="981">
                  <c:v>80</c:v>
                </c:pt>
                <c:pt idx="982">
                  <c:v>76</c:v>
                </c:pt>
                <c:pt idx="983">
                  <c:v>77</c:v>
                </c:pt>
                <c:pt idx="984">
                  <c:v>76</c:v>
                </c:pt>
                <c:pt idx="985">
                  <c:v>70</c:v>
                </c:pt>
                <c:pt idx="986">
                  <c:v>78</c:v>
                </c:pt>
                <c:pt idx="987">
                  <c:v>70</c:v>
                </c:pt>
                <c:pt idx="988">
                  <c:v>80</c:v>
                </c:pt>
                <c:pt idx="989">
                  <c:v>76</c:v>
                </c:pt>
                <c:pt idx="990">
                  <c:v>70</c:v>
                </c:pt>
                <c:pt idx="991">
                  <c:v>88</c:v>
                </c:pt>
                <c:pt idx="992">
                  <c:v>76</c:v>
                </c:pt>
                <c:pt idx="993">
                  <c:v>80</c:v>
                </c:pt>
                <c:pt idx="994">
                  <c:v>77</c:v>
                </c:pt>
                <c:pt idx="995">
                  <c:v>88</c:v>
                </c:pt>
                <c:pt idx="996">
                  <c:v>66</c:v>
                </c:pt>
                <c:pt idx="997">
                  <c:v>66</c:v>
                </c:pt>
                <c:pt idx="998">
                  <c:v>66</c:v>
                </c:pt>
                <c:pt idx="999">
                  <c:v>80</c:v>
                </c:pt>
                <c:pt idx="1000">
                  <c:v>60</c:v>
                </c:pt>
                <c:pt idx="1001">
                  <c:v>60</c:v>
                </c:pt>
                <c:pt idx="1002">
                  <c:v>77</c:v>
                </c:pt>
                <c:pt idx="1003">
                  <c:v>76</c:v>
                </c:pt>
                <c:pt idx="1004">
                  <c:v>80</c:v>
                </c:pt>
                <c:pt idx="1005">
                  <c:v>67</c:v>
                </c:pt>
                <c:pt idx="1006">
                  <c:v>86</c:v>
                </c:pt>
                <c:pt idx="1007">
                  <c:v>70</c:v>
                </c:pt>
                <c:pt idx="1008">
                  <c:v>88</c:v>
                </c:pt>
                <c:pt idx="1009">
                  <c:v>80</c:v>
                </c:pt>
                <c:pt idx="1010">
                  <c:v>60</c:v>
                </c:pt>
                <c:pt idx="1011">
                  <c:v>86</c:v>
                </c:pt>
                <c:pt idx="1012">
                  <c:v>70</c:v>
                </c:pt>
                <c:pt idx="1013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79-422C-A406-AF90943B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903439"/>
        <c:axId val="1663900559"/>
      </c:scatterChart>
      <c:scatterChart>
        <c:scatterStyle val="lineMarker"/>
        <c:varyColors val="0"/>
        <c:ser>
          <c:idx val="1"/>
          <c:order val="1"/>
          <c:tx>
            <c:strRef>
              <c:f>Cluster!$B$1</c:f>
              <c:strCache>
                <c:ptCount val="1"/>
                <c:pt idx="0">
                  <c:v>DiastolicBP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Cluster!$B$2:$B$1015</c:f>
              <c:numCache>
                <c:formatCode>General</c:formatCode>
                <c:ptCount val="1014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85</c:v>
                </c:pt>
                <c:pt idx="4">
                  <c:v>60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80</c:v>
                </c:pt>
                <c:pt idx="12">
                  <c:v>89</c:v>
                </c:pt>
                <c:pt idx="13">
                  <c:v>75</c:v>
                </c:pt>
                <c:pt idx="14">
                  <c:v>80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80</c:v>
                </c:pt>
                <c:pt idx="19">
                  <c:v>50</c:v>
                </c:pt>
                <c:pt idx="20">
                  <c:v>100</c:v>
                </c:pt>
                <c:pt idx="21">
                  <c:v>80</c:v>
                </c:pt>
                <c:pt idx="22">
                  <c:v>65</c:v>
                </c:pt>
                <c:pt idx="23">
                  <c:v>60</c:v>
                </c:pt>
                <c:pt idx="24">
                  <c:v>80</c:v>
                </c:pt>
                <c:pt idx="25">
                  <c:v>70</c:v>
                </c:pt>
                <c:pt idx="26">
                  <c:v>75</c:v>
                </c:pt>
                <c:pt idx="27">
                  <c:v>65</c:v>
                </c:pt>
                <c:pt idx="28">
                  <c:v>90</c:v>
                </c:pt>
                <c:pt idx="29">
                  <c:v>60</c:v>
                </c:pt>
                <c:pt idx="30">
                  <c:v>90</c:v>
                </c:pt>
                <c:pt idx="31">
                  <c:v>85</c:v>
                </c:pt>
                <c:pt idx="32">
                  <c:v>90</c:v>
                </c:pt>
                <c:pt idx="33">
                  <c:v>80</c:v>
                </c:pt>
                <c:pt idx="34">
                  <c:v>50</c:v>
                </c:pt>
                <c:pt idx="35">
                  <c:v>60</c:v>
                </c:pt>
                <c:pt idx="36">
                  <c:v>80</c:v>
                </c:pt>
                <c:pt idx="37">
                  <c:v>65</c:v>
                </c:pt>
                <c:pt idx="38">
                  <c:v>95</c:v>
                </c:pt>
                <c:pt idx="39">
                  <c:v>70</c:v>
                </c:pt>
                <c:pt idx="40">
                  <c:v>85</c:v>
                </c:pt>
                <c:pt idx="41">
                  <c:v>90</c:v>
                </c:pt>
                <c:pt idx="42">
                  <c:v>70</c:v>
                </c:pt>
                <c:pt idx="43">
                  <c:v>80</c:v>
                </c:pt>
                <c:pt idx="44">
                  <c:v>90</c:v>
                </c:pt>
                <c:pt idx="45">
                  <c:v>90</c:v>
                </c:pt>
                <c:pt idx="46">
                  <c:v>80</c:v>
                </c:pt>
                <c:pt idx="47">
                  <c:v>60</c:v>
                </c:pt>
                <c:pt idx="48">
                  <c:v>49</c:v>
                </c:pt>
                <c:pt idx="49">
                  <c:v>80</c:v>
                </c:pt>
                <c:pt idx="50">
                  <c:v>80</c:v>
                </c:pt>
                <c:pt idx="51">
                  <c:v>65</c:v>
                </c:pt>
                <c:pt idx="52">
                  <c:v>70</c:v>
                </c:pt>
                <c:pt idx="53">
                  <c:v>85</c:v>
                </c:pt>
                <c:pt idx="54">
                  <c:v>65</c:v>
                </c:pt>
                <c:pt idx="55">
                  <c:v>90</c:v>
                </c:pt>
                <c:pt idx="56">
                  <c:v>90</c:v>
                </c:pt>
                <c:pt idx="57">
                  <c:v>80</c:v>
                </c:pt>
                <c:pt idx="58">
                  <c:v>60</c:v>
                </c:pt>
                <c:pt idx="59">
                  <c:v>49</c:v>
                </c:pt>
                <c:pt idx="60">
                  <c:v>80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60</c:v>
                </c:pt>
                <c:pt idx="65">
                  <c:v>70</c:v>
                </c:pt>
                <c:pt idx="66">
                  <c:v>60</c:v>
                </c:pt>
                <c:pt idx="67">
                  <c:v>80</c:v>
                </c:pt>
                <c:pt idx="68">
                  <c:v>60</c:v>
                </c:pt>
                <c:pt idx="69">
                  <c:v>65</c:v>
                </c:pt>
                <c:pt idx="70">
                  <c:v>60</c:v>
                </c:pt>
                <c:pt idx="71">
                  <c:v>70</c:v>
                </c:pt>
                <c:pt idx="72">
                  <c:v>80</c:v>
                </c:pt>
                <c:pt idx="73">
                  <c:v>70</c:v>
                </c:pt>
                <c:pt idx="74">
                  <c:v>90</c:v>
                </c:pt>
                <c:pt idx="75">
                  <c:v>70</c:v>
                </c:pt>
                <c:pt idx="76">
                  <c:v>60</c:v>
                </c:pt>
                <c:pt idx="77">
                  <c:v>90</c:v>
                </c:pt>
                <c:pt idx="78">
                  <c:v>80</c:v>
                </c:pt>
                <c:pt idx="79">
                  <c:v>60</c:v>
                </c:pt>
                <c:pt idx="80">
                  <c:v>65</c:v>
                </c:pt>
                <c:pt idx="81">
                  <c:v>65</c:v>
                </c:pt>
                <c:pt idx="82">
                  <c:v>60</c:v>
                </c:pt>
                <c:pt idx="83">
                  <c:v>90</c:v>
                </c:pt>
                <c:pt idx="84">
                  <c:v>65</c:v>
                </c:pt>
                <c:pt idx="85">
                  <c:v>60</c:v>
                </c:pt>
                <c:pt idx="86">
                  <c:v>80</c:v>
                </c:pt>
                <c:pt idx="87">
                  <c:v>70</c:v>
                </c:pt>
                <c:pt idx="88">
                  <c:v>75</c:v>
                </c:pt>
                <c:pt idx="89">
                  <c:v>85</c:v>
                </c:pt>
                <c:pt idx="90">
                  <c:v>90</c:v>
                </c:pt>
                <c:pt idx="91">
                  <c:v>85</c:v>
                </c:pt>
                <c:pt idx="92">
                  <c:v>65</c:v>
                </c:pt>
                <c:pt idx="93">
                  <c:v>90</c:v>
                </c:pt>
                <c:pt idx="94">
                  <c:v>60</c:v>
                </c:pt>
                <c:pt idx="95">
                  <c:v>80</c:v>
                </c:pt>
                <c:pt idx="96">
                  <c:v>70</c:v>
                </c:pt>
                <c:pt idx="97">
                  <c:v>80</c:v>
                </c:pt>
                <c:pt idx="98">
                  <c:v>85</c:v>
                </c:pt>
                <c:pt idx="99">
                  <c:v>65</c:v>
                </c:pt>
                <c:pt idx="100">
                  <c:v>90</c:v>
                </c:pt>
                <c:pt idx="101">
                  <c:v>80</c:v>
                </c:pt>
                <c:pt idx="102">
                  <c:v>90</c:v>
                </c:pt>
                <c:pt idx="103">
                  <c:v>100</c:v>
                </c:pt>
                <c:pt idx="104">
                  <c:v>90</c:v>
                </c:pt>
                <c:pt idx="105">
                  <c:v>60</c:v>
                </c:pt>
                <c:pt idx="106">
                  <c:v>90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95</c:v>
                </c:pt>
                <c:pt idx="111">
                  <c:v>60</c:v>
                </c:pt>
                <c:pt idx="112">
                  <c:v>70</c:v>
                </c:pt>
                <c:pt idx="113">
                  <c:v>100</c:v>
                </c:pt>
                <c:pt idx="114">
                  <c:v>90</c:v>
                </c:pt>
                <c:pt idx="115">
                  <c:v>100</c:v>
                </c:pt>
                <c:pt idx="116">
                  <c:v>80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80</c:v>
                </c:pt>
                <c:pt idx="121">
                  <c:v>90</c:v>
                </c:pt>
                <c:pt idx="122">
                  <c:v>100</c:v>
                </c:pt>
                <c:pt idx="123">
                  <c:v>100</c:v>
                </c:pt>
                <c:pt idx="124">
                  <c:v>90</c:v>
                </c:pt>
                <c:pt idx="125">
                  <c:v>100</c:v>
                </c:pt>
                <c:pt idx="126">
                  <c:v>100</c:v>
                </c:pt>
                <c:pt idx="127">
                  <c:v>95</c:v>
                </c:pt>
                <c:pt idx="128">
                  <c:v>70</c:v>
                </c:pt>
                <c:pt idx="129">
                  <c:v>80</c:v>
                </c:pt>
                <c:pt idx="130">
                  <c:v>100</c:v>
                </c:pt>
                <c:pt idx="131">
                  <c:v>90</c:v>
                </c:pt>
                <c:pt idx="132">
                  <c:v>100</c:v>
                </c:pt>
                <c:pt idx="133">
                  <c:v>100</c:v>
                </c:pt>
                <c:pt idx="134">
                  <c:v>95</c:v>
                </c:pt>
                <c:pt idx="135">
                  <c:v>60</c:v>
                </c:pt>
                <c:pt idx="136">
                  <c:v>85</c:v>
                </c:pt>
                <c:pt idx="137">
                  <c:v>95</c:v>
                </c:pt>
                <c:pt idx="138">
                  <c:v>100</c:v>
                </c:pt>
                <c:pt idx="139">
                  <c:v>80</c:v>
                </c:pt>
                <c:pt idx="140">
                  <c:v>100</c:v>
                </c:pt>
                <c:pt idx="141">
                  <c:v>60</c:v>
                </c:pt>
                <c:pt idx="142">
                  <c:v>63</c:v>
                </c:pt>
                <c:pt idx="143">
                  <c:v>90</c:v>
                </c:pt>
                <c:pt idx="144">
                  <c:v>80</c:v>
                </c:pt>
                <c:pt idx="145">
                  <c:v>65</c:v>
                </c:pt>
                <c:pt idx="146">
                  <c:v>60</c:v>
                </c:pt>
                <c:pt idx="147">
                  <c:v>65</c:v>
                </c:pt>
                <c:pt idx="148">
                  <c:v>60</c:v>
                </c:pt>
                <c:pt idx="149">
                  <c:v>90</c:v>
                </c:pt>
                <c:pt idx="150">
                  <c:v>70</c:v>
                </c:pt>
                <c:pt idx="151">
                  <c:v>85</c:v>
                </c:pt>
                <c:pt idx="152">
                  <c:v>75</c:v>
                </c:pt>
                <c:pt idx="153">
                  <c:v>90</c:v>
                </c:pt>
                <c:pt idx="154">
                  <c:v>65</c:v>
                </c:pt>
                <c:pt idx="155">
                  <c:v>60</c:v>
                </c:pt>
                <c:pt idx="156">
                  <c:v>90</c:v>
                </c:pt>
                <c:pt idx="157">
                  <c:v>90</c:v>
                </c:pt>
                <c:pt idx="158">
                  <c:v>85</c:v>
                </c:pt>
                <c:pt idx="159">
                  <c:v>90</c:v>
                </c:pt>
                <c:pt idx="160">
                  <c:v>80</c:v>
                </c:pt>
                <c:pt idx="161">
                  <c:v>65</c:v>
                </c:pt>
                <c:pt idx="162">
                  <c:v>60</c:v>
                </c:pt>
                <c:pt idx="163">
                  <c:v>80</c:v>
                </c:pt>
                <c:pt idx="164">
                  <c:v>70</c:v>
                </c:pt>
                <c:pt idx="165">
                  <c:v>75</c:v>
                </c:pt>
                <c:pt idx="166">
                  <c:v>100</c:v>
                </c:pt>
                <c:pt idx="167">
                  <c:v>90</c:v>
                </c:pt>
                <c:pt idx="168">
                  <c:v>65</c:v>
                </c:pt>
                <c:pt idx="169">
                  <c:v>90</c:v>
                </c:pt>
                <c:pt idx="170">
                  <c:v>60</c:v>
                </c:pt>
                <c:pt idx="171">
                  <c:v>60</c:v>
                </c:pt>
                <c:pt idx="172">
                  <c:v>90</c:v>
                </c:pt>
                <c:pt idx="173">
                  <c:v>85</c:v>
                </c:pt>
                <c:pt idx="174">
                  <c:v>90</c:v>
                </c:pt>
                <c:pt idx="175">
                  <c:v>80</c:v>
                </c:pt>
                <c:pt idx="176">
                  <c:v>100</c:v>
                </c:pt>
                <c:pt idx="177">
                  <c:v>100</c:v>
                </c:pt>
                <c:pt idx="178">
                  <c:v>95</c:v>
                </c:pt>
                <c:pt idx="179">
                  <c:v>50</c:v>
                </c:pt>
                <c:pt idx="180">
                  <c:v>60</c:v>
                </c:pt>
                <c:pt idx="181">
                  <c:v>85</c:v>
                </c:pt>
                <c:pt idx="182">
                  <c:v>95</c:v>
                </c:pt>
                <c:pt idx="183">
                  <c:v>100</c:v>
                </c:pt>
                <c:pt idx="184">
                  <c:v>80</c:v>
                </c:pt>
                <c:pt idx="185">
                  <c:v>65</c:v>
                </c:pt>
                <c:pt idx="186">
                  <c:v>95</c:v>
                </c:pt>
                <c:pt idx="187">
                  <c:v>70</c:v>
                </c:pt>
                <c:pt idx="188">
                  <c:v>85</c:v>
                </c:pt>
                <c:pt idx="189">
                  <c:v>65</c:v>
                </c:pt>
                <c:pt idx="190">
                  <c:v>90</c:v>
                </c:pt>
                <c:pt idx="191">
                  <c:v>65</c:v>
                </c:pt>
                <c:pt idx="192">
                  <c:v>60</c:v>
                </c:pt>
                <c:pt idx="193">
                  <c:v>80</c:v>
                </c:pt>
                <c:pt idx="194">
                  <c:v>70</c:v>
                </c:pt>
                <c:pt idx="195">
                  <c:v>80</c:v>
                </c:pt>
                <c:pt idx="196">
                  <c:v>60</c:v>
                </c:pt>
                <c:pt idx="197">
                  <c:v>90</c:v>
                </c:pt>
                <c:pt idx="198">
                  <c:v>70</c:v>
                </c:pt>
                <c:pt idx="199">
                  <c:v>60</c:v>
                </c:pt>
                <c:pt idx="200">
                  <c:v>90</c:v>
                </c:pt>
                <c:pt idx="201">
                  <c:v>80</c:v>
                </c:pt>
                <c:pt idx="202">
                  <c:v>60</c:v>
                </c:pt>
                <c:pt idx="203">
                  <c:v>80</c:v>
                </c:pt>
                <c:pt idx="204">
                  <c:v>49</c:v>
                </c:pt>
                <c:pt idx="205">
                  <c:v>75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65</c:v>
                </c:pt>
                <c:pt idx="210">
                  <c:v>95</c:v>
                </c:pt>
                <c:pt idx="211">
                  <c:v>70</c:v>
                </c:pt>
                <c:pt idx="212">
                  <c:v>85</c:v>
                </c:pt>
                <c:pt idx="213">
                  <c:v>65</c:v>
                </c:pt>
                <c:pt idx="214">
                  <c:v>60</c:v>
                </c:pt>
                <c:pt idx="215">
                  <c:v>80</c:v>
                </c:pt>
                <c:pt idx="216">
                  <c:v>70</c:v>
                </c:pt>
                <c:pt idx="217">
                  <c:v>100</c:v>
                </c:pt>
                <c:pt idx="218">
                  <c:v>60</c:v>
                </c:pt>
                <c:pt idx="219">
                  <c:v>90</c:v>
                </c:pt>
                <c:pt idx="220">
                  <c:v>70</c:v>
                </c:pt>
                <c:pt idx="221">
                  <c:v>60</c:v>
                </c:pt>
                <c:pt idx="222">
                  <c:v>90</c:v>
                </c:pt>
                <c:pt idx="223">
                  <c:v>80</c:v>
                </c:pt>
                <c:pt idx="224">
                  <c:v>60</c:v>
                </c:pt>
                <c:pt idx="225">
                  <c:v>80</c:v>
                </c:pt>
                <c:pt idx="226">
                  <c:v>49</c:v>
                </c:pt>
                <c:pt idx="227">
                  <c:v>75</c:v>
                </c:pt>
                <c:pt idx="228">
                  <c:v>80</c:v>
                </c:pt>
                <c:pt idx="229">
                  <c:v>80</c:v>
                </c:pt>
                <c:pt idx="230">
                  <c:v>90</c:v>
                </c:pt>
                <c:pt idx="231">
                  <c:v>100</c:v>
                </c:pt>
                <c:pt idx="232">
                  <c:v>80</c:v>
                </c:pt>
                <c:pt idx="233">
                  <c:v>60</c:v>
                </c:pt>
                <c:pt idx="234">
                  <c:v>100</c:v>
                </c:pt>
                <c:pt idx="235">
                  <c:v>80</c:v>
                </c:pt>
                <c:pt idx="236">
                  <c:v>100</c:v>
                </c:pt>
                <c:pt idx="237">
                  <c:v>60</c:v>
                </c:pt>
                <c:pt idx="238">
                  <c:v>63</c:v>
                </c:pt>
                <c:pt idx="239">
                  <c:v>90</c:v>
                </c:pt>
                <c:pt idx="240">
                  <c:v>80</c:v>
                </c:pt>
                <c:pt idx="241">
                  <c:v>65</c:v>
                </c:pt>
                <c:pt idx="242">
                  <c:v>60</c:v>
                </c:pt>
                <c:pt idx="243">
                  <c:v>65</c:v>
                </c:pt>
                <c:pt idx="244">
                  <c:v>60</c:v>
                </c:pt>
                <c:pt idx="245">
                  <c:v>90</c:v>
                </c:pt>
                <c:pt idx="246">
                  <c:v>70</c:v>
                </c:pt>
                <c:pt idx="247">
                  <c:v>85</c:v>
                </c:pt>
                <c:pt idx="248">
                  <c:v>75</c:v>
                </c:pt>
                <c:pt idx="249">
                  <c:v>90</c:v>
                </c:pt>
                <c:pt idx="250">
                  <c:v>65</c:v>
                </c:pt>
                <c:pt idx="251">
                  <c:v>60</c:v>
                </c:pt>
                <c:pt idx="252">
                  <c:v>90</c:v>
                </c:pt>
                <c:pt idx="253">
                  <c:v>90</c:v>
                </c:pt>
                <c:pt idx="254">
                  <c:v>85</c:v>
                </c:pt>
                <c:pt idx="255">
                  <c:v>90</c:v>
                </c:pt>
                <c:pt idx="256">
                  <c:v>80</c:v>
                </c:pt>
                <c:pt idx="257">
                  <c:v>65</c:v>
                </c:pt>
                <c:pt idx="258">
                  <c:v>60</c:v>
                </c:pt>
                <c:pt idx="259">
                  <c:v>80</c:v>
                </c:pt>
                <c:pt idx="260">
                  <c:v>70</c:v>
                </c:pt>
                <c:pt idx="261">
                  <c:v>75</c:v>
                </c:pt>
                <c:pt idx="262">
                  <c:v>100</c:v>
                </c:pt>
                <c:pt idx="263">
                  <c:v>90</c:v>
                </c:pt>
                <c:pt idx="264">
                  <c:v>65</c:v>
                </c:pt>
                <c:pt idx="265">
                  <c:v>90</c:v>
                </c:pt>
                <c:pt idx="266">
                  <c:v>60</c:v>
                </c:pt>
                <c:pt idx="267">
                  <c:v>60</c:v>
                </c:pt>
                <c:pt idx="268">
                  <c:v>90</c:v>
                </c:pt>
                <c:pt idx="269">
                  <c:v>85</c:v>
                </c:pt>
                <c:pt idx="270">
                  <c:v>90</c:v>
                </c:pt>
                <c:pt idx="271">
                  <c:v>80</c:v>
                </c:pt>
                <c:pt idx="272">
                  <c:v>100</c:v>
                </c:pt>
                <c:pt idx="273">
                  <c:v>100</c:v>
                </c:pt>
                <c:pt idx="274">
                  <c:v>95</c:v>
                </c:pt>
                <c:pt idx="275">
                  <c:v>50</c:v>
                </c:pt>
                <c:pt idx="276">
                  <c:v>60</c:v>
                </c:pt>
                <c:pt idx="277">
                  <c:v>85</c:v>
                </c:pt>
                <c:pt idx="278">
                  <c:v>95</c:v>
                </c:pt>
                <c:pt idx="279">
                  <c:v>100</c:v>
                </c:pt>
                <c:pt idx="280">
                  <c:v>80</c:v>
                </c:pt>
                <c:pt idx="281">
                  <c:v>65</c:v>
                </c:pt>
                <c:pt idx="282">
                  <c:v>95</c:v>
                </c:pt>
                <c:pt idx="283">
                  <c:v>70</c:v>
                </c:pt>
                <c:pt idx="284">
                  <c:v>85</c:v>
                </c:pt>
                <c:pt idx="285">
                  <c:v>65</c:v>
                </c:pt>
                <c:pt idx="286">
                  <c:v>90</c:v>
                </c:pt>
                <c:pt idx="287">
                  <c:v>65</c:v>
                </c:pt>
                <c:pt idx="288">
                  <c:v>60</c:v>
                </c:pt>
                <c:pt idx="289">
                  <c:v>80</c:v>
                </c:pt>
                <c:pt idx="290">
                  <c:v>70</c:v>
                </c:pt>
                <c:pt idx="291">
                  <c:v>80</c:v>
                </c:pt>
                <c:pt idx="292">
                  <c:v>60</c:v>
                </c:pt>
                <c:pt idx="293">
                  <c:v>80</c:v>
                </c:pt>
                <c:pt idx="294">
                  <c:v>70</c:v>
                </c:pt>
                <c:pt idx="295">
                  <c:v>60</c:v>
                </c:pt>
                <c:pt idx="296">
                  <c:v>90</c:v>
                </c:pt>
                <c:pt idx="297">
                  <c:v>80</c:v>
                </c:pt>
                <c:pt idx="298">
                  <c:v>60</c:v>
                </c:pt>
                <c:pt idx="299">
                  <c:v>80</c:v>
                </c:pt>
                <c:pt idx="300">
                  <c:v>49</c:v>
                </c:pt>
                <c:pt idx="301">
                  <c:v>75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65</c:v>
                </c:pt>
                <c:pt idx="306">
                  <c:v>95</c:v>
                </c:pt>
                <c:pt idx="307">
                  <c:v>70</c:v>
                </c:pt>
                <c:pt idx="308">
                  <c:v>85</c:v>
                </c:pt>
                <c:pt idx="309">
                  <c:v>65</c:v>
                </c:pt>
                <c:pt idx="310">
                  <c:v>90</c:v>
                </c:pt>
                <c:pt idx="311">
                  <c:v>65</c:v>
                </c:pt>
                <c:pt idx="312">
                  <c:v>60</c:v>
                </c:pt>
                <c:pt idx="313">
                  <c:v>80</c:v>
                </c:pt>
                <c:pt idx="314">
                  <c:v>70</c:v>
                </c:pt>
                <c:pt idx="315">
                  <c:v>80</c:v>
                </c:pt>
                <c:pt idx="316">
                  <c:v>60</c:v>
                </c:pt>
                <c:pt idx="317">
                  <c:v>90</c:v>
                </c:pt>
                <c:pt idx="318">
                  <c:v>70</c:v>
                </c:pt>
                <c:pt idx="319">
                  <c:v>60</c:v>
                </c:pt>
                <c:pt idx="320">
                  <c:v>90</c:v>
                </c:pt>
                <c:pt idx="321">
                  <c:v>80</c:v>
                </c:pt>
                <c:pt idx="322">
                  <c:v>60</c:v>
                </c:pt>
                <c:pt idx="323">
                  <c:v>80</c:v>
                </c:pt>
                <c:pt idx="324">
                  <c:v>90</c:v>
                </c:pt>
                <c:pt idx="325">
                  <c:v>65</c:v>
                </c:pt>
                <c:pt idx="326">
                  <c:v>60</c:v>
                </c:pt>
                <c:pt idx="327">
                  <c:v>80</c:v>
                </c:pt>
                <c:pt idx="328">
                  <c:v>70</c:v>
                </c:pt>
                <c:pt idx="329">
                  <c:v>80</c:v>
                </c:pt>
                <c:pt idx="330">
                  <c:v>60</c:v>
                </c:pt>
                <c:pt idx="331">
                  <c:v>90</c:v>
                </c:pt>
                <c:pt idx="332">
                  <c:v>70</c:v>
                </c:pt>
                <c:pt idx="333">
                  <c:v>60</c:v>
                </c:pt>
                <c:pt idx="334">
                  <c:v>90</c:v>
                </c:pt>
                <c:pt idx="335">
                  <c:v>80</c:v>
                </c:pt>
                <c:pt idx="336">
                  <c:v>60</c:v>
                </c:pt>
                <c:pt idx="337">
                  <c:v>80</c:v>
                </c:pt>
                <c:pt idx="338">
                  <c:v>60</c:v>
                </c:pt>
                <c:pt idx="339">
                  <c:v>90</c:v>
                </c:pt>
                <c:pt idx="340">
                  <c:v>80</c:v>
                </c:pt>
                <c:pt idx="341">
                  <c:v>60</c:v>
                </c:pt>
                <c:pt idx="342">
                  <c:v>80</c:v>
                </c:pt>
                <c:pt idx="343">
                  <c:v>65</c:v>
                </c:pt>
                <c:pt idx="344">
                  <c:v>60</c:v>
                </c:pt>
                <c:pt idx="345">
                  <c:v>90</c:v>
                </c:pt>
                <c:pt idx="346">
                  <c:v>70</c:v>
                </c:pt>
                <c:pt idx="347">
                  <c:v>85</c:v>
                </c:pt>
                <c:pt idx="348">
                  <c:v>75</c:v>
                </c:pt>
                <c:pt idx="349">
                  <c:v>90</c:v>
                </c:pt>
                <c:pt idx="350">
                  <c:v>65</c:v>
                </c:pt>
                <c:pt idx="351">
                  <c:v>60</c:v>
                </c:pt>
                <c:pt idx="352">
                  <c:v>90</c:v>
                </c:pt>
                <c:pt idx="353">
                  <c:v>90</c:v>
                </c:pt>
                <c:pt idx="354">
                  <c:v>85</c:v>
                </c:pt>
                <c:pt idx="355">
                  <c:v>90</c:v>
                </c:pt>
                <c:pt idx="356">
                  <c:v>80</c:v>
                </c:pt>
                <c:pt idx="357">
                  <c:v>65</c:v>
                </c:pt>
                <c:pt idx="358">
                  <c:v>60</c:v>
                </c:pt>
                <c:pt idx="359">
                  <c:v>80</c:v>
                </c:pt>
                <c:pt idx="360">
                  <c:v>70</c:v>
                </c:pt>
                <c:pt idx="361">
                  <c:v>75</c:v>
                </c:pt>
                <c:pt idx="362">
                  <c:v>100</c:v>
                </c:pt>
                <c:pt idx="363">
                  <c:v>90</c:v>
                </c:pt>
                <c:pt idx="364">
                  <c:v>85</c:v>
                </c:pt>
                <c:pt idx="365">
                  <c:v>90</c:v>
                </c:pt>
                <c:pt idx="366">
                  <c:v>80</c:v>
                </c:pt>
                <c:pt idx="367">
                  <c:v>100</c:v>
                </c:pt>
                <c:pt idx="368">
                  <c:v>100</c:v>
                </c:pt>
                <c:pt idx="369">
                  <c:v>95</c:v>
                </c:pt>
                <c:pt idx="370">
                  <c:v>50</c:v>
                </c:pt>
                <c:pt idx="371">
                  <c:v>60</c:v>
                </c:pt>
                <c:pt idx="372">
                  <c:v>85</c:v>
                </c:pt>
                <c:pt idx="373">
                  <c:v>95</c:v>
                </c:pt>
                <c:pt idx="374">
                  <c:v>100</c:v>
                </c:pt>
                <c:pt idx="375">
                  <c:v>80</c:v>
                </c:pt>
                <c:pt idx="376">
                  <c:v>65</c:v>
                </c:pt>
                <c:pt idx="377">
                  <c:v>95</c:v>
                </c:pt>
                <c:pt idx="378">
                  <c:v>70</c:v>
                </c:pt>
                <c:pt idx="379">
                  <c:v>85</c:v>
                </c:pt>
                <c:pt idx="380">
                  <c:v>65</c:v>
                </c:pt>
                <c:pt idx="381">
                  <c:v>90</c:v>
                </c:pt>
                <c:pt idx="382">
                  <c:v>65</c:v>
                </c:pt>
                <c:pt idx="383">
                  <c:v>60</c:v>
                </c:pt>
                <c:pt idx="384">
                  <c:v>80</c:v>
                </c:pt>
                <c:pt idx="385">
                  <c:v>70</c:v>
                </c:pt>
                <c:pt idx="386">
                  <c:v>80</c:v>
                </c:pt>
                <c:pt idx="387">
                  <c:v>60</c:v>
                </c:pt>
                <c:pt idx="388">
                  <c:v>70</c:v>
                </c:pt>
                <c:pt idx="389">
                  <c:v>70</c:v>
                </c:pt>
                <c:pt idx="390">
                  <c:v>69</c:v>
                </c:pt>
                <c:pt idx="391">
                  <c:v>90</c:v>
                </c:pt>
                <c:pt idx="392">
                  <c:v>80</c:v>
                </c:pt>
                <c:pt idx="393">
                  <c:v>60</c:v>
                </c:pt>
                <c:pt idx="394">
                  <c:v>80</c:v>
                </c:pt>
                <c:pt idx="395">
                  <c:v>49</c:v>
                </c:pt>
                <c:pt idx="396">
                  <c:v>75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65</c:v>
                </c:pt>
                <c:pt idx="401">
                  <c:v>95</c:v>
                </c:pt>
                <c:pt idx="402">
                  <c:v>70</c:v>
                </c:pt>
                <c:pt idx="403">
                  <c:v>85</c:v>
                </c:pt>
                <c:pt idx="404">
                  <c:v>65</c:v>
                </c:pt>
                <c:pt idx="405">
                  <c:v>90</c:v>
                </c:pt>
                <c:pt idx="406">
                  <c:v>80</c:v>
                </c:pt>
                <c:pt idx="407">
                  <c:v>65</c:v>
                </c:pt>
                <c:pt idx="408">
                  <c:v>95</c:v>
                </c:pt>
                <c:pt idx="409">
                  <c:v>70</c:v>
                </c:pt>
                <c:pt idx="410">
                  <c:v>90</c:v>
                </c:pt>
                <c:pt idx="411">
                  <c:v>65</c:v>
                </c:pt>
                <c:pt idx="412">
                  <c:v>90</c:v>
                </c:pt>
                <c:pt idx="413">
                  <c:v>80</c:v>
                </c:pt>
                <c:pt idx="414">
                  <c:v>90</c:v>
                </c:pt>
                <c:pt idx="415">
                  <c:v>90</c:v>
                </c:pt>
                <c:pt idx="416">
                  <c:v>70</c:v>
                </c:pt>
                <c:pt idx="417">
                  <c:v>80</c:v>
                </c:pt>
                <c:pt idx="418">
                  <c:v>90</c:v>
                </c:pt>
                <c:pt idx="419">
                  <c:v>100</c:v>
                </c:pt>
                <c:pt idx="420">
                  <c:v>80</c:v>
                </c:pt>
                <c:pt idx="421">
                  <c:v>65</c:v>
                </c:pt>
                <c:pt idx="422">
                  <c:v>100</c:v>
                </c:pt>
                <c:pt idx="423">
                  <c:v>60</c:v>
                </c:pt>
                <c:pt idx="424">
                  <c:v>100</c:v>
                </c:pt>
                <c:pt idx="425">
                  <c:v>60</c:v>
                </c:pt>
                <c:pt idx="426">
                  <c:v>100</c:v>
                </c:pt>
                <c:pt idx="427">
                  <c:v>70</c:v>
                </c:pt>
                <c:pt idx="428">
                  <c:v>100</c:v>
                </c:pt>
                <c:pt idx="429">
                  <c:v>60</c:v>
                </c:pt>
                <c:pt idx="430">
                  <c:v>100</c:v>
                </c:pt>
                <c:pt idx="431">
                  <c:v>60</c:v>
                </c:pt>
                <c:pt idx="432">
                  <c:v>100</c:v>
                </c:pt>
                <c:pt idx="433">
                  <c:v>70</c:v>
                </c:pt>
                <c:pt idx="434">
                  <c:v>70</c:v>
                </c:pt>
                <c:pt idx="435">
                  <c:v>80</c:v>
                </c:pt>
                <c:pt idx="436">
                  <c:v>80</c:v>
                </c:pt>
                <c:pt idx="437">
                  <c:v>70</c:v>
                </c:pt>
                <c:pt idx="438">
                  <c:v>80</c:v>
                </c:pt>
                <c:pt idx="439">
                  <c:v>60</c:v>
                </c:pt>
                <c:pt idx="440">
                  <c:v>90</c:v>
                </c:pt>
                <c:pt idx="441">
                  <c:v>70</c:v>
                </c:pt>
                <c:pt idx="442">
                  <c:v>60</c:v>
                </c:pt>
                <c:pt idx="443">
                  <c:v>90</c:v>
                </c:pt>
                <c:pt idx="444">
                  <c:v>80</c:v>
                </c:pt>
                <c:pt idx="445">
                  <c:v>60</c:v>
                </c:pt>
                <c:pt idx="446">
                  <c:v>80</c:v>
                </c:pt>
                <c:pt idx="447">
                  <c:v>49</c:v>
                </c:pt>
                <c:pt idx="448">
                  <c:v>75</c:v>
                </c:pt>
                <c:pt idx="449">
                  <c:v>80</c:v>
                </c:pt>
                <c:pt idx="450">
                  <c:v>80</c:v>
                </c:pt>
                <c:pt idx="451">
                  <c:v>90</c:v>
                </c:pt>
                <c:pt idx="452">
                  <c:v>100</c:v>
                </c:pt>
                <c:pt idx="453">
                  <c:v>70</c:v>
                </c:pt>
                <c:pt idx="454">
                  <c:v>80</c:v>
                </c:pt>
                <c:pt idx="455">
                  <c:v>60</c:v>
                </c:pt>
                <c:pt idx="456">
                  <c:v>90</c:v>
                </c:pt>
                <c:pt idx="457">
                  <c:v>70</c:v>
                </c:pt>
                <c:pt idx="458">
                  <c:v>60</c:v>
                </c:pt>
                <c:pt idx="459">
                  <c:v>90</c:v>
                </c:pt>
                <c:pt idx="460">
                  <c:v>80</c:v>
                </c:pt>
                <c:pt idx="461">
                  <c:v>60</c:v>
                </c:pt>
                <c:pt idx="462">
                  <c:v>80</c:v>
                </c:pt>
                <c:pt idx="463">
                  <c:v>49</c:v>
                </c:pt>
                <c:pt idx="464">
                  <c:v>75</c:v>
                </c:pt>
                <c:pt idx="465">
                  <c:v>80</c:v>
                </c:pt>
                <c:pt idx="466">
                  <c:v>80</c:v>
                </c:pt>
                <c:pt idx="467">
                  <c:v>90</c:v>
                </c:pt>
                <c:pt idx="468">
                  <c:v>100</c:v>
                </c:pt>
                <c:pt idx="469">
                  <c:v>80</c:v>
                </c:pt>
                <c:pt idx="470">
                  <c:v>90</c:v>
                </c:pt>
                <c:pt idx="471">
                  <c:v>100</c:v>
                </c:pt>
                <c:pt idx="472">
                  <c:v>80</c:v>
                </c:pt>
                <c:pt idx="473">
                  <c:v>100</c:v>
                </c:pt>
                <c:pt idx="474">
                  <c:v>60</c:v>
                </c:pt>
                <c:pt idx="475">
                  <c:v>80</c:v>
                </c:pt>
                <c:pt idx="476">
                  <c:v>49</c:v>
                </c:pt>
                <c:pt idx="477">
                  <c:v>75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65</c:v>
                </c:pt>
                <c:pt idx="482">
                  <c:v>95</c:v>
                </c:pt>
                <c:pt idx="483">
                  <c:v>70</c:v>
                </c:pt>
                <c:pt idx="484">
                  <c:v>85</c:v>
                </c:pt>
                <c:pt idx="485">
                  <c:v>65</c:v>
                </c:pt>
                <c:pt idx="486">
                  <c:v>60</c:v>
                </c:pt>
                <c:pt idx="487">
                  <c:v>80</c:v>
                </c:pt>
                <c:pt idx="488">
                  <c:v>70</c:v>
                </c:pt>
                <c:pt idx="489">
                  <c:v>100</c:v>
                </c:pt>
                <c:pt idx="490">
                  <c:v>60</c:v>
                </c:pt>
                <c:pt idx="491">
                  <c:v>90</c:v>
                </c:pt>
                <c:pt idx="492">
                  <c:v>70</c:v>
                </c:pt>
                <c:pt idx="493">
                  <c:v>60</c:v>
                </c:pt>
                <c:pt idx="494">
                  <c:v>90</c:v>
                </c:pt>
                <c:pt idx="495">
                  <c:v>80</c:v>
                </c:pt>
                <c:pt idx="496">
                  <c:v>60</c:v>
                </c:pt>
                <c:pt idx="497">
                  <c:v>80</c:v>
                </c:pt>
                <c:pt idx="498">
                  <c:v>49</c:v>
                </c:pt>
                <c:pt idx="499">
                  <c:v>75</c:v>
                </c:pt>
                <c:pt idx="500">
                  <c:v>80</c:v>
                </c:pt>
                <c:pt idx="501">
                  <c:v>80</c:v>
                </c:pt>
                <c:pt idx="502">
                  <c:v>90</c:v>
                </c:pt>
                <c:pt idx="503">
                  <c:v>100</c:v>
                </c:pt>
                <c:pt idx="504">
                  <c:v>80</c:v>
                </c:pt>
                <c:pt idx="505">
                  <c:v>50</c:v>
                </c:pt>
                <c:pt idx="506">
                  <c:v>100</c:v>
                </c:pt>
                <c:pt idx="507">
                  <c:v>80</c:v>
                </c:pt>
                <c:pt idx="508">
                  <c:v>100</c:v>
                </c:pt>
                <c:pt idx="509">
                  <c:v>60</c:v>
                </c:pt>
                <c:pt idx="510">
                  <c:v>63</c:v>
                </c:pt>
                <c:pt idx="511">
                  <c:v>90</c:v>
                </c:pt>
                <c:pt idx="512">
                  <c:v>80</c:v>
                </c:pt>
                <c:pt idx="513">
                  <c:v>65</c:v>
                </c:pt>
                <c:pt idx="514">
                  <c:v>60</c:v>
                </c:pt>
                <c:pt idx="515">
                  <c:v>65</c:v>
                </c:pt>
                <c:pt idx="516">
                  <c:v>60</c:v>
                </c:pt>
                <c:pt idx="517">
                  <c:v>80</c:v>
                </c:pt>
                <c:pt idx="518">
                  <c:v>70</c:v>
                </c:pt>
                <c:pt idx="519">
                  <c:v>100</c:v>
                </c:pt>
                <c:pt idx="520">
                  <c:v>60</c:v>
                </c:pt>
                <c:pt idx="521">
                  <c:v>90</c:v>
                </c:pt>
                <c:pt idx="522">
                  <c:v>70</c:v>
                </c:pt>
                <c:pt idx="523">
                  <c:v>60</c:v>
                </c:pt>
                <c:pt idx="524">
                  <c:v>90</c:v>
                </c:pt>
                <c:pt idx="525">
                  <c:v>80</c:v>
                </c:pt>
                <c:pt idx="526">
                  <c:v>60</c:v>
                </c:pt>
                <c:pt idx="527">
                  <c:v>80</c:v>
                </c:pt>
                <c:pt idx="528">
                  <c:v>49</c:v>
                </c:pt>
                <c:pt idx="529">
                  <c:v>75</c:v>
                </c:pt>
                <c:pt idx="530">
                  <c:v>80</c:v>
                </c:pt>
                <c:pt idx="531">
                  <c:v>80</c:v>
                </c:pt>
                <c:pt idx="532">
                  <c:v>90</c:v>
                </c:pt>
                <c:pt idx="533">
                  <c:v>100</c:v>
                </c:pt>
                <c:pt idx="534">
                  <c:v>80</c:v>
                </c:pt>
                <c:pt idx="535">
                  <c:v>50</c:v>
                </c:pt>
                <c:pt idx="536">
                  <c:v>70</c:v>
                </c:pt>
                <c:pt idx="537">
                  <c:v>75</c:v>
                </c:pt>
                <c:pt idx="538">
                  <c:v>100</c:v>
                </c:pt>
                <c:pt idx="539">
                  <c:v>90</c:v>
                </c:pt>
                <c:pt idx="540">
                  <c:v>65</c:v>
                </c:pt>
                <c:pt idx="541">
                  <c:v>90</c:v>
                </c:pt>
                <c:pt idx="542">
                  <c:v>60</c:v>
                </c:pt>
                <c:pt idx="543">
                  <c:v>60</c:v>
                </c:pt>
                <c:pt idx="544">
                  <c:v>90</c:v>
                </c:pt>
                <c:pt idx="545">
                  <c:v>85</c:v>
                </c:pt>
                <c:pt idx="546">
                  <c:v>90</c:v>
                </c:pt>
                <c:pt idx="547">
                  <c:v>80</c:v>
                </c:pt>
                <c:pt idx="548">
                  <c:v>100</c:v>
                </c:pt>
                <c:pt idx="549">
                  <c:v>100</c:v>
                </c:pt>
                <c:pt idx="550">
                  <c:v>95</c:v>
                </c:pt>
                <c:pt idx="551">
                  <c:v>50</c:v>
                </c:pt>
                <c:pt idx="552">
                  <c:v>60</c:v>
                </c:pt>
                <c:pt idx="553">
                  <c:v>85</c:v>
                </c:pt>
                <c:pt idx="554">
                  <c:v>95</c:v>
                </c:pt>
                <c:pt idx="555">
                  <c:v>100</c:v>
                </c:pt>
                <c:pt idx="556">
                  <c:v>80</c:v>
                </c:pt>
                <c:pt idx="557">
                  <c:v>65</c:v>
                </c:pt>
                <c:pt idx="558">
                  <c:v>95</c:v>
                </c:pt>
                <c:pt idx="559">
                  <c:v>70</c:v>
                </c:pt>
                <c:pt idx="560">
                  <c:v>85</c:v>
                </c:pt>
                <c:pt idx="561">
                  <c:v>65</c:v>
                </c:pt>
                <c:pt idx="562">
                  <c:v>90</c:v>
                </c:pt>
                <c:pt idx="563">
                  <c:v>65</c:v>
                </c:pt>
                <c:pt idx="564">
                  <c:v>60</c:v>
                </c:pt>
                <c:pt idx="565">
                  <c:v>80</c:v>
                </c:pt>
                <c:pt idx="566">
                  <c:v>70</c:v>
                </c:pt>
                <c:pt idx="567">
                  <c:v>80</c:v>
                </c:pt>
                <c:pt idx="568">
                  <c:v>60</c:v>
                </c:pt>
                <c:pt idx="569">
                  <c:v>80</c:v>
                </c:pt>
                <c:pt idx="570">
                  <c:v>70</c:v>
                </c:pt>
                <c:pt idx="571">
                  <c:v>60</c:v>
                </c:pt>
                <c:pt idx="572">
                  <c:v>90</c:v>
                </c:pt>
                <c:pt idx="573">
                  <c:v>80</c:v>
                </c:pt>
                <c:pt idx="574">
                  <c:v>60</c:v>
                </c:pt>
                <c:pt idx="575">
                  <c:v>80</c:v>
                </c:pt>
                <c:pt idx="576">
                  <c:v>49</c:v>
                </c:pt>
                <c:pt idx="577">
                  <c:v>75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70</c:v>
                </c:pt>
                <c:pt idx="582">
                  <c:v>76</c:v>
                </c:pt>
                <c:pt idx="583">
                  <c:v>100</c:v>
                </c:pt>
                <c:pt idx="584">
                  <c:v>90</c:v>
                </c:pt>
                <c:pt idx="585">
                  <c:v>65</c:v>
                </c:pt>
                <c:pt idx="586">
                  <c:v>90</c:v>
                </c:pt>
                <c:pt idx="587">
                  <c:v>60</c:v>
                </c:pt>
                <c:pt idx="588">
                  <c:v>60</c:v>
                </c:pt>
                <c:pt idx="589">
                  <c:v>90</c:v>
                </c:pt>
                <c:pt idx="590">
                  <c:v>85</c:v>
                </c:pt>
                <c:pt idx="591">
                  <c:v>90</c:v>
                </c:pt>
                <c:pt idx="592">
                  <c:v>80</c:v>
                </c:pt>
                <c:pt idx="593">
                  <c:v>100</c:v>
                </c:pt>
                <c:pt idx="594">
                  <c:v>100</c:v>
                </c:pt>
                <c:pt idx="595">
                  <c:v>95</c:v>
                </c:pt>
                <c:pt idx="596">
                  <c:v>50</c:v>
                </c:pt>
                <c:pt idx="597">
                  <c:v>60</c:v>
                </c:pt>
                <c:pt idx="598">
                  <c:v>85</c:v>
                </c:pt>
                <c:pt idx="599">
                  <c:v>95</c:v>
                </c:pt>
                <c:pt idx="600">
                  <c:v>100</c:v>
                </c:pt>
                <c:pt idx="601">
                  <c:v>80</c:v>
                </c:pt>
                <c:pt idx="602">
                  <c:v>85</c:v>
                </c:pt>
                <c:pt idx="603">
                  <c:v>95</c:v>
                </c:pt>
                <c:pt idx="604">
                  <c:v>100</c:v>
                </c:pt>
                <c:pt idx="605">
                  <c:v>80</c:v>
                </c:pt>
                <c:pt idx="606">
                  <c:v>65</c:v>
                </c:pt>
                <c:pt idx="607">
                  <c:v>95</c:v>
                </c:pt>
                <c:pt idx="608">
                  <c:v>70</c:v>
                </c:pt>
                <c:pt idx="609">
                  <c:v>85</c:v>
                </c:pt>
                <c:pt idx="610">
                  <c:v>65</c:v>
                </c:pt>
                <c:pt idx="611">
                  <c:v>90</c:v>
                </c:pt>
                <c:pt idx="612">
                  <c:v>65</c:v>
                </c:pt>
                <c:pt idx="613">
                  <c:v>60</c:v>
                </c:pt>
                <c:pt idx="614">
                  <c:v>80</c:v>
                </c:pt>
                <c:pt idx="615">
                  <c:v>70</c:v>
                </c:pt>
                <c:pt idx="616">
                  <c:v>80</c:v>
                </c:pt>
                <c:pt idx="617">
                  <c:v>60</c:v>
                </c:pt>
                <c:pt idx="618">
                  <c:v>90</c:v>
                </c:pt>
                <c:pt idx="619">
                  <c:v>70</c:v>
                </c:pt>
                <c:pt idx="620">
                  <c:v>60</c:v>
                </c:pt>
                <c:pt idx="621">
                  <c:v>90</c:v>
                </c:pt>
                <c:pt idx="622">
                  <c:v>80</c:v>
                </c:pt>
                <c:pt idx="623">
                  <c:v>60</c:v>
                </c:pt>
                <c:pt idx="624">
                  <c:v>80</c:v>
                </c:pt>
                <c:pt idx="625">
                  <c:v>49</c:v>
                </c:pt>
                <c:pt idx="626">
                  <c:v>76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65</c:v>
                </c:pt>
                <c:pt idx="631">
                  <c:v>95</c:v>
                </c:pt>
                <c:pt idx="632">
                  <c:v>70</c:v>
                </c:pt>
                <c:pt idx="633">
                  <c:v>85</c:v>
                </c:pt>
                <c:pt idx="634">
                  <c:v>65</c:v>
                </c:pt>
                <c:pt idx="635">
                  <c:v>60</c:v>
                </c:pt>
                <c:pt idx="636">
                  <c:v>80</c:v>
                </c:pt>
                <c:pt idx="637">
                  <c:v>90</c:v>
                </c:pt>
                <c:pt idx="638">
                  <c:v>70</c:v>
                </c:pt>
                <c:pt idx="639">
                  <c:v>60</c:v>
                </c:pt>
                <c:pt idx="640">
                  <c:v>100</c:v>
                </c:pt>
                <c:pt idx="641">
                  <c:v>60</c:v>
                </c:pt>
                <c:pt idx="642">
                  <c:v>80</c:v>
                </c:pt>
                <c:pt idx="643">
                  <c:v>70</c:v>
                </c:pt>
                <c:pt idx="644">
                  <c:v>100</c:v>
                </c:pt>
                <c:pt idx="645">
                  <c:v>60</c:v>
                </c:pt>
                <c:pt idx="646">
                  <c:v>85</c:v>
                </c:pt>
                <c:pt idx="647">
                  <c:v>70</c:v>
                </c:pt>
                <c:pt idx="648">
                  <c:v>60</c:v>
                </c:pt>
                <c:pt idx="649">
                  <c:v>90</c:v>
                </c:pt>
                <c:pt idx="650">
                  <c:v>90</c:v>
                </c:pt>
                <c:pt idx="651">
                  <c:v>60</c:v>
                </c:pt>
                <c:pt idx="652">
                  <c:v>80</c:v>
                </c:pt>
                <c:pt idx="653">
                  <c:v>68</c:v>
                </c:pt>
                <c:pt idx="654">
                  <c:v>75</c:v>
                </c:pt>
                <c:pt idx="655">
                  <c:v>80</c:v>
                </c:pt>
                <c:pt idx="656">
                  <c:v>80</c:v>
                </c:pt>
                <c:pt idx="657">
                  <c:v>90</c:v>
                </c:pt>
                <c:pt idx="658">
                  <c:v>100</c:v>
                </c:pt>
                <c:pt idx="659">
                  <c:v>90</c:v>
                </c:pt>
                <c:pt idx="660">
                  <c:v>80</c:v>
                </c:pt>
                <c:pt idx="661">
                  <c:v>50</c:v>
                </c:pt>
                <c:pt idx="662">
                  <c:v>95</c:v>
                </c:pt>
                <c:pt idx="663">
                  <c:v>60</c:v>
                </c:pt>
                <c:pt idx="664">
                  <c:v>50</c:v>
                </c:pt>
                <c:pt idx="665">
                  <c:v>49</c:v>
                </c:pt>
                <c:pt idx="666">
                  <c:v>50</c:v>
                </c:pt>
                <c:pt idx="667">
                  <c:v>49</c:v>
                </c:pt>
                <c:pt idx="668">
                  <c:v>49</c:v>
                </c:pt>
                <c:pt idx="669">
                  <c:v>49</c:v>
                </c:pt>
                <c:pt idx="670">
                  <c:v>50</c:v>
                </c:pt>
                <c:pt idx="671">
                  <c:v>49</c:v>
                </c:pt>
                <c:pt idx="672">
                  <c:v>49</c:v>
                </c:pt>
                <c:pt idx="673">
                  <c:v>50</c:v>
                </c:pt>
                <c:pt idx="674">
                  <c:v>60</c:v>
                </c:pt>
                <c:pt idx="675">
                  <c:v>90</c:v>
                </c:pt>
                <c:pt idx="676">
                  <c:v>70</c:v>
                </c:pt>
                <c:pt idx="677">
                  <c:v>85</c:v>
                </c:pt>
                <c:pt idx="678">
                  <c:v>80</c:v>
                </c:pt>
                <c:pt idx="679">
                  <c:v>60</c:v>
                </c:pt>
                <c:pt idx="680">
                  <c:v>80</c:v>
                </c:pt>
                <c:pt idx="681">
                  <c:v>90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65</c:v>
                </c:pt>
                <c:pt idx="686">
                  <c:v>90</c:v>
                </c:pt>
                <c:pt idx="687">
                  <c:v>75</c:v>
                </c:pt>
                <c:pt idx="688">
                  <c:v>90</c:v>
                </c:pt>
                <c:pt idx="689">
                  <c:v>100</c:v>
                </c:pt>
                <c:pt idx="690">
                  <c:v>76</c:v>
                </c:pt>
                <c:pt idx="691">
                  <c:v>80</c:v>
                </c:pt>
                <c:pt idx="692">
                  <c:v>80</c:v>
                </c:pt>
                <c:pt idx="693">
                  <c:v>60</c:v>
                </c:pt>
                <c:pt idx="694">
                  <c:v>60</c:v>
                </c:pt>
                <c:pt idx="695">
                  <c:v>85</c:v>
                </c:pt>
                <c:pt idx="696">
                  <c:v>60</c:v>
                </c:pt>
                <c:pt idx="697">
                  <c:v>80</c:v>
                </c:pt>
                <c:pt idx="698">
                  <c:v>68</c:v>
                </c:pt>
                <c:pt idx="699">
                  <c:v>75</c:v>
                </c:pt>
                <c:pt idx="700">
                  <c:v>80</c:v>
                </c:pt>
                <c:pt idx="701">
                  <c:v>60</c:v>
                </c:pt>
                <c:pt idx="702">
                  <c:v>50</c:v>
                </c:pt>
                <c:pt idx="703">
                  <c:v>49</c:v>
                </c:pt>
                <c:pt idx="704">
                  <c:v>50</c:v>
                </c:pt>
                <c:pt idx="705">
                  <c:v>50</c:v>
                </c:pt>
                <c:pt idx="706">
                  <c:v>70</c:v>
                </c:pt>
                <c:pt idx="707">
                  <c:v>90</c:v>
                </c:pt>
                <c:pt idx="708">
                  <c:v>80</c:v>
                </c:pt>
                <c:pt idx="709">
                  <c:v>75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60</c:v>
                </c:pt>
                <c:pt idx="714">
                  <c:v>63</c:v>
                </c:pt>
                <c:pt idx="715">
                  <c:v>90</c:v>
                </c:pt>
                <c:pt idx="716">
                  <c:v>80</c:v>
                </c:pt>
                <c:pt idx="717">
                  <c:v>65</c:v>
                </c:pt>
                <c:pt idx="718">
                  <c:v>60</c:v>
                </c:pt>
                <c:pt idx="719">
                  <c:v>70</c:v>
                </c:pt>
                <c:pt idx="720">
                  <c:v>80</c:v>
                </c:pt>
                <c:pt idx="721">
                  <c:v>60</c:v>
                </c:pt>
                <c:pt idx="722">
                  <c:v>80</c:v>
                </c:pt>
                <c:pt idx="723">
                  <c:v>70</c:v>
                </c:pt>
                <c:pt idx="724">
                  <c:v>60</c:v>
                </c:pt>
                <c:pt idx="725">
                  <c:v>70</c:v>
                </c:pt>
                <c:pt idx="726">
                  <c:v>60</c:v>
                </c:pt>
                <c:pt idx="727">
                  <c:v>80</c:v>
                </c:pt>
                <c:pt idx="728">
                  <c:v>60</c:v>
                </c:pt>
                <c:pt idx="729">
                  <c:v>80</c:v>
                </c:pt>
                <c:pt idx="730">
                  <c:v>75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60</c:v>
                </c:pt>
                <c:pt idx="735">
                  <c:v>63</c:v>
                </c:pt>
                <c:pt idx="736">
                  <c:v>90</c:v>
                </c:pt>
                <c:pt idx="737">
                  <c:v>80</c:v>
                </c:pt>
                <c:pt idx="738">
                  <c:v>65</c:v>
                </c:pt>
                <c:pt idx="739">
                  <c:v>60</c:v>
                </c:pt>
                <c:pt idx="740">
                  <c:v>70</c:v>
                </c:pt>
                <c:pt idx="741">
                  <c:v>80</c:v>
                </c:pt>
                <c:pt idx="742">
                  <c:v>60</c:v>
                </c:pt>
                <c:pt idx="743">
                  <c:v>80</c:v>
                </c:pt>
                <c:pt idx="744">
                  <c:v>70</c:v>
                </c:pt>
                <c:pt idx="745">
                  <c:v>60</c:v>
                </c:pt>
                <c:pt idx="746">
                  <c:v>70</c:v>
                </c:pt>
                <c:pt idx="747">
                  <c:v>60</c:v>
                </c:pt>
                <c:pt idx="748">
                  <c:v>80</c:v>
                </c:pt>
                <c:pt idx="749">
                  <c:v>60</c:v>
                </c:pt>
                <c:pt idx="750">
                  <c:v>65</c:v>
                </c:pt>
                <c:pt idx="751">
                  <c:v>60</c:v>
                </c:pt>
                <c:pt idx="752">
                  <c:v>70</c:v>
                </c:pt>
                <c:pt idx="753">
                  <c:v>80</c:v>
                </c:pt>
                <c:pt idx="754">
                  <c:v>70</c:v>
                </c:pt>
                <c:pt idx="755">
                  <c:v>90</c:v>
                </c:pt>
                <c:pt idx="756">
                  <c:v>70</c:v>
                </c:pt>
                <c:pt idx="757">
                  <c:v>60</c:v>
                </c:pt>
                <c:pt idx="758">
                  <c:v>90</c:v>
                </c:pt>
                <c:pt idx="759">
                  <c:v>80</c:v>
                </c:pt>
                <c:pt idx="760">
                  <c:v>60</c:v>
                </c:pt>
                <c:pt idx="761">
                  <c:v>65</c:v>
                </c:pt>
                <c:pt idx="762">
                  <c:v>65</c:v>
                </c:pt>
                <c:pt idx="763">
                  <c:v>60</c:v>
                </c:pt>
                <c:pt idx="764">
                  <c:v>90</c:v>
                </c:pt>
                <c:pt idx="765">
                  <c:v>65</c:v>
                </c:pt>
                <c:pt idx="766">
                  <c:v>60</c:v>
                </c:pt>
                <c:pt idx="767">
                  <c:v>80</c:v>
                </c:pt>
                <c:pt idx="768">
                  <c:v>70</c:v>
                </c:pt>
                <c:pt idx="769">
                  <c:v>75</c:v>
                </c:pt>
                <c:pt idx="770">
                  <c:v>85</c:v>
                </c:pt>
                <c:pt idx="771">
                  <c:v>90</c:v>
                </c:pt>
                <c:pt idx="772">
                  <c:v>85</c:v>
                </c:pt>
                <c:pt idx="773">
                  <c:v>65</c:v>
                </c:pt>
                <c:pt idx="774">
                  <c:v>90</c:v>
                </c:pt>
                <c:pt idx="775">
                  <c:v>60</c:v>
                </c:pt>
                <c:pt idx="776">
                  <c:v>80</c:v>
                </c:pt>
                <c:pt idx="777">
                  <c:v>70</c:v>
                </c:pt>
                <c:pt idx="778">
                  <c:v>80</c:v>
                </c:pt>
                <c:pt idx="779">
                  <c:v>85</c:v>
                </c:pt>
                <c:pt idx="780">
                  <c:v>65</c:v>
                </c:pt>
                <c:pt idx="781">
                  <c:v>90</c:v>
                </c:pt>
                <c:pt idx="782">
                  <c:v>80</c:v>
                </c:pt>
                <c:pt idx="783">
                  <c:v>95</c:v>
                </c:pt>
                <c:pt idx="784">
                  <c:v>70</c:v>
                </c:pt>
                <c:pt idx="785">
                  <c:v>90</c:v>
                </c:pt>
                <c:pt idx="786">
                  <c:v>65</c:v>
                </c:pt>
                <c:pt idx="787">
                  <c:v>80</c:v>
                </c:pt>
                <c:pt idx="788">
                  <c:v>90</c:v>
                </c:pt>
                <c:pt idx="789">
                  <c:v>70</c:v>
                </c:pt>
                <c:pt idx="790">
                  <c:v>90</c:v>
                </c:pt>
                <c:pt idx="791">
                  <c:v>80</c:v>
                </c:pt>
                <c:pt idx="792">
                  <c:v>100</c:v>
                </c:pt>
                <c:pt idx="793">
                  <c:v>60</c:v>
                </c:pt>
                <c:pt idx="794">
                  <c:v>80</c:v>
                </c:pt>
                <c:pt idx="795">
                  <c:v>60</c:v>
                </c:pt>
                <c:pt idx="796">
                  <c:v>70</c:v>
                </c:pt>
                <c:pt idx="797">
                  <c:v>80</c:v>
                </c:pt>
                <c:pt idx="798">
                  <c:v>80</c:v>
                </c:pt>
                <c:pt idx="799">
                  <c:v>75</c:v>
                </c:pt>
                <c:pt idx="800">
                  <c:v>80</c:v>
                </c:pt>
                <c:pt idx="801">
                  <c:v>70</c:v>
                </c:pt>
                <c:pt idx="802">
                  <c:v>80</c:v>
                </c:pt>
                <c:pt idx="803">
                  <c:v>80</c:v>
                </c:pt>
                <c:pt idx="804">
                  <c:v>90</c:v>
                </c:pt>
                <c:pt idx="805">
                  <c:v>80</c:v>
                </c:pt>
                <c:pt idx="806">
                  <c:v>80</c:v>
                </c:pt>
                <c:pt idx="807">
                  <c:v>60</c:v>
                </c:pt>
                <c:pt idx="808">
                  <c:v>90</c:v>
                </c:pt>
                <c:pt idx="809">
                  <c:v>70</c:v>
                </c:pt>
                <c:pt idx="810">
                  <c:v>80</c:v>
                </c:pt>
                <c:pt idx="811">
                  <c:v>80</c:v>
                </c:pt>
                <c:pt idx="812">
                  <c:v>60</c:v>
                </c:pt>
                <c:pt idx="813">
                  <c:v>70</c:v>
                </c:pt>
                <c:pt idx="814">
                  <c:v>75</c:v>
                </c:pt>
                <c:pt idx="815">
                  <c:v>80</c:v>
                </c:pt>
                <c:pt idx="816">
                  <c:v>80</c:v>
                </c:pt>
                <c:pt idx="817">
                  <c:v>95</c:v>
                </c:pt>
                <c:pt idx="818">
                  <c:v>85</c:v>
                </c:pt>
                <c:pt idx="819">
                  <c:v>100</c:v>
                </c:pt>
                <c:pt idx="820">
                  <c:v>60</c:v>
                </c:pt>
                <c:pt idx="821">
                  <c:v>60</c:v>
                </c:pt>
                <c:pt idx="822">
                  <c:v>80</c:v>
                </c:pt>
                <c:pt idx="823">
                  <c:v>70</c:v>
                </c:pt>
                <c:pt idx="824">
                  <c:v>65</c:v>
                </c:pt>
                <c:pt idx="825">
                  <c:v>90</c:v>
                </c:pt>
                <c:pt idx="826">
                  <c:v>60</c:v>
                </c:pt>
                <c:pt idx="827">
                  <c:v>60</c:v>
                </c:pt>
                <c:pt idx="828">
                  <c:v>90</c:v>
                </c:pt>
                <c:pt idx="829">
                  <c:v>85</c:v>
                </c:pt>
                <c:pt idx="830">
                  <c:v>90</c:v>
                </c:pt>
                <c:pt idx="831">
                  <c:v>80</c:v>
                </c:pt>
                <c:pt idx="832">
                  <c:v>80</c:v>
                </c:pt>
                <c:pt idx="833">
                  <c:v>100</c:v>
                </c:pt>
                <c:pt idx="834">
                  <c:v>65</c:v>
                </c:pt>
                <c:pt idx="835">
                  <c:v>70</c:v>
                </c:pt>
                <c:pt idx="836">
                  <c:v>80</c:v>
                </c:pt>
                <c:pt idx="837">
                  <c:v>85</c:v>
                </c:pt>
                <c:pt idx="838">
                  <c:v>65</c:v>
                </c:pt>
                <c:pt idx="839">
                  <c:v>60</c:v>
                </c:pt>
                <c:pt idx="840">
                  <c:v>80</c:v>
                </c:pt>
                <c:pt idx="841">
                  <c:v>70</c:v>
                </c:pt>
                <c:pt idx="842">
                  <c:v>70</c:v>
                </c:pt>
                <c:pt idx="843">
                  <c:v>60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80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70</c:v>
                </c:pt>
                <c:pt idx="853">
                  <c:v>90</c:v>
                </c:pt>
                <c:pt idx="854">
                  <c:v>80</c:v>
                </c:pt>
                <c:pt idx="855">
                  <c:v>75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60</c:v>
                </c:pt>
                <c:pt idx="860">
                  <c:v>63</c:v>
                </c:pt>
                <c:pt idx="861">
                  <c:v>90</c:v>
                </c:pt>
                <c:pt idx="862">
                  <c:v>80</c:v>
                </c:pt>
                <c:pt idx="863">
                  <c:v>65</c:v>
                </c:pt>
                <c:pt idx="864">
                  <c:v>60</c:v>
                </c:pt>
                <c:pt idx="865">
                  <c:v>70</c:v>
                </c:pt>
                <c:pt idx="866">
                  <c:v>80</c:v>
                </c:pt>
                <c:pt idx="867">
                  <c:v>60</c:v>
                </c:pt>
                <c:pt idx="868">
                  <c:v>80</c:v>
                </c:pt>
                <c:pt idx="869">
                  <c:v>70</c:v>
                </c:pt>
                <c:pt idx="870">
                  <c:v>60</c:v>
                </c:pt>
                <c:pt idx="871">
                  <c:v>70</c:v>
                </c:pt>
                <c:pt idx="872">
                  <c:v>60</c:v>
                </c:pt>
                <c:pt idx="873">
                  <c:v>80</c:v>
                </c:pt>
                <c:pt idx="874">
                  <c:v>60</c:v>
                </c:pt>
                <c:pt idx="875">
                  <c:v>65</c:v>
                </c:pt>
                <c:pt idx="876">
                  <c:v>70</c:v>
                </c:pt>
                <c:pt idx="877">
                  <c:v>70</c:v>
                </c:pt>
                <c:pt idx="878">
                  <c:v>90</c:v>
                </c:pt>
                <c:pt idx="879">
                  <c:v>60</c:v>
                </c:pt>
                <c:pt idx="880">
                  <c:v>49</c:v>
                </c:pt>
                <c:pt idx="881">
                  <c:v>80</c:v>
                </c:pt>
                <c:pt idx="882">
                  <c:v>70</c:v>
                </c:pt>
                <c:pt idx="883">
                  <c:v>60</c:v>
                </c:pt>
                <c:pt idx="884">
                  <c:v>90</c:v>
                </c:pt>
                <c:pt idx="885">
                  <c:v>60</c:v>
                </c:pt>
                <c:pt idx="886">
                  <c:v>49</c:v>
                </c:pt>
                <c:pt idx="887">
                  <c:v>75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60</c:v>
                </c:pt>
                <c:pt idx="893">
                  <c:v>49</c:v>
                </c:pt>
                <c:pt idx="894">
                  <c:v>75</c:v>
                </c:pt>
                <c:pt idx="895">
                  <c:v>80</c:v>
                </c:pt>
                <c:pt idx="896">
                  <c:v>80</c:v>
                </c:pt>
                <c:pt idx="897">
                  <c:v>65</c:v>
                </c:pt>
                <c:pt idx="898">
                  <c:v>70</c:v>
                </c:pt>
                <c:pt idx="899">
                  <c:v>85</c:v>
                </c:pt>
                <c:pt idx="900">
                  <c:v>65</c:v>
                </c:pt>
                <c:pt idx="901">
                  <c:v>80</c:v>
                </c:pt>
                <c:pt idx="902">
                  <c:v>60</c:v>
                </c:pt>
                <c:pt idx="903">
                  <c:v>90</c:v>
                </c:pt>
                <c:pt idx="904">
                  <c:v>80</c:v>
                </c:pt>
                <c:pt idx="905">
                  <c:v>60</c:v>
                </c:pt>
                <c:pt idx="906">
                  <c:v>80</c:v>
                </c:pt>
                <c:pt idx="907">
                  <c:v>49</c:v>
                </c:pt>
                <c:pt idx="908">
                  <c:v>75</c:v>
                </c:pt>
                <c:pt idx="909">
                  <c:v>80</c:v>
                </c:pt>
                <c:pt idx="910">
                  <c:v>50</c:v>
                </c:pt>
                <c:pt idx="911">
                  <c:v>60</c:v>
                </c:pt>
                <c:pt idx="912">
                  <c:v>63</c:v>
                </c:pt>
                <c:pt idx="913">
                  <c:v>90</c:v>
                </c:pt>
                <c:pt idx="914">
                  <c:v>80</c:v>
                </c:pt>
                <c:pt idx="915">
                  <c:v>65</c:v>
                </c:pt>
                <c:pt idx="916">
                  <c:v>60</c:v>
                </c:pt>
                <c:pt idx="917">
                  <c:v>65</c:v>
                </c:pt>
                <c:pt idx="918">
                  <c:v>80</c:v>
                </c:pt>
                <c:pt idx="919">
                  <c:v>70</c:v>
                </c:pt>
                <c:pt idx="920">
                  <c:v>60</c:v>
                </c:pt>
                <c:pt idx="921">
                  <c:v>90</c:v>
                </c:pt>
                <c:pt idx="922">
                  <c:v>60</c:v>
                </c:pt>
                <c:pt idx="923">
                  <c:v>90</c:v>
                </c:pt>
                <c:pt idx="924">
                  <c:v>80</c:v>
                </c:pt>
                <c:pt idx="925">
                  <c:v>60</c:v>
                </c:pt>
                <c:pt idx="926">
                  <c:v>80</c:v>
                </c:pt>
                <c:pt idx="927">
                  <c:v>49</c:v>
                </c:pt>
                <c:pt idx="928">
                  <c:v>50</c:v>
                </c:pt>
                <c:pt idx="929">
                  <c:v>70</c:v>
                </c:pt>
                <c:pt idx="930">
                  <c:v>75</c:v>
                </c:pt>
                <c:pt idx="931">
                  <c:v>65</c:v>
                </c:pt>
                <c:pt idx="932">
                  <c:v>90</c:v>
                </c:pt>
                <c:pt idx="933">
                  <c:v>60</c:v>
                </c:pt>
                <c:pt idx="934">
                  <c:v>60</c:v>
                </c:pt>
                <c:pt idx="935">
                  <c:v>90</c:v>
                </c:pt>
                <c:pt idx="936">
                  <c:v>85</c:v>
                </c:pt>
                <c:pt idx="937">
                  <c:v>90</c:v>
                </c:pt>
                <c:pt idx="938">
                  <c:v>80</c:v>
                </c:pt>
                <c:pt idx="939">
                  <c:v>50</c:v>
                </c:pt>
                <c:pt idx="940">
                  <c:v>60</c:v>
                </c:pt>
                <c:pt idx="941">
                  <c:v>80</c:v>
                </c:pt>
                <c:pt idx="942">
                  <c:v>65</c:v>
                </c:pt>
                <c:pt idx="943">
                  <c:v>95</c:v>
                </c:pt>
                <c:pt idx="944">
                  <c:v>70</c:v>
                </c:pt>
                <c:pt idx="945">
                  <c:v>85</c:v>
                </c:pt>
                <c:pt idx="946">
                  <c:v>65</c:v>
                </c:pt>
                <c:pt idx="947">
                  <c:v>90</c:v>
                </c:pt>
                <c:pt idx="948">
                  <c:v>65</c:v>
                </c:pt>
                <c:pt idx="949">
                  <c:v>80</c:v>
                </c:pt>
                <c:pt idx="950">
                  <c:v>80</c:v>
                </c:pt>
                <c:pt idx="951">
                  <c:v>60</c:v>
                </c:pt>
                <c:pt idx="952">
                  <c:v>90</c:v>
                </c:pt>
                <c:pt idx="953">
                  <c:v>80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65</c:v>
                </c:pt>
                <c:pt idx="958">
                  <c:v>90</c:v>
                </c:pt>
                <c:pt idx="959">
                  <c:v>75</c:v>
                </c:pt>
                <c:pt idx="960">
                  <c:v>90</c:v>
                </c:pt>
                <c:pt idx="961">
                  <c:v>100</c:v>
                </c:pt>
                <c:pt idx="962">
                  <c:v>90</c:v>
                </c:pt>
                <c:pt idx="963">
                  <c:v>60</c:v>
                </c:pt>
                <c:pt idx="964">
                  <c:v>100</c:v>
                </c:pt>
                <c:pt idx="965">
                  <c:v>100</c:v>
                </c:pt>
                <c:pt idx="966">
                  <c:v>95</c:v>
                </c:pt>
                <c:pt idx="967">
                  <c:v>85</c:v>
                </c:pt>
                <c:pt idx="968">
                  <c:v>95</c:v>
                </c:pt>
                <c:pt idx="969">
                  <c:v>100</c:v>
                </c:pt>
                <c:pt idx="970">
                  <c:v>65</c:v>
                </c:pt>
                <c:pt idx="971">
                  <c:v>60</c:v>
                </c:pt>
                <c:pt idx="972">
                  <c:v>80</c:v>
                </c:pt>
                <c:pt idx="973">
                  <c:v>60</c:v>
                </c:pt>
                <c:pt idx="974">
                  <c:v>75</c:v>
                </c:pt>
                <c:pt idx="975">
                  <c:v>80</c:v>
                </c:pt>
                <c:pt idx="976">
                  <c:v>95</c:v>
                </c:pt>
                <c:pt idx="977">
                  <c:v>100</c:v>
                </c:pt>
                <c:pt idx="978">
                  <c:v>75</c:v>
                </c:pt>
                <c:pt idx="979">
                  <c:v>80</c:v>
                </c:pt>
                <c:pt idx="980">
                  <c:v>90</c:v>
                </c:pt>
                <c:pt idx="981">
                  <c:v>100</c:v>
                </c:pt>
                <c:pt idx="982">
                  <c:v>80</c:v>
                </c:pt>
                <c:pt idx="983">
                  <c:v>100</c:v>
                </c:pt>
                <c:pt idx="984">
                  <c:v>80</c:v>
                </c:pt>
                <c:pt idx="985">
                  <c:v>100</c:v>
                </c:pt>
                <c:pt idx="986">
                  <c:v>60</c:v>
                </c:pt>
                <c:pt idx="987">
                  <c:v>63</c:v>
                </c:pt>
                <c:pt idx="988">
                  <c:v>90</c:v>
                </c:pt>
                <c:pt idx="989">
                  <c:v>80</c:v>
                </c:pt>
                <c:pt idx="990">
                  <c:v>65</c:v>
                </c:pt>
                <c:pt idx="991">
                  <c:v>90</c:v>
                </c:pt>
                <c:pt idx="992">
                  <c:v>75</c:v>
                </c:pt>
                <c:pt idx="993">
                  <c:v>90</c:v>
                </c:pt>
                <c:pt idx="994">
                  <c:v>100</c:v>
                </c:pt>
                <c:pt idx="995">
                  <c:v>90</c:v>
                </c:pt>
                <c:pt idx="996">
                  <c:v>60</c:v>
                </c:pt>
                <c:pt idx="997">
                  <c:v>100</c:v>
                </c:pt>
                <c:pt idx="998">
                  <c:v>100</c:v>
                </c:pt>
                <c:pt idx="999">
                  <c:v>95</c:v>
                </c:pt>
                <c:pt idx="1000">
                  <c:v>60</c:v>
                </c:pt>
                <c:pt idx="1001">
                  <c:v>85</c:v>
                </c:pt>
                <c:pt idx="1002">
                  <c:v>95</c:v>
                </c:pt>
                <c:pt idx="1003">
                  <c:v>100</c:v>
                </c:pt>
                <c:pt idx="1004">
                  <c:v>65</c:v>
                </c:pt>
                <c:pt idx="1005">
                  <c:v>65</c:v>
                </c:pt>
                <c:pt idx="1006">
                  <c:v>60</c:v>
                </c:pt>
                <c:pt idx="1007">
                  <c:v>75</c:v>
                </c:pt>
                <c:pt idx="1008">
                  <c:v>80</c:v>
                </c:pt>
                <c:pt idx="1009">
                  <c:v>60</c:v>
                </c:pt>
                <c:pt idx="1010">
                  <c:v>90</c:v>
                </c:pt>
                <c:pt idx="1011">
                  <c:v>60</c:v>
                </c:pt>
                <c:pt idx="1012">
                  <c:v>90</c:v>
                </c:pt>
                <c:pt idx="1013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79-422C-A406-AF90943B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42799"/>
        <c:axId val="1443655615"/>
      </c:scatterChart>
      <c:valAx>
        <c:axId val="166390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0559"/>
        <c:crosses val="autoZero"/>
        <c:crossBetween val="midCat"/>
      </c:valAx>
      <c:valAx>
        <c:axId val="166390055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3439"/>
        <c:crosses val="autoZero"/>
        <c:crossBetween val="midCat"/>
      </c:valAx>
      <c:valAx>
        <c:axId val="1443655615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142799"/>
        <c:crosses val="max"/>
        <c:crossBetween val="midCat"/>
      </c:valAx>
      <c:valAx>
        <c:axId val="1571142799"/>
        <c:scaling>
          <c:orientation val="minMax"/>
        </c:scaling>
        <c:delete val="1"/>
        <c:axPos val="b"/>
        <c:majorTickMark val="out"/>
        <c:minorTickMark val="none"/>
        <c:tickLblPos val="nextTo"/>
        <c:crossAx val="144365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67034469915208"/>
          <c:y val="0.11600417925287429"/>
          <c:w val="0.52305113745482479"/>
          <c:h val="0.7572907319169373"/>
        </c:manualLayout>
      </c:layout>
      <c:doughnutChart>
        <c:varyColors val="1"/>
        <c:ser>
          <c:idx val="0"/>
          <c:order val="0"/>
          <c:tx>
            <c:strRef>
              <c:f>Donut!$M$4</c:f>
              <c:strCache>
                <c:ptCount val="1"/>
                <c:pt idx="0">
                  <c:v>Count</c:v>
                </c:pt>
              </c:strCache>
            </c:strRef>
          </c:tx>
          <c:explosion val="10"/>
          <c:dPt>
            <c:idx val="0"/>
            <c:bubble3D val="0"/>
            <c:explosion val="11"/>
            <c:spPr>
              <a:solidFill>
                <a:srgbClr val="FB5377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83B-4E34-B3E6-98D6ABD3FEB6}"/>
              </c:ext>
            </c:extLst>
          </c:dPt>
          <c:dPt>
            <c:idx val="1"/>
            <c:bubble3D val="0"/>
            <c:explosion val="11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83B-4E34-B3E6-98D6ABD3FEB6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83B-4E34-B3E6-98D6ABD3FEB6}"/>
              </c:ext>
            </c:extLst>
          </c:dPt>
          <c:dPt>
            <c:idx val="3"/>
            <c:bubble3D val="0"/>
            <c:spPr>
              <a:solidFill>
                <a:srgbClr val="EFD6F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83B-4E34-B3E6-98D6ABD3FEB6}"/>
              </c:ext>
            </c:extLst>
          </c:dPt>
          <c:dPt>
            <c:idx val="4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83B-4E34-B3E6-98D6ABD3FEB6}"/>
              </c:ext>
            </c:extLst>
          </c:dPt>
          <c:dPt>
            <c:idx val="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83B-4E34-B3E6-98D6ABD3FEB6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83B-4E34-B3E6-98D6ABD3FEB6}"/>
              </c:ext>
            </c:extLst>
          </c:dPt>
          <c:dLbls>
            <c:dLbl>
              <c:idx val="5"/>
              <c:layout>
                <c:manualLayout>
                  <c:x val="-2.7777777777777779E-3"/>
                  <c:y val="-1.388888888888891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83B-4E34-B3E6-98D6ABD3FEB6}"/>
                </c:ext>
              </c:extLst>
            </c:dLbl>
            <c:dLbl>
              <c:idx val="6"/>
              <c:layout>
                <c:manualLayout>
                  <c:x val="3.0555555555555555E-2"/>
                  <c:y val="-4.629629629629629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83B-4E34-B3E6-98D6ABD3FEB6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Donut!$L$5:$L$11</c:f>
              <c:strCache>
                <c:ptCount val="7"/>
                <c:pt idx="0">
                  <c:v>Under 18</c:v>
                </c:pt>
                <c:pt idx="1">
                  <c:v>18-24</c:v>
                </c:pt>
                <c:pt idx="2">
                  <c:v>24-34</c:v>
                </c:pt>
                <c:pt idx="3">
                  <c:v>34-44</c:v>
                </c:pt>
                <c:pt idx="4">
                  <c:v>44-54</c:v>
                </c:pt>
                <c:pt idx="5">
                  <c:v>54-64</c:v>
                </c:pt>
                <c:pt idx="6">
                  <c:v>Above 65</c:v>
                </c:pt>
              </c:strCache>
            </c:strRef>
          </c:cat>
          <c:val>
            <c:numRef>
              <c:f>Donut!$M$5:$M$11</c:f>
              <c:numCache>
                <c:formatCode>General</c:formatCode>
                <c:ptCount val="7"/>
                <c:pt idx="0">
                  <c:v>193</c:v>
                </c:pt>
                <c:pt idx="1">
                  <c:v>265</c:v>
                </c:pt>
                <c:pt idx="2">
                  <c:v>237</c:v>
                </c:pt>
                <c:pt idx="3">
                  <c:v>134</c:v>
                </c:pt>
                <c:pt idx="4">
                  <c:v>101</c:v>
                </c:pt>
                <c:pt idx="5">
                  <c:v>77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83B-4E34-B3E6-98D6ABD3FEB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05171360231848"/>
          <c:y val="0.25919565770631781"/>
          <c:w val="0.18021689916254924"/>
          <c:h val="0.56983032692548741"/>
        </c:manualLayout>
      </c:layout>
      <c:overlay val="0"/>
      <c:spPr>
        <a:solidFill>
          <a:schemeClr val="bg2">
            <a:lumMod val="90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[Matenal risk dashboard.xlsx]Pivot Table!PivotTable2</c:name>
    <c:fmtId val="12"/>
  </c:pivotSource>
  <c:chart>
    <c:autoTitleDeleted val="0"/>
    <c:pivotFmts>
      <c:pivotFmt>
        <c:idx val="0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sideWall>
    <c:back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rgbClr val="FF8585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  <a:sp3d>
              <a:contourClr>
                <a:schemeClr val="tx1">
                  <a:lumMod val="75000"/>
                  <a:lumOff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Table'!$B$5:$B$12</c:f>
              <c:numCache>
                <c:formatCode>General</c:formatCode>
                <c:ptCount val="7"/>
                <c:pt idx="0">
                  <c:v>12</c:v>
                </c:pt>
                <c:pt idx="1">
                  <c:v>69</c:v>
                </c:pt>
                <c:pt idx="2">
                  <c:v>75</c:v>
                </c:pt>
                <c:pt idx="3">
                  <c:v>51</c:v>
                </c:pt>
                <c:pt idx="4">
                  <c:v>27</c:v>
                </c:pt>
                <c:pt idx="5">
                  <c:v>1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A-413E-9B07-6320DCB42660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rgbClr val="CBE6C4"/>
            </a:solidFill>
            <a:ln>
              <a:solidFill>
                <a:schemeClr val="bg2">
                  <a:lumMod val="25000"/>
                </a:schemeClr>
              </a:solidFill>
            </a:ln>
            <a:effectLst/>
            <a:sp3d>
              <a:contourClr>
                <a:schemeClr val="bg2">
                  <a:lumMod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Table'!$C$5:$C$12</c:f>
              <c:numCache>
                <c:formatCode>General</c:formatCode>
                <c:ptCount val="7"/>
                <c:pt idx="0">
                  <c:v>147</c:v>
                </c:pt>
                <c:pt idx="1">
                  <c:v>63</c:v>
                </c:pt>
                <c:pt idx="2">
                  <c:v>38</c:v>
                </c:pt>
                <c:pt idx="3">
                  <c:v>23</c:v>
                </c:pt>
                <c:pt idx="4">
                  <c:v>28</c:v>
                </c:pt>
                <c:pt idx="5">
                  <c:v>4</c:v>
                </c:pt>
                <c:pt idx="6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A-413E-9B07-6320DCB42660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mid risk</c:v>
                </c:pt>
              </c:strCache>
            </c:strRef>
          </c:tx>
          <c:spPr>
            <a:solidFill>
              <a:srgbClr val="FFF2C9"/>
            </a:solidFill>
            <a:ln>
              <a:solidFill>
                <a:schemeClr val="bg2">
                  <a:lumMod val="10000"/>
                </a:schemeClr>
              </a:solidFill>
            </a:ln>
            <a:effectLst/>
            <a:sp3d>
              <a:contourClr>
                <a:schemeClr val="bg2">
                  <a:lumMod val="10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Table'!$D$5:$D$12</c:f>
              <c:numCache>
                <c:formatCode>General</c:formatCode>
                <c:ptCount val="7"/>
                <c:pt idx="0">
                  <c:v>106</c:v>
                </c:pt>
                <c:pt idx="1">
                  <c:v>106</c:v>
                </c:pt>
                <c:pt idx="2">
                  <c:v>22</c:v>
                </c:pt>
                <c:pt idx="3">
                  <c:v>27</c:v>
                </c:pt>
                <c:pt idx="4">
                  <c:v>22</c:v>
                </c:pt>
                <c:pt idx="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9A-413E-9B07-6320DCB42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8170639"/>
        <c:axId val="598169679"/>
        <c:axId val="0"/>
      </c:bar3DChart>
      <c:catAx>
        <c:axId val="59817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69679"/>
        <c:crosses val="autoZero"/>
        <c:auto val="1"/>
        <c:lblAlgn val="ctr"/>
        <c:lblOffset val="100"/>
        <c:noMultiLvlLbl val="0"/>
      </c:catAx>
      <c:valAx>
        <c:axId val="5981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70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[Matenal risk dashboard.xlsx]Trend!PivotTable3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Av Heart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Trend!$B$4:$B$11</c:f>
              <c:numCache>
                <c:formatCode>0.00</c:formatCode>
                <c:ptCount val="7"/>
                <c:pt idx="0">
                  <c:v>72.388679245283015</c:v>
                </c:pt>
                <c:pt idx="1">
                  <c:v>76.352941176470594</c:v>
                </c:pt>
                <c:pt idx="2">
                  <c:v>74.370370370370367</c:v>
                </c:pt>
                <c:pt idx="3">
                  <c:v>76.267326732673268</c:v>
                </c:pt>
                <c:pt idx="4">
                  <c:v>73.285714285714292</c:v>
                </c:pt>
                <c:pt idx="5">
                  <c:v>77.599999999999994</c:v>
                </c:pt>
                <c:pt idx="6">
                  <c:v>73.642487046632127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8-4064-AF9B-4355B9E002BA}"/>
            </c:ext>
          </c:extLst>
        </c:ser>
        <c:ser>
          <c:idx val="1"/>
          <c:order val="1"/>
          <c:tx>
            <c:strRef>
              <c:f>Trend!$C$3</c:f>
              <c:strCache>
                <c:ptCount val="1"/>
                <c:pt idx="0">
                  <c:v>Av Systolic BP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Trend!$C$4:$C$11</c:f>
              <c:numCache>
                <c:formatCode>0.00</c:formatCode>
                <c:ptCount val="7"/>
                <c:pt idx="0">
                  <c:v>110.0867924528302</c:v>
                </c:pt>
                <c:pt idx="1">
                  <c:v>119.24789915966386</c:v>
                </c:pt>
                <c:pt idx="2">
                  <c:v>121.74074074074075</c:v>
                </c:pt>
                <c:pt idx="3">
                  <c:v>126.98019801980197</c:v>
                </c:pt>
                <c:pt idx="4">
                  <c:v>117.51948051948052</c:v>
                </c:pt>
                <c:pt idx="5">
                  <c:v>102</c:v>
                </c:pt>
                <c:pt idx="6">
                  <c:v>95.388601036269435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8-4064-AF9B-4355B9E002BA}"/>
            </c:ext>
          </c:extLst>
        </c:ser>
        <c:ser>
          <c:idx val="2"/>
          <c:order val="2"/>
          <c:tx>
            <c:strRef>
              <c:f>Trend!$D$3</c:f>
              <c:strCache>
                <c:ptCount val="1"/>
                <c:pt idx="0">
                  <c:v>Av Diastolic BP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Trend!$D$4:$D$11</c:f>
              <c:numCache>
                <c:formatCode>0.00</c:formatCode>
                <c:ptCount val="7"/>
                <c:pt idx="0">
                  <c:v>74.784905660377362</c:v>
                </c:pt>
                <c:pt idx="1">
                  <c:v>78.525210084033617</c:v>
                </c:pt>
                <c:pt idx="2">
                  <c:v>83.111111111111114</c:v>
                </c:pt>
                <c:pt idx="3">
                  <c:v>86.930693069306926</c:v>
                </c:pt>
                <c:pt idx="4">
                  <c:v>80.974025974025977</c:v>
                </c:pt>
                <c:pt idx="5">
                  <c:v>70</c:v>
                </c:pt>
                <c:pt idx="6">
                  <c:v>64.450777202072544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8-4064-AF9B-4355B9E002BA}"/>
            </c:ext>
          </c:extLst>
        </c:ser>
        <c:ser>
          <c:idx val="3"/>
          <c:order val="3"/>
          <c:tx>
            <c:strRef>
              <c:f>Trend!$E$3</c:f>
              <c:strCache>
                <c:ptCount val="1"/>
                <c:pt idx="0">
                  <c:v>Av 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Trend!$E$4:$E$11</c:f>
              <c:numCache>
                <c:formatCode>0.00</c:formatCode>
                <c:ptCount val="7"/>
                <c:pt idx="0">
                  <c:v>7.3</c:v>
                </c:pt>
                <c:pt idx="1">
                  <c:v>8.0715966386554552</c:v>
                </c:pt>
                <c:pt idx="2">
                  <c:v>10.983703703703702</c:v>
                </c:pt>
                <c:pt idx="3">
                  <c:v>11.808910891089109</c:v>
                </c:pt>
                <c:pt idx="4">
                  <c:v>10.783116883116879</c:v>
                </c:pt>
                <c:pt idx="5">
                  <c:v>8.52</c:v>
                </c:pt>
                <c:pt idx="6">
                  <c:v>7.4829533678756492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58-4064-AF9B-4355B9E002BA}"/>
            </c:ext>
          </c:extLst>
        </c:ser>
        <c:ser>
          <c:idx val="4"/>
          <c:order val="4"/>
          <c:tx>
            <c:strRef>
              <c:f>Trend!$F$3</c:f>
              <c:strCache>
                <c:ptCount val="1"/>
                <c:pt idx="0">
                  <c:v>Av Body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Trend!$F$4:$F$11</c:f>
              <c:numCache>
                <c:formatCode>0.00</c:formatCode>
                <c:ptCount val="7"/>
                <c:pt idx="0">
                  <c:v>98.308679245283031</c:v>
                </c:pt>
                <c:pt idx="1">
                  <c:v>98.725210084033606</c:v>
                </c:pt>
                <c:pt idx="2">
                  <c:v>98.237037037037041</c:v>
                </c:pt>
                <c:pt idx="3">
                  <c:v>98.168316831683171</c:v>
                </c:pt>
                <c:pt idx="4">
                  <c:v>98.20779220779221</c:v>
                </c:pt>
                <c:pt idx="5">
                  <c:v>99.8</c:v>
                </c:pt>
                <c:pt idx="6">
                  <c:v>99.792746113989637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58-4064-AF9B-4355B9E00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944127"/>
        <c:axId val="1901945087"/>
      </c:lineChart>
      <c:catAx>
        <c:axId val="190194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5087"/>
        <c:crosses val="autoZero"/>
        <c:auto val="1"/>
        <c:lblAlgn val="ctr"/>
        <c:lblOffset val="100"/>
        <c:noMultiLvlLbl val="0"/>
      </c:catAx>
      <c:valAx>
        <c:axId val="1901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[Matenal risk dashboard.xlsx]Pivot Table!PivotTable2</c:name>
    <c:fmtId val="0"/>
  </c:pivotSource>
  <c:chart>
    <c:autoTitleDeleted val="0"/>
    <c:pivotFmts>
      <c:pivotFmt>
        <c:idx val="0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sideWall>
    <c:back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rgbClr val="FF8585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  <a:sp3d>
              <a:contourClr>
                <a:schemeClr val="tx1">
                  <a:lumMod val="75000"/>
                  <a:lumOff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Table'!$B$5:$B$12</c:f>
              <c:numCache>
                <c:formatCode>General</c:formatCode>
                <c:ptCount val="7"/>
                <c:pt idx="0">
                  <c:v>12</c:v>
                </c:pt>
                <c:pt idx="1">
                  <c:v>69</c:v>
                </c:pt>
                <c:pt idx="2">
                  <c:v>75</c:v>
                </c:pt>
                <c:pt idx="3">
                  <c:v>51</c:v>
                </c:pt>
                <c:pt idx="4">
                  <c:v>27</c:v>
                </c:pt>
                <c:pt idx="5">
                  <c:v>1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3-42AB-9C59-458A8755D9D3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rgbClr val="CBE6C4"/>
            </a:solidFill>
            <a:ln>
              <a:solidFill>
                <a:schemeClr val="bg2">
                  <a:lumMod val="25000"/>
                </a:schemeClr>
              </a:solidFill>
            </a:ln>
            <a:effectLst/>
            <a:sp3d>
              <a:contourClr>
                <a:schemeClr val="bg2">
                  <a:lumMod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Table'!$C$5:$C$12</c:f>
              <c:numCache>
                <c:formatCode>General</c:formatCode>
                <c:ptCount val="7"/>
                <c:pt idx="0">
                  <c:v>147</c:v>
                </c:pt>
                <c:pt idx="1">
                  <c:v>63</c:v>
                </c:pt>
                <c:pt idx="2">
                  <c:v>38</c:v>
                </c:pt>
                <c:pt idx="3">
                  <c:v>23</c:v>
                </c:pt>
                <c:pt idx="4">
                  <c:v>28</c:v>
                </c:pt>
                <c:pt idx="5">
                  <c:v>4</c:v>
                </c:pt>
                <c:pt idx="6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43-42AB-9C59-458A8755D9D3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mid risk</c:v>
                </c:pt>
              </c:strCache>
            </c:strRef>
          </c:tx>
          <c:spPr>
            <a:solidFill>
              <a:srgbClr val="FFF2C9"/>
            </a:solidFill>
            <a:ln>
              <a:solidFill>
                <a:schemeClr val="bg2">
                  <a:lumMod val="10000"/>
                </a:schemeClr>
              </a:solidFill>
            </a:ln>
            <a:effectLst/>
            <a:sp3d>
              <a:contourClr>
                <a:schemeClr val="bg2">
                  <a:lumMod val="10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Table'!$D$5:$D$12</c:f>
              <c:numCache>
                <c:formatCode>General</c:formatCode>
                <c:ptCount val="7"/>
                <c:pt idx="0">
                  <c:v>106</c:v>
                </c:pt>
                <c:pt idx="1">
                  <c:v>106</c:v>
                </c:pt>
                <c:pt idx="2">
                  <c:v>22</c:v>
                </c:pt>
                <c:pt idx="3">
                  <c:v>27</c:v>
                </c:pt>
                <c:pt idx="4">
                  <c:v>22</c:v>
                </c:pt>
                <c:pt idx="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43-42AB-9C59-458A8755D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8170639"/>
        <c:axId val="598169679"/>
        <c:axId val="0"/>
      </c:bar3DChart>
      <c:catAx>
        <c:axId val="59817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69679"/>
        <c:crosses val="autoZero"/>
        <c:auto val="1"/>
        <c:lblAlgn val="ctr"/>
        <c:lblOffset val="100"/>
        <c:noMultiLvlLbl val="0"/>
      </c:catAx>
      <c:valAx>
        <c:axId val="5981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70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[Matenal risk dashboard.xlsx]Trend!PivotTable3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Av Heart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Trend!$B$4:$B$11</c:f>
              <c:numCache>
                <c:formatCode>0.00</c:formatCode>
                <c:ptCount val="7"/>
                <c:pt idx="0">
                  <c:v>72.388679245283015</c:v>
                </c:pt>
                <c:pt idx="1">
                  <c:v>76.352941176470594</c:v>
                </c:pt>
                <c:pt idx="2">
                  <c:v>74.370370370370367</c:v>
                </c:pt>
                <c:pt idx="3">
                  <c:v>76.267326732673268</c:v>
                </c:pt>
                <c:pt idx="4">
                  <c:v>73.285714285714292</c:v>
                </c:pt>
                <c:pt idx="5">
                  <c:v>77.599999999999994</c:v>
                </c:pt>
                <c:pt idx="6">
                  <c:v>73.642487046632127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7-4BD6-9800-13C9B74C933A}"/>
            </c:ext>
          </c:extLst>
        </c:ser>
        <c:ser>
          <c:idx val="1"/>
          <c:order val="1"/>
          <c:tx>
            <c:strRef>
              <c:f>Trend!$C$3</c:f>
              <c:strCache>
                <c:ptCount val="1"/>
                <c:pt idx="0">
                  <c:v>Av Systolic BP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Trend!$C$4:$C$11</c:f>
              <c:numCache>
                <c:formatCode>0.00</c:formatCode>
                <c:ptCount val="7"/>
                <c:pt idx="0">
                  <c:v>110.0867924528302</c:v>
                </c:pt>
                <c:pt idx="1">
                  <c:v>119.24789915966386</c:v>
                </c:pt>
                <c:pt idx="2">
                  <c:v>121.74074074074075</c:v>
                </c:pt>
                <c:pt idx="3">
                  <c:v>126.98019801980197</c:v>
                </c:pt>
                <c:pt idx="4">
                  <c:v>117.51948051948052</c:v>
                </c:pt>
                <c:pt idx="5">
                  <c:v>102</c:v>
                </c:pt>
                <c:pt idx="6">
                  <c:v>95.388601036269435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7-4BD6-9800-13C9B74C933A}"/>
            </c:ext>
          </c:extLst>
        </c:ser>
        <c:ser>
          <c:idx val="2"/>
          <c:order val="2"/>
          <c:tx>
            <c:strRef>
              <c:f>Trend!$D$3</c:f>
              <c:strCache>
                <c:ptCount val="1"/>
                <c:pt idx="0">
                  <c:v>Av Diastolic BP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Trend!$D$4:$D$11</c:f>
              <c:numCache>
                <c:formatCode>0.00</c:formatCode>
                <c:ptCount val="7"/>
                <c:pt idx="0">
                  <c:v>74.784905660377362</c:v>
                </c:pt>
                <c:pt idx="1">
                  <c:v>78.525210084033617</c:v>
                </c:pt>
                <c:pt idx="2">
                  <c:v>83.111111111111114</c:v>
                </c:pt>
                <c:pt idx="3">
                  <c:v>86.930693069306926</c:v>
                </c:pt>
                <c:pt idx="4">
                  <c:v>80.974025974025977</c:v>
                </c:pt>
                <c:pt idx="5">
                  <c:v>70</c:v>
                </c:pt>
                <c:pt idx="6">
                  <c:v>64.450777202072544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87-4BD6-9800-13C9B74C933A}"/>
            </c:ext>
          </c:extLst>
        </c:ser>
        <c:ser>
          <c:idx val="3"/>
          <c:order val="3"/>
          <c:tx>
            <c:strRef>
              <c:f>Trend!$E$3</c:f>
              <c:strCache>
                <c:ptCount val="1"/>
                <c:pt idx="0">
                  <c:v>Av 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Trend!$E$4:$E$11</c:f>
              <c:numCache>
                <c:formatCode>0.00</c:formatCode>
                <c:ptCount val="7"/>
                <c:pt idx="0">
                  <c:v>7.3</c:v>
                </c:pt>
                <c:pt idx="1">
                  <c:v>8.0715966386554552</c:v>
                </c:pt>
                <c:pt idx="2">
                  <c:v>10.983703703703702</c:v>
                </c:pt>
                <c:pt idx="3">
                  <c:v>11.808910891089109</c:v>
                </c:pt>
                <c:pt idx="4">
                  <c:v>10.783116883116879</c:v>
                </c:pt>
                <c:pt idx="5">
                  <c:v>8.52</c:v>
                </c:pt>
                <c:pt idx="6">
                  <c:v>7.4829533678756492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87-4BD6-9800-13C9B74C933A}"/>
            </c:ext>
          </c:extLst>
        </c:ser>
        <c:ser>
          <c:idx val="4"/>
          <c:order val="4"/>
          <c:tx>
            <c:strRef>
              <c:f>Trend!$F$3</c:f>
              <c:strCache>
                <c:ptCount val="1"/>
                <c:pt idx="0">
                  <c:v>Av Body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Trend!$F$4:$F$11</c:f>
              <c:numCache>
                <c:formatCode>0.00</c:formatCode>
                <c:ptCount val="7"/>
                <c:pt idx="0">
                  <c:v>98.308679245283031</c:v>
                </c:pt>
                <c:pt idx="1">
                  <c:v>98.725210084033606</c:v>
                </c:pt>
                <c:pt idx="2">
                  <c:v>98.237037037037041</c:v>
                </c:pt>
                <c:pt idx="3">
                  <c:v>98.168316831683171</c:v>
                </c:pt>
                <c:pt idx="4">
                  <c:v>98.20779220779221</c:v>
                </c:pt>
                <c:pt idx="5">
                  <c:v>99.8</c:v>
                </c:pt>
                <c:pt idx="6">
                  <c:v>99.792746113989637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87-4BD6-9800-13C9B74C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944127"/>
        <c:axId val="1901945087"/>
      </c:lineChart>
      <c:catAx>
        <c:axId val="190194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5087"/>
        <c:crosses val="autoZero"/>
        <c:auto val="1"/>
        <c:lblAlgn val="ctr"/>
        <c:lblOffset val="100"/>
        <c:noMultiLvlLbl val="0"/>
      </c:catAx>
      <c:valAx>
        <c:axId val="1901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Cluster!$A$1</c:f>
              <c:strCache>
                <c:ptCount val="1"/>
                <c:pt idx="0">
                  <c:v>SystolicBP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Cluster!$A$2:$A$1015</c:f>
              <c:numCache>
                <c:formatCode>General</c:formatCode>
                <c:ptCount val="1014"/>
                <c:pt idx="0">
                  <c:v>130</c:v>
                </c:pt>
                <c:pt idx="1">
                  <c:v>140</c:v>
                </c:pt>
                <c:pt idx="2">
                  <c:v>90</c:v>
                </c:pt>
                <c:pt idx="3">
                  <c:v>140</c:v>
                </c:pt>
                <c:pt idx="4">
                  <c:v>120</c:v>
                </c:pt>
                <c:pt idx="5">
                  <c:v>140</c:v>
                </c:pt>
                <c:pt idx="6">
                  <c:v>130</c:v>
                </c:pt>
                <c:pt idx="7">
                  <c:v>85</c:v>
                </c:pt>
                <c:pt idx="8">
                  <c:v>120</c:v>
                </c:pt>
                <c:pt idx="9">
                  <c:v>130</c:v>
                </c:pt>
                <c:pt idx="10">
                  <c:v>90</c:v>
                </c:pt>
                <c:pt idx="11">
                  <c:v>120</c:v>
                </c:pt>
                <c:pt idx="12">
                  <c:v>110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140</c:v>
                </c:pt>
                <c:pt idx="17">
                  <c:v>140</c:v>
                </c:pt>
                <c:pt idx="18">
                  <c:v>120</c:v>
                </c:pt>
                <c:pt idx="19">
                  <c:v>70</c:v>
                </c:pt>
                <c:pt idx="20">
                  <c:v>140</c:v>
                </c:pt>
                <c:pt idx="21">
                  <c:v>140</c:v>
                </c:pt>
                <c:pt idx="22">
                  <c:v>90</c:v>
                </c:pt>
                <c:pt idx="23">
                  <c:v>90</c:v>
                </c:pt>
                <c:pt idx="24">
                  <c:v>120</c:v>
                </c:pt>
                <c:pt idx="25">
                  <c:v>100</c:v>
                </c:pt>
                <c:pt idx="26">
                  <c:v>120</c:v>
                </c:pt>
                <c:pt idx="27">
                  <c:v>100</c:v>
                </c:pt>
                <c:pt idx="28">
                  <c:v>120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120</c:v>
                </c:pt>
                <c:pt idx="33">
                  <c:v>120</c:v>
                </c:pt>
                <c:pt idx="34">
                  <c:v>75</c:v>
                </c:pt>
                <c:pt idx="35">
                  <c:v>95</c:v>
                </c:pt>
                <c:pt idx="36">
                  <c:v>120</c:v>
                </c:pt>
                <c:pt idx="37">
                  <c:v>100</c:v>
                </c:pt>
                <c:pt idx="38">
                  <c:v>120</c:v>
                </c:pt>
                <c:pt idx="39">
                  <c:v>100</c:v>
                </c:pt>
                <c:pt idx="40">
                  <c:v>120</c:v>
                </c:pt>
                <c:pt idx="41">
                  <c:v>120</c:v>
                </c:pt>
                <c:pt idx="42">
                  <c:v>90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90</c:v>
                </c:pt>
                <c:pt idx="48">
                  <c:v>76</c:v>
                </c:pt>
                <c:pt idx="49">
                  <c:v>120</c:v>
                </c:pt>
                <c:pt idx="50">
                  <c:v>120</c:v>
                </c:pt>
                <c:pt idx="51">
                  <c:v>100</c:v>
                </c:pt>
                <c:pt idx="52">
                  <c:v>100</c:v>
                </c:pt>
                <c:pt idx="53">
                  <c:v>120</c:v>
                </c:pt>
                <c:pt idx="54">
                  <c:v>90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90</c:v>
                </c:pt>
                <c:pt idx="59">
                  <c:v>76</c:v>
                </c:pt>
                <c:pt idx="60">
                  <c:v>120</c:v>
                </c:pt>
                <c:pt idx="61">
                  <c:v>80</c:v>
                </c:pt>
                <c:pt idx="62">
                  <c:v>95</c:v>
                </c:pt>
                <c:pt idx="63">
                  <c:v>90</c:v>
                </c:pt>
                <c:pt idx="64">
                  <c:v>120</c:v>
                </c:pt>
                <c:pt idx="65">
                  <c:v>130</c:v>
                </c:pt>
                <c:pt idx="66">
                  <c:v>85</c:v>
                </c:pt>
                <c:pt idx="67">
                  <c:v>120</c:v>
                </c:pt>
                <c:pt idx="68">
                  <c:v>110</c:v>
                </c:pt>
                <c:pt idx="69">
                  <c:v>120</c:v>
                </c:pt>
                <c:pt idx="70">
                  <c:v>85</c:v>
                </c:pt>
                <c:pt idx="71">
                  <c:v>130</c:v>
                </c:pt>
                <c:pt idx="72">
                  <c:v>120</c:v>
                </c:pt>
                <c:pt idx="73">
                  <c:v>130</c:v>
                </c:pt>
                <c:pt idx="74">
                  <c:v>120</c:v>
                </c:pt>
                <c:pt idx="75">
                  <c:v>130</c:v>
                </c:pt>
                <c:pt idx="76">
                  <c:v>85</c:v>
                </c:pt>
                <c:pt idx="77">
                  <c:v>120</c:v>
                </c:pt>
                <c:pt idx="78">
                  <c:v>120</c:v>
                </c:pt>
                <c:pt idx="79">
                  <c:v>90</c:v>
                </c:pt>
                <c:pt idx="80">
                  <c:v>90</c:v>
                </c:pt>
                <c:pt idx="81">
                  <c:v>115</c:v>
                </c:pt>
                <c:pt idx="82">
                  <c:v>95</c:v>
                </c:pt>
                <c:pt idx="83">
                  <c:v>120</c:v>
                </c:pt>
                <c:pt idx="84">
                  <c:v>90</c:v>
                </c:pt>
                <c:pt idx="85">
                  <c:v>90</c:v>
                </c:pt>
                <c:pt idx="86">
                  <c:v>120</c:v>
                </c:pt>
                <c:pt idx="87">
                  <c:v>100</c:v>
                </c:pt>
                <c:pt idx="88">
                  <c:v>120</c:v>
                </c:pt>
                <c:pt idx="89">
                  <c:v>100</c:v>
                </c:pt>
                <c:pt idx="90">
                  <c:v>120</c:v>
                </c:pt>
                <c:pt idx="91">
                  <c:v>120</c:v>
                </c:pt>
                <c:pt idx="92">
                  <c:v>90</c:v>
                </c:pt>
                <c:pt idx="93">
                  <c:v>120</c:v>
                </c:pt>
                <c:pt idx="94">
                  <c:v>115</c:v>
                </c:pt>
                <c:pt idx="95">
                  <c:v>120</c:v>
                </c:pt>
                <c:pt idx="96">
                  <c:v>130</c:v>
                </c:pt>
                <c:pt idx="97">
                  <c:v>120</c:v>
                </c:pt>
                <c:pt idx="98">
                  <c:v>120</c:v>
                </c:pt>
                <c:pt idx="99">
                  <c:v>90</c:v>
                </c:pt>
                <c:pt idx="100">
                  <c:v>120</c:v>
                </c:pt>
                <c:pt idx="101">
                  <c:v>120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85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135</c:v>
                </c:pt>
                <c:pt idx="112">
                  <c:v>90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120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120</c:v>
                </c:pt>
                <c:pt idx="121">
                  <c:v>140</c:v>
                </c:pt>
                <c:pt idx="122">
                  <c:v>140</c:v>
                </c:pt>
                <c:pt idx="123">
                  <c:v>160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120</c:v>
                </c:pt>
                <c:pt idx="129">
                  <c:v>120</c:v>
                </c:pt>
                <c:pt idx="130">
                  <c:v>160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120</c:v>
                </c:pt>
                <c:pt idx="135">
                  <c:v>90</c:v>
                </c:pt>
                <c:pt idx="136">
                  <c:v>120</c:v>
                </c:pt>
                <c:pt idx="137">
                  <c:v>140</c:v>
                </c:pt>
                <c:pt idx="138">
                  <c:v>130</c:v>
                </c:pt>
                <c:pt idx="139">
                  <c:v>120</c:v>
                </c:pt>
                <c:pt idx="140">
                  <c:v>140</c:v>
                </c:pt>
                <c:pt idx="141">
                  <c:v>90</c:v>
                </c:pt>
                <c:pt idx="142">
                  <c:v>90</c:v>
                </c:pt>
                <c:pt idx="143">
                  <c:v>120</c:v>
                </c:pt>
                <c:pt idx="144">
                  <c:v>120</c:v>
                </c:pt>
                <c:pt idx="145">
                  <c:v>90</c:v>
                </c:pt>
                <c:pt idx="146">
                  <c:v>80</c:v>
                </c:pt>
                <c:pt idx="147">
                  <c:v>100</c:v>
                </c:pt>
                <c:pt idx="148">
                  <c:v>95</c:v>
                </c:pt>
                <c:pt idx="149">
                  <c:v>120</c:v>
                </c:pt>
                <c:pt idx="150">
                  <c:v>100</c:v>
                </c:pt>
                <c:pt idx="151">
                  <c:v>100</c:v>
                </c:pt>
                <c:pt idx="152">
                  <c:v>110</c:v>
                </c:pt>
                <c:pt idx="153">
                  <c:v>120</c:v>
                </c:pt>
                <c:pt idx="154">
                  <c:v>85</c:v>
                </c:pt>
                <c:pt idx="155">
                  <c:v>95</c:v>
                </c:pt>
                <c:pt idx="156">
                  <c:v>120</c:v>
                </c:pt>
                <c:pt idx="157">
                  <c:v>120</c:v>
                </c:pt>
                <c:pt idx="158">
                  <c:v>129</c:v>
                </c:pt>
                <c:pt idx="159">
                  <c:v>100</c:v>
                </c:pt>
                <c:pt idx="160">
                  <c:v>120</c:v>
                </c:pt>
                <c:pt idx="161">
                  <c:v>90</c:v>
                </c:pt>
                <c:pt idx="162">
                  <c:v>90</c:v>
                </c:pt>
                <c:pt idx="163">
                  <c:v>120</c:v>
                </c:pt>
                <c:pt idx="164">
                  <c:v>100</c:v>
                </c:pt>
                <c:pt idx="165">
                  <c:v>120</c:v>
                </c:pt>
                <c:pt idx="166">
                  <c:v>160</c:v>
                </c:pt>
                <c:pt idx="167">
                  <c:v>140</c:v>
                </c:pt>
                <c:pt idx="168">
                  <c:v>100</c:v>
                </c:pt>
                <c:pt idx="169">
                  <c:v>120</c:v>
                </c:pt>
                <c:pt idx="170">
                  <c:v>90</c:v>
                </c:pt>
                <c:pt idx="171">
                  <c:v>90</c:v>
                </c:pt>
                <c:pt idx="172">
                  <c:v>100</c:v>
                </c:pt>
                <c:pt idx="173">
                  <c:v>100</c:v>
                </c:pt>
                <c:pt idx="174">
                  <c:v>120</c:v>
                </c:pt>
                <c:pt idx="175">
                  <c:v>120</c:v>
                </c:pt>
                <c:pt idx="176">
                  <c:v>140</c:v>
                </c:pt>
                <c:pt idx="177">
                  <c:v>140</c:v>
                </c:pt>
                <c:pt idx="178">
                  <c:v>120</c:v>
                </c:pt>
                <c:pt idx="179">
                  <c:v>75</c:v>
                </c:pt>
                <c:pt idx="180">
                  <c:v>95</c:v>
                </c:pt>
                <c:pt idx="181">
                  <c:v>120</c:v>
                </c:pt>
                <c:pt idx="182">
                  <c:v>140</c:v>
                </c:pt>
                <c:pt idx="183">
                  <c:v>130</c:v>
                </c:pt>
                <c:pt idx="184">
                  <c:v>120</c:v>
                </c:pt>
                <c:pt idx="185">
                  <c:v>100</c:v>
                </c:pt>
                <c:pt idx="186">
                  <c:v>120</c:v>
                </c:pt>
                <c:pt idx="187">
                  <c:v>100</c:v>
                </c:pt>
                <c:pt idx="188">
                  <c:v>120</c:v>
                </c:pt>
                <c:pt idx="189">
                  <c:v>90</c:v>
                </c:pt>
                <c:pt idx="190">
                  <c:v>120</c:v>
                </c:pt>
                <c:pt idx="191">
                  <c:v>90</c:v>
                </c:pt>
                <c:pt idx="192">
                  <c:v>83</c:v>
                </c:pt>
                <c:pt idx="193">
                  <c:v>120</c:v>
                </c:pt>
                <c:pt idx="194">
                  <c:v>90</c:v>
                </c:pt>
                <c:pt idx="195">
                  <c:v>120</c:v>
                </c:pt>
                <c:pt idx="196">
                  <c:v>120</c:v>
                </c:pt>
                <c:pt idx="197">
                  <c:v>120</c:v>
                </c:pt>
                <c:pt idx="198">
                  <c:v>130</c:v>
                </c:pt>
                <c:pt idx="199">
                  <c:v>85</c:v>
                </c:pt>
                <c:pt idx="200">
                  <c:v>120</c:v>
                </c:pt>
                <c:pt idx="201">
                  <c:v>120</c:v>
                </c:pt>
                <c:pt idx="202">
                  <c:v>90</c:v>
                </c:pt>
                <c:pt idx="203">
                  <c:v>120</c:v>
                </c:pt>
                <c:pt idx="204">
                  <c:v>76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100</c:v>
                </c:pt>
                <c:pt idx="210">
                  <c:v>140</c:v>
                </c:pt>
                <c:pt idx="211">
                  <c:v>100</c:v>
                </c:pt>
                <c:pt idx="212">
                  <c:v>120</c:v>
                </c:pt>
                <c:pt idx="213">
                  <c:v>90</c:v>
                </c:pt>
                <c:pt idx="214">
                  <c:v>85</c:v>
                </c:pt>
                <c:pt idx="215">
                  <c:v>140</c:v>
                </c:pt>
                <c:pt idx="216">
                  <c:v>90</c:v>
                </c:pt>
                <c:pt idx="217">
                  <c:v>140</c:v>
                </c:pt>
                <c:pt idx="218">
                  <c:v>120</c:v>
                </c:pt>
                <c:pt idx="219">
                  <c:v>120</c:v>
                </c:pt>
                <c:pt idx="220">
                  <c:v>130</c:v>
                </c:pt>
                <c:pt idx="221">
                  <c:v>85</c:v>
                </c:pt>
                <c:pt idx="222">
                  <c:v>120</c:v>
                </c:pt>
                <c:pt idx="223">
                  <c:v>120</c:v>
                </c:pt>
                <c:pt idx="224">
                  <c:v>90</c:v>
                </c:pt>
                <c:pt idx="225">
                  <c:v>120</c:v>
                </c:pt>
                <c:pt idx="226">
                  <c:v>76</c:v>
                </c:pt>
                <c:pt idx="227">
                  <c:v>120</c:v>
                </c:pt>
                <c:pt idx="228">
                  <c:v>120</c:v>
                </c:pt>
                <c:pt idx="229">
                  <c:v>120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110</c:v>
                </c:pt>
                <c:pt idx="234">
                  <c:v>140</c:v>
                </c:pt>
                <c:pt idx="235">
                  <c:v>120</c:v>
                </c:pt>
                <c:pt idx="236">
                  <c:v>140</c:v>
                </c:pt>
                <c:pt idx="237">
                  <c:v>90</c:v>
                </c:pt>
                <c:pt idx="238">
                  <c:v>90</c:v>
                </c:pt>
                <c:pt idx="239">
                  <c:v>120</c:v>
                </c:pt>
                <c:pt idx="240">
                  <c:v>120</c:v>
                </c:pt>
                <c:pt idx="241">
                  <c:v>90</c:v>
                </c:pt>
                <c:pt idx="242">
                  <c:v>80</c:v>
                </c:pt>
                <c:pt idx="243">
                  <c:v>120</c:v>
                </c:pt>
                <c:pt idx="244">
                  <c:v>95</c:v>
                </c:pt>
                <c:pt idx="245">
                  <c:v>120</c:v>
                </c:pt>
                <c:pt idx="246">
                  <c:v>100</c:v>
                </c:pt>
                <c:pt idx="247">
                  <c:v>100</c:v>
                </c:pt>
                <c:pt idx="248">
                  <c:v>110</c:v>
                </c:pt>
                <c:pt idx="249">
                  <c:v>120</c:v>
                </c:pt>
                <c:pt idx="250">
                  <c:v>85</c:v>
                </c:pt>
                <c:pt idx="251">
                  <c:v>95</c:v>
                </c:pt>
                <c:pt idx="252">
                  <c:v>120</c:v>
                </c:pt>
                <c:pt idx="253">
                  <c:v>120</c:v>
                </c:pt>
                <c:pt idx="254">
                  <c:v>110</c:v>
                </c:pt>
                <c:pt idx="255">
                  <c:v>100</c:v>
                </c:pt>
                <c:pt idx="256">
                  <c:v>120</c:v>
                </c:pt>
                <c:pt idx="257">
                  <c:v>90</c:v>
                </c:pt>
                <c:pt idx="258">
                  <c:v>90</c:v>
                </c:pt>
                <c:pt idx="259">
                  <c:v>120</c:v>
                </c:pt>
                <c:pt idx="260">
                  <c:v>100</c:v>
                </c:pt>
                <c:pt idx="261">
                  <c:v>120</c:v>
                </c:pt>
                <c:pt idx="262">
                  <c:v>160</c:v>
                </c:pt>
                <c:pt idx="263">
                  <c:v>140</c:v>
                </c:pt>
                <c:pt idx="264">
                  <c:v>100</c:v>
                </c:pt>
                <c:pt idx="265">
                  <c:v>120</c:v>
                </c:pt>
                <c:pt idx="266">
                  <c:v>90</c:v>
                </c:pt>
                <c:pt idx="267">
                  <c:v>90</c:v>
                </c:pt>
                <c:pt idx="268">
                  <c:v>100</c:v>
                </c:pt>
                <c:pt idx="269">
                  <c:v>100</c:v>
                </c:pt>
                <c:pt idx="270">
                  <c:v>120</c:v>
                </c:pt>
                <c:pt idx="271">
                  <c:v>120</c:v>
                </c:pt>
                <c:pt idx="272">
                  <c:v>140</c:v>
                </c:pt>
                <c:pt idx="273">
                  <c:v>140</c:v>
                </c:pt>
                <c:pt idx="274">
                  <c:v>120</c:v>
                </c:pt>
                <c:pt idx="275">
                  <c:v>75</c:v>
                </c:pt>
                <c:pt idx="276">
                  <c:v>90</c:v>
                </c:pt>
                <c:pt idx="277">
                  <c:v>120</c:v>
                </c:pt>
                <c:pt idx="278">
                  <c:v>140</c:v>
                </c:pt>
                <c:pt idx="279">
                  <c:v>130</c:v>
                </c:pt>
                <c:pt idx="280">
                  <c:v>120</c:v>
                </c:pt>
                <c:pt idx="281">
                  <c:v>100</c:v>
                </c:pt>
                <c:pt idx="282">
                  <c:v>120</c:v>
                </c:pt>
                <c:pt idx="283">
                  <c:v>100</c:v>
                </c:pt>
                <c:pt idx="284">
                  <c:v>120</c:v>
                </c:pt>
                <c:pt idx="285">
                  <c:v>90</c:v>
                </c:pt>
                <c:pt idx="286">
                  <c:v>120</c:v>
                </c:pt>
                <c:pt idx="287">
                  <c:v>90</c:v>
                </c:pt>
                <c:pt idx="288">
                  <c:v>85</c:v>
                </c:pt>
                <c:pt idx="289">
                  <c:v>120</c:v>
                </c:pt>
                <c:pt idx="290">
                  <c:v>90</c:v>
                </c:pt>
                <c:pt idx="291">
                  <c:v>120</c:v>
                </c:pt>
                <c:pt idx="292">
                  <c:v>120</c:v>
                </c:pt>
                <c:pt idx="293">
                  <c:v>120</c:v>
                </c:pt>
                <c:pt idx="294">
                  <c:v>130</c:v>
                </c:pt>
                <c:pt idx="295">
                  <c:v>85</c:v>
                </c:pt>
                <c:pt idx="296">
                  <c:v>120</c:v>
                </c:pt>
                <c:pt idx="297">
                  <c:v>120</c:v>
                </c:pt>
                <c:pt idx="298">
                  <c:v>90</c:v>
                </c:pt>
                <c:pt idx="299">
                  <c:v>120</c:v>
                </c:pt>
                <c:pt idx="300">
                  <c:v>75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120</c:v>
                </c:pt>
                <c:pt idx="305">
                  <c:v>100</c:v>
                </c:pt>
                <c:pt idx="306">
                  <c:v>120</c:v>
                </c:pt>
                <c:pt idx="307">
                  <c:v>100</c:v>
                </c:pt>
                <c:pt idx="308">
                  <c:v>120</c:v>
                </c:pt>
                <c:pt idx="309">
                  <c:v>90</c:v>
                </c:pt>
                <c:pt idx="310">
                  <c:v>120</c:v>
                </c:pt>
                <c:pt idx="311">
                  <c:v>90</c:v>
                </c:pt>
                <c:pt idx="312">
                  <c:v>85</c:v>
                </c:pt>
                <c:pt idx="313">
                  <c:v>120</c:v>
                </c:pt>
                <c:pt idx="314">
                  <c:v>90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130</c:v>
                </c:pt>
                <c:pt idx="319">
                  <c:v>85</c:v>
                </c:pt>
                <c:pt idx="320">
                  <c:v>120</c:v>
                </c:pt>
                <c:pt idx="321">
                  <c:v>120</c:v>
                </c:pt>
                <c:pt idx="322">
                  <c:v>90</c:v>
                </c:pt>
                <c:pt idx="323">
                  <c:v>120</c:v>
                </c:pt>
                <c:pt idx="324">
                  <c:v>120</c:v>
                </c:pt>
                <c:pt idx="325">
                  <c:v>90</c:v>
                </c:pt>
                <c:pt idx="326">
                  <c:v>85</c:v>
                </c:pt>
                <c:pt idx="327">
                  <c:v>120</c:v>
                </c:pt>
                <c:pt idx="328">
                  <c:v>90</c:v>
                </c:pt>
                <c:pt idx="329">
                  <c:v>120</c:v>
                </c:pt>
                <c:pt idx="330">
                  <c:v>120</c:v>
                </c:pt>
                <c:pt idx="331">
                  <c:v>120</c:v>
                </c:pt>
                <c:pt idx="332">
                  <c:v>130</c:v>
                </c:pt>
                <c:pt idx="333">
                  <c:v>85</c:v>
                </c:pt>
                <c:pt idx="334">
                  <c:v>120</c:v>
                </c:pt>
                <c:pt idx="335">
                  <c:v>120</c:v>
                </c:pt>
                <c:pt idx="336">
                  <c:v>90</c:v>
                </c:pt>
                <c:pt idx="337">
                  <c:v>120</c:v>
                </c:pt>
                <c:pt idx="338">
                  <c:v>85</c:v>
                </c:pt>
                <c:pt idx="339">
                  <c:v>120</c:v>
                </c:pt>
                <c:pt idx="340">
                  <c:v>120</c:v>
                </c:pt>
                <c:pt idx="341">
                  <c:v>90</c:v>
                </c:pt>
                <c:pt idx="342">
                  <c:v>120</c:v>
                </c:pt>
                <c:pt idx="343">
                  <c:v>90</c:v>
                </c:pt>
                <c:pt idx="344">
                  <c:v>95</c:v>
                </c:pt>
                <c:pt idx="345">
                  <c:v>120</c:v>
                </c:pt>
                <c:pt idx="346">
                  <c:v>100</c:v>
                </c:pt>
                <c:pt idx="347">
                  <c:v>100</c:v>
                </c:pt>
                <c:pt idx="348">
                  <c:v>110</c:v>
                </c:pt>
                <c:pt idx="349">
                  <c:v>120</c:v>
                </c:pt>
                <c:pt idx="350">
                  <c:v>115</c:v>
                </c:pt>
                <c:pt idx="351">
                  <c:v>95</c:v>
                </c:pt>
                <c:pt idx="352">
                  <c:v>120</c:v>
                </c:pt>
                <c:pt idx="353">
                  <c:v>120</c:v>
                </c:pt>
                <c:pt idx="354">
                  <c:v>110</c:v>
                </c:pt>
                <c:pt idx="355">
                  <c:v>100</c:v>
                </c:pt>
                <c:pt idx="356">
                  <c:v>120</c:v>
                </c:pt>
                <c:pt idx="357">
                  <c:v>90</c:v>
                </c:pt>
                <c:pt idx="358">
                  <c:v>90</c:v>
                </c:pt>
                <c:pt idx="359">
                  <c:v>120</c:v>
                </c:pt>
                <c:pt idx="360">
                  <c:v>100</c:v>
                </c:pt>
                <c:pt idx="361">
                  <c:v>120</c:v>
                </c:pt>
                <c:pt idx="362">
                  <c:v>160</c:v>
                </c:pt>
                <c:pt idx="363">
                  <c:v>140</c:v>
                </c:pt>
                <c:pt idx="364">
                  <c:v>100</c:v>
                </c:pt>
                <c:pt idx="365">
                  <c:v>120</c:v>
                </c:pt>
                <c:pt idx="366">
                  <c:v>120</c:v>
                </c:pt>
                <c:pt idx="367">
                  <c:v>140</c:v>
                </c:pt>
                <c:pt idx="368">
                  <c:v>140</c:v>
                </c:pt>
                <c:pt idx="369">
                  <c:v>120</c:v>
                </c:pt>
                <c:pt idx="370">
                  <c:v>75</c:v>
                </c:pt>
                <c:pt idx="371">
                  <c:v>90</c:v>
                </c:pt>
                <c:pt idx="372">
                  <c:v>120</c:v>
                </c:pt>
                <c:pt idx="373">
                  <c:v>140</c:v>
                </c:pt>
                <c:pt idx="374">
                  <c:v>130</c:v>
                </c:pt>
                <c:pt idx="375">
                  <c:v>120</c:v>
                </c:pt>
                <c:pt idx="376">
                  <c:v>100</c:v>
                </c:pt>
                <c:pt idx="377">
                  <c:v>120</c:v>
                </c:pt>
                <c:pt idx="378">
                  <c:v>100</c:v>
                </c:pt>
                <c:pt idx="379">
                  <c:v>120</c:v>
                </c:pt>
                <c:pt idx="380">
                  <c:v>90</c:v>
                </c:pt>
                <c:pt idx="381">
                  <c:v>120</c:v>
                </c:pt>
                <c:pt idx="382">
                  <c:v>90</c:v>
                </c:pt>
                <c:pt idx="383">
                  <c:v>115</c:v>
                </c:pt>
                <c:pt idx="384">
                  <c:v>120</c:v>
                </c:pt>
                <c:pt idx="385">
                  <c:v>90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130</c:v>
                </c:pt>
                <c:pt idx="390">
                  <c:v>85</c:v>
                </c:pt>
                <c:pt idx="391">
                  <c:v>120</c:v>
                </c:pt>
                <c:pt idx="392">
                  <c:v>120</c:v>
                </c:pt>
                <c:pt idx="393">
                  <c:v>90</c:v>
                </c:pt>
                <c:pt idx="394">
                  <c:v>120</c:v>
                </c:pt>
                <c:pt idx="395">
                  <c:v>76</c:v>
                </c:pt>
                <c:pt idx="396">
                  <c:v>120</c:v>
                </c:pt>
                <c:pt idx="397">
                  <c:v>120</c:v>
                </c:pt>
                <c:pt idx="398">
                  <c:v>120</c:v>
                </c:pt>
                <c:pt idx="399">
                  <c:v>120</c:v>
                </c:pt>
                <c:pt idx="400">
                  <c:v>100</c:v>
                </c:pt>
                <c:pt idx="401">
                  <c:v>120</c:v>
                </c:pt>
                <c:pt idx="402">
                  <c:v>100</c:v>
                </c:pt>
                <c:pt idx="403">
                  <c:v>120</c:v>
                </c:pt>
                <c:pt idx="404">
                  <c:v>90</c:v>
                </c:pt>
                <c:pt idx="405">
                  <c:v>120</c:v>
                </c:pt>
                <c:pt idx="406">
                  <c:v>120</c:v>
                </c:pt>
                <c:pt idx="407">
                  <c:v>100</c:v>
                </c:pt>
                <c:pt idx="408">
                  <c:v>120</c:v>
                </c:pt>
                <c:pt idx="409">
                  <c:v>100</c:v>
                </c:pt>
                <c:pt idx="410">
                  <c:v>120</c:v>
                </c:pt>
                <c:pt idx="411">
                  <c:v>90</c:v>
                </c:pt>
                <c:pt idx="412">
                  <c:v>120</c:v>
                </c:pt>
                <c:pt idx="413">
                  <c:v>130</c:v>
                </c:pt>
                <c:pt idx="414">
                  <c:v>120</c:v>
                </c:pt>
                <c:pt idx="415">
                  <c:v>140</c:v>
                </c:pt>
                <c:pt idx="416">
                  <c:v>100</c:v>
                </c:pt>
                <c:pt idx="417">
                  <c:v>140</c:v>
                </c:pt>
                <c:pt idx="418">
                  <c:v>120</c:v>
                </c:pt>
                <c:pt idx="419">
                  <c:v>140</c:v>
                </c:pt>
                <c:pt idx="420">
                  <c:v>120</c:v>
                </c:pt>
                <c:pt idx="421">
                  <c:v>100</c:v>
                </c:pt>
                <c:pt idx="422">
                  <c:v>140</c:v>
                </c:pt>
                <c:pt idx="423">
                  <c:v>90</c:v>
                </c:pt>
                <c:pt idx="424">
                  <c:v>120</c:v>
                </c:pt>
                <c:pt idx="425">
                  <c:v>100</c:v>
                </c:pt>
                <c:pt idx="426">
                  <c:v>140</c:v>
                </c:pt>
                <c:pt idx="427">
                  <c:v>120</c:v>
                </c:pt>
                <c:pt idx="428">
                  <c:v>140</c:v>
                </c:pt>
                <c:pt idx="429">
                  <c:v>90</c:v>
                </c:pt>
                <c:pt idx="430">
                  <c:v>120</c:v>
                </c:pt>
                <c:pt idx="431">
                  <c:v>100</c:v>
                </c:pt>
                <c:pt idx="432">
                  <c:v>140</c:v>
                </c:pt>
                <c:pt idx="433">
                  <c:v>120</c:v>
                </c:pt>
                <c:pt idx="434">
                  <c:v>120</c:v>
                </c:pt>
                <c:pt idx="435">
                  <c:v>130</c:v>
                </c:pt>
                <c:pt idx="436">
                  <c:v>140</c:v>
                </c:pt>
                <c:pt idx="437">
                  <c:v>90</c:v>
                </c:pt>
                <c:pt idx="438">
                  <c:v>120</c:v>
                </c:pt>
                <c:pt idx="439">
                  <c:v>120</c:v>
                </c:pt>
                <c:pt idx="440">
                  <c:v>140</c:v>
                </c:pt>
                <c:pt idx="441">
                  <c:v>130</c:v>
                </c:pt>
                <c:pt idx="442">
                  <c:v>85</c:v>
                </c:pt>
                <c:pt idx="443">
                  <c:v>120</c:v>
                </c:pt>
                <c:pt idx="444">
                  <c:v>130</c:v>
                </c:pt>
                <c:pt idx="445">
                  <c:v>99</c:v>
                </c:pt>
                <c:pt idx="446">
                  <c:v>120</c:v>
                </c:pt>
                <c:pt idx="447">
                  <c:v>76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140</c:v>
                </c:pt>
                <c:pt idx="452">
                  <c:v>140</c:v>
                </c:pt>
                <c:pt idx="453">
                  <c:v>100</c:v>
                </c:pt>
                <c:pt idx="454">
                  <c:v>120</c:v>
                </c:pt>
                <c:pt idx="455">
                  <c:v>120</c:v>
                </c:pt>
                <c:pt idx="456">
                  <c:v>140</c:v>
                </c:pt>
                <c:pt idx="457">
                  <c:v>130</c:v>
                </c:pt>
                <c:pt idx="458">
                  <c:v>85</c:v>
                </c:pt>
                <c:pt idx="459">
                  <c:v>120</c:v>
                </c:pt>
                <c:pt idx="460">
                  <c:v>130</c:v>
                </c:pt>
                <c:pt idx="461">
                  <c:v>90</c:v>
                </c:pt>
                <c:pt idx="462">
                  <c:v>120</c:v>
                </c:pt>
                <c:pt idx="463">
                  <c:v>76</c:v>
                </c:pt>
                <c:pt idx="464">
                  <c:v>120</c:v>
                </c:pt>
                <c:pt idx="465">
                  <c:v>120</c:v>
                </c:pt>
                <c:pt idx="466">
                  <c:v>120</c:v>
                </c:pt>
                <c:pt idx="467">
                  <c:v>140</c:v>
                </c:pt>
                <c:pt idx="468">
                  <c:v>140</c:v>
                </c:pt>
                <c:pt idx="469">
                  <c:v>120</c:v>
                </c:pt>
                <c:pt idx="470">
                  <c:v>110</c:v>
                </c:pt>
                <c:pt idx="471">
                  <c:v>140</c:v>
                </c:pt>
                <c:pt idx="472">
                  <c:v>120</c:v>
                </c:pt>
                <c:pt idx="473">
                  <c:v>140</c:v>
                </c:pt>
                <c:pt idx="474">
                  <c:v>90</c:v>
                </c:pt>
                <c:pt idx="475">
                  <c:v>120</c:v>
                </c:pt>
                <c:pt idx="476">
                  <c:v>76</c:v>
                </c:pt>
                <c:pt idx="477">
                  <c:v>120</c:v>
                </c:pt>
                <c:pt idx="478">
                  <c:v>120</c:v>
                </c:pt>
                <c:pt idx="479">
                  <c:v>120</c:v>
                </c:pt>
                <c:pt idx="480">
                  <c:v>120</c:v>
                </c:pt>
                <c:pt idx="481">
                  <c:v>100</c:v>
                </c:pt>
                <c:pt idx="482">
                  <c:v>140</c:v>
                </c:pt>
                <c:pt idx="483">
                  <c:v>100</c:v>
                </c:pt>
                <c:pt idx="484">
                  <c:v>120</c:v>
                </c:pt>
                <c:pt idx="485">
                  <c:v>90</c:v>
                </c:pt>
                <c:pt idx="486">
                  <c:v>135</c:v>
                </c:pt>
                <c:pt idx="487">
                  <c:v>120</c:v>
                </c:pt>
                <c:pt idx="488">
                  <c:v>90</c:v>
                </c:pt>
                <c:pt idx="489">
                  <c:v>140</c:v>
                </c:pt>
                <c:pt idx="490">
                  <c:v>120</c:v>
                </c:pt>
                <c:pt idx="491">
                  <c:v>120</c:v>
                </c:pt>
                <c:pt idx="492">
                  <c:v>130</c:v>
                </c:pt>
                <c:pt idx="493">
                  <c:v>85</c:v>
                </c:pt>
                <c:pt idx="494">
                  <c:v>120</c:v>
                </c:pt>
                <c:pt idx="495">
                  <c:v>120</c:v>
                </c:pt>
                <c:pt idx="496">
                  <c:v>90</c:v>
                </c:pt>
                <c:pt idx="497">
                  <c:v>120</c:v>
                </c:pt>
                <c:pt idx="498">
                  <c:v>76</c:v>
                </c:pt>
                <c:pt idx="499">
                  <c:v>120</c:v>
                </c:pt>
                <c:pt idx="500">
                  <c:v>120</c:v>
                </c:pt>
                <c:pt idx="501">
                  <c:v>120</c:v>
                </c:pt>
                <c:pt idx="502">
                  <c:v>140</c:v>
                </c:pt>
                <c:pt idx="503">
                  <c:v>140</c:v>
                </c:pt>
                <c:pt idx="504">
                  <c:v>120</c:v>
                </c:pt>
                <c:pt idx="505">
                  <c:v>70</c:v>
                </c:pt>
                <c:pt idx="506">
                  <c:v>140</c:v>
                </c:pt>
                <c:pt idx="507">
                  <c:v>120</c:v>
                </c:pt>
                <c:pt idx="508">
                  <c:v>140</c:v>
                </c:pt>
                <c:pt idx="509">
                  <c:v>90</c:v>
                </c:pt>
                <c:pt idx="510">
                  <c:v>90</c:v>
                </c:pt>
                <c:pt idx="511">
                  <c:v>120</c:v>
                </c:pt>
                <c:pt idx="512">
                  <c:v>120</c:v>
                </c:pt>
                <c:pt idx="513">
                  <c:v>90</c:v>
                </c:pt>
                <c:pt idx="514">
                  <c:v>80</c:v>
                </c:pt>
                <c:pt idx="515">
                  <c:v>90</c:v>
                </c:pt>
                <c:pt idx="516">
                  <c:v>85</c:v>
                </c:pt>
                <c:pt idx="517">
                  <c:v>120</c:v>
                </c:pt>
                <c:pt idx="518">
                  <c:v>90</c:v>
                </c:pt>
                <c:pt idx="519">
                  <c:v>140</c:v>
                </c:pt>
                <c:pt idx="520">
                  <c:v>120</c:v>
                </c:pt>
                <c:pt idx="521">
                  <c:v>120</c:v>
                </c:pt>
                <c:pt idx="522">
                  <c:v>130</c:v>
                </c:pt>
                <c:pt idx="523">
                  <c:v>85</c:v>
                </c:pt>
                <c:pt idx="524">
                  <c:v>120</c:v>
                </c:pt>
                <c:pt idx="525">
                  <c:v>120</c:v>
                </c:pt>
                <c:pt idx="526">
                  <c:v>90</c:v>
                </c:pt>
                <c:pt idx="527">
                  <c:v>120</c:v>
                </c:pt>
                <c:pt idx="528">
                  <c:v>78</c:v>
                </c:pt>
                <c:pt idx="529">
                  <c:v>120</c:v>
                </c:pt>
                <c:pt idx="530">
                  <c:v>120</c:v>
                </c:pt>
                <c:pt idx="531">
                  <c:v>120</c:v>
                </c:pt>
                <c:pt idx="532">
                  <c:v>140</c:v>
                </c:pt>
                <c:pt idx="533">
                  <c:v>140</c:v>
                </c:pt>
                <c:pt idx="534">
                  <c:v>120</c:v>
                </c:pt>
                <c:pt idx="535">
                  <c:v>70</c:v>
                </c:pt>
                <c:pt idx="536">
                  <c:v>100</c:v>
                </c:pt>
                <c:pt idx="537">
                  <c:v>120</c:v>
                </c:pt>
                <c:pt idx="538">
                  <c:v>160</c:v>
                </c:pt>
                <c:pt idx="539">
                  <c:v>140</c:v>
                </c:pt>
                <c:pt idx="540">
                  <c:v>100</c:v>
                </c:pt>
                <c:pt idx="541">
                  <c:v>120</c:v>
                </c:pt>
                <c:pt idx="542">
                  <c:v>90</c:v>
                </c:pt>
                <c:pt idx="543">
                  <c:v>90</c:v>
                </c:pt>
                <c:pt idx="544">
                  <c:v>100</c:v>
                </c:pt>
                <c:pt idx="545">
                  <c:v>100</c:v>
                </c:pt>
                <c:pt idx="546">
                  <c:v>120</c:v>
                </c:pt>
                <c:pt idx="547">
                  <c:v>120</c:v>
                </c:pt>
                <c:pt idx="548">
                  <c:v>140</c:v>
                </c:pt>
                <c:pt idx="549">
                  <c:v>140</c:v>
                </c:pt>
                <c:pt idx="550">
                  <c:v>120</c:v>
                </c:pt>
                <c:pt idx="551">
                  <c:v>75</c:v>
                </c:pt>
                <c:pt idx="552">
                  <c:v>90</c:v>
                </c:pt>
                <c:pt idx="553">
                  <c:v>120</c:v>
                </c:pt>
                <c:pt idx="554">
                  <c:v>140</c:v>
                </c:pt>
                <c:pt idx="555">
                  <c:v>130</c:v>
                </c:pt>
                <c:pt idx="556">
                  <c:v>120</c:v>
                </c:pt>
                <c:pt idx="557">
                  <c:v>100</c:v>
                </c:pt>
                <c:pt idx="558">
                  <c:v>120</c:v>
                </c:pt>
                <c:pt idx="559">
                  <c:v>100</c:v>
                </c:pt>
                <c:pt idx="560">
                  <c:v>120</c:v>
                </c:pt>
                <c:pt idx="561">
                  <c:v>90</c:v>
                </c:pt>
                <c:pt idx="562">
                  <c:v>120</c:v>
                </c:pt>
                <c:pt idx="563">
                  <c:v>90</c:v>
                </c:pt>
                <c:pt idx="564">
                  <c:v>115</c:v>
                </c:pt>
                <c:pt idx="565">
                  <c:v>120</c:v>
                </c:pt>
                <c:pt idx="566">
                  <c:v>120</c:v>
                </c:pt>
                <c:pt idx="567">
                  <c:v>120</c:v>
                </c:pt>
                <c:pt idx="568">
                  <c:v>120</c:v>
                </c:pt>
                <c:pt idx="569">
                  <c:v>120</c:v>
                </c:pt>
                <c:pt idx="570">
                  <c:v>130</c:v>
                </c:pt>
                <c:pt idx="571">
                  <c:v>85</c:v>
                </c:pt>
                <c:pt idx="572">
                  <c:v>120</c:v>
                </c:pt>
                <c:pt idx="573">
                  <c:v>120</c:v>
                </c:pt>
                <c:pt idx="574">
                  <c:v>90</c:v>
                </c:pt>
                <c:pt idx="575">
                  <c:v>120</c:v>
                </c:pt>
                <c:pt idx="576">
                  <c:v>78</c:v>
                </c:pt>
                <c:pt idx="577">
                  <c:v>120</c:v>
                </c:pt>
                <c:pt idx="578">
                  <c:v>120</c:v>
                </c:pt>
                <c:pt idx="579">
                  <c:v>120</c:v>
                </c:pt>
                <c:pt idx="580">
                  <c:v>120</c:v>
                </c:pt>
                <c:pt idx="581">
                  <c:v>100</c:v>
                </c:pt>
                <c:pt idx="582">
                  <c:v>120</c:v>
                </c:pt>
                <c:pt idx="583">
                  <c:v>160</c:v>
                </c:pt>
                <c:pt idx="584">
                  <c:v>140</c:v>
                </c:pt>
                <c:pt idx="585">
                  <c:v>100</c:v>
                </c:pt>
                <c:pt idx="586">
                  <c:v>120</c:v>
                </c:pt>
                <c:pt idx="587">
                  <c:v>90</c:v>
                </c:pt>
                <c:pt idx="588">
                  <c:v>90</c:v>
                </c:pt>
                <c:pt idx="589">
                  <c:v>100</c:v>
                </c:pt>
                <c:pt idx="590">
                  <c:v>100</c:v>
                </c:pt>
                <c:pt idx="591">
                  <c:v>120</c:v>
                </c:pt>
                <c:pt idx="592">
                  <c:v>120</c:v>
                </c:pt>
                <c:pt idx="593">
                  <c:v>140</c:v>
                </c:pt>
                <c:pt idx="594">
                  <c:v>140</c:v>
                </c:pt>
                <c:pt idx="595">
                  <c:v>120</c:v>
                </c:pt>
                <c:pt idx="596">
                  <c:v>75</c:v>
                </c:pt>
                <c:pt idx="597">
                  <c:v>90</c:v>
                </c:pt>
                <c:pt idx="598">
                  <c:v>120</c:v>
                </c:pt>
                <c:pt idx="599">
                  <c:v>140</c:v>
                </c:pt>
                <c:pt idx="600">
                  <c:v>130</c:v>
                </c:pt>
                <c:pt idx="601">
                  <c:v>120</c:v>
                </c:pt>
                <c:pt idx="602">
                  <c:v>120</c:v>
                </c:pt>
                <c:pt idx="603">
                  <c:v>140</c:v>
                </c:pt>
                <c:pt idx="604">
                  <c:v>130</c:v>
                </c:pt>
                <c:pt idx="605">
                  <c:v>120</c:v>
                </c:pt>
                <c:pt idx="606">
                  <c:v>100</c:v>
                </c:pt>
                <c:pt idx="607">
                  <c:v>120</c:v>
                </c:pt>
                <c:pt idx="608">
                  <c:v>100</c:v>
                </c:pt>
                <c:pt idx="609">
                  <c:v>120</c:v>
                </c:pt>
                <c:pt idx="610">
                  <c:v>90</c:v>
                </c:pt>
                <c:pt idx="611">
                  <c:v>120</c:v>
                </c:pt>
                <c:pt idx="612">
                  <c:v>90</c:v>
                </c:pt>
                <c:pt idx="613">
                  <c:v>135</c:v>
                </c:pt>
                <c:pt idx="614">
                  <c:v>120</c:v>
                </c:pt>
                <c:pt idx="615">
                  <c:v>110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130</c:v>
                </c:pt>
                <c:pt idx="620">
                  <c:v>85</c:v>
                </c:pt>
                <c:pt idx="621">
                  <c:v>120</c:v>
                </c:pt>
                <c:pt idx="622">
                  <c:v>120</c:v>
                </c:pt>
                <c:pt idx="623">
                  <c:v>90</c:v>
                </c:pt>
                <c:pt idx="624">
                  <c:v>120</c:v>
                </c:pt>
                <c:pt idx="625">
                  <c:v>76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100</c:v>
                </c:pt>
                <c:pt idx="631">
                  <c:v>140</c:v>
                </c:pt>
                <c:pt idx="632">
                  <c:v>100</c:v>
                </c:pt>
                <c:pt idx="633">
                  <c:v>120</c:v>
                </c:pt>
                <c:pt idx="634">
                  <c:v>90</c:v>
                </c:pt>
                <c:pt idx="635">
                  <c:v>85</c:v>
                </c:pt>
                <c:pt idx="636">
                  <c:v>130</c:v>
                </c:pt>
                <c:pt idx="637">
                  <c:v>140</c:v>
                </c:pt>
                <c:pt idx="638">
                  <c:v>90</c:v>
                </c:pt>
                <c:pt idx="639">
                  <c:v>120</c:v>
                </c:pt>
                <c:pt idx="640">
                  <c:v>140</c:v>
                </c:pt>
                <c:pt idx="641">
                  <c:v>95</c:v>
                </c:pt>
                <c:pt idx="642">
                  <c:v>120</c:v>
                </c:pt>
                <c:pt idx="643">
                  <c:v>110</c:v>
                </c:pt>
                <c:pt idx="644">
                  <c:v>140</c:v>
                </c:pt>
                <c:pt idx="645">
                  <c:v>120</c:v>
                </c:pt>
                <c:pt idx="646">
                  <c:v>120</c:v>
                </c:pt>
                <c:pt idx="647">
                  <c:v>130</c:v>
                </c:pt>
                <c:pt idx="648">
                  <c:v>90</c:v>
                </c:pt>
                <c:pt idx="649">
                  <c:v>120</c:v>
                </c:pt>
                <c:pt idx="650">
                  <c:v>120</c:v>
                </c:pt>
                <c:pt idx="651">
                  <c:v>90</c:v>
                </c:pt>
                <c:pt idx="652">
                  <c:v>120</c:v>
                </c:pt>
                <c:pt idx="653">
                  <c:v>76</c:v>
                </c:pt>
                <c:pt idx="654">
                  <c:v>120</c:v>
                </c:pt>
                <c:pt idx="655">
                  <c:v>120</c:v>
                </c:pt>
                <c:pt idx="656">
                  <c:v>120</c:v>
                </c:pt>
                <c:pt idx="657">
                  <c:v>140</c:v>
                </c:pt>
                <c:pt idx="658">
                  <c:v>140</c:v>
                </c:pt>
                <c:pt idx="659">
                  <c:v>120</c:v>
                </c:pt>
                <c:pt idx="660">
                  <c:v>120</c:v>
                </c:pt>
                <c:pt idx="661">
                  <c:v>70</c:v>
                </c:pt>
                <c:pt idx="662">
                  <c:v>120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140</c:v>
                </c:pt>
                <c:pt idx="676">
                  <c:v>90</c:v>
                </c:pt>
                <c:pt idx="677">
                  <c:v>140</c:v>
                </c:pt>
                <c:pt idx="678">
                  <c:v>140</c:v>
                </c:pt>
                <c:pt idx="679">
                  <c:v>85</c:v>
                </c:pt>
                <c:pt idx="680">
                  <c:v>130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90</c:v>
                </c:pt>
                <c:pt idx="686">
                  <c:v>120</c:v>
                </c:pt>
                <c:pt idx="687">
                  <c:v>110</c:v>
                </c:pt>
                <c:pt idx="688">
                  <c:v>120</c:v>
                </c:pt>
                <c:pt idx="689">
                  <c:v>160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120</c:v>
                </c:pt>
                <c:pt idx="698">
                  <c:v>76</c:v>
                </c:pt>
                <c:pt idx="699">
                  <c:v>120</c:v>
                </c:pt>
                <c:pt idx="700">
                  <c:v>120</c:v>
                </c:pt>
                <c:pt idx="701">
                  <c:v>90</c:v>
                </c:pt>
                <c:pt idx="702">
                  <c:v>90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130</c:v>
                </c:pt>
                <c:pt idx="707">
                  <c:v>120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120</c:v>
                </c:pt>
                <c:pt idx="713">
                  <c:v>90</c:v>
                </c:pt>
                <c:pt idx="714">
                  <c:v>90</c:v>
                </c:pt>
                <c:pt idx="715">
                  <c:v>120</c:v>
                </c:pt>
                <c:pt idx="716">
                  <c:v>120</c:v>
                </c:pt>
                <c:pt idx="717">
                  <c:v>90</c:v>
                </c:pt>
                <c:pt idx="718">
                  <c:v>120</c:v>
                </c:pt>
                <c:pt idx="719">
                  <c:v>130</c:v>
                </c:pt>
                <c:pt idx="720">
                  <c:v>120</c:v>
                </c:pt>
                <c:pt idx="721">
                  <c:v>85</c:v>
                </c:pt>
                <c:pt idx="722">
                  <c:v>140</c:v>
                </c:pt>
                <c:pt idx="723">
                  <c:v>90</c:v>
                </c:pt>
                <c:pt idx="724">
                  <c:v>120</c:v>
                </c:pt>
                <c:pt idx="725">
                  <c:v>130</c:v>
                </c:pt>
                <c:pt idx="726">
                  <c:v>85</c:v>
                </c:pt>
                <c:pt idx="727">
                  <c:v>120</c:v>
                </c:pt>
                <c:pt idx="728">
                  <c:v>110</c:v>
                </c:pt>
                <c:pt idx="729">
                  <c:v>120</c:v>
                </c:pt>
                <c:pt idx="730">
                  <c:v>120</c:v>
                </c:pt>
                <c:pt idx="731">
                  <c:v>120</c:v>
                </c:pt>
                <c:pt idx="732">
                  <c:v>120</c:v>
                </c:pt>
                <c:pt idx="733">
                  <c:v>120</c:v>
                </c:pt>
                <c:pt idx="734">
                  <c:v>90</c:v>
                </c:pt>
                <c:pt idx="735">
                  <c:v>90</c:v>
                </c:pt>
                <c:pt idx="736">
                  <c:v>120</c:v>
                </c:pt>
                <c:pt idx="737">
                  <c:v>120</c:v>
                </c:pt>
                <c:pt idx="738">
                  <c:v>90</c:v>
                </c:pt>
                <c:pt idx="739">
                  <c:v>120</c:v>
                </c:pt>
                <c:pt idx="740">
                  <c:v>130</c:v>
                </c:pt>
                <c:pt idx="741">
                  <c:v>120</c:v>
                </c:pt>
                <c:pt idx="742">
                  <c:v>85</c:v>
                </c:pt>
                <c:pt idx="743">
                  <c:v>140</c:v>
                </c:pt>
                <c:pt idx="744">
                  <c:v>90</c:v>
                </c:pt>
                <c:pt idx="745">
                  <c:v>120</c:v>
                </c:pt>
                <c:pt idx="746">
                  <c:v>130</c:v>
                </c:pt>
                <c:pt idx="747">
                  <c:v>85</c:v>
                </c:pt>
                <c:pt idx="748">
                  <c:v>120</c:v>
                </c:pt>
                <c:pt idx="749">
                  <c:v>110</c:v>
                </c:pt>
                <c:pt idx="750">
                  <c:v>120</c:v>
                </c:pt>
                <c:pt idx="751">
                  <c:v>85</c:v>
                </c:pt>
                <c:pt idx="752">
                  <c:v>130</c:v>
                </c:pt>
                <c:pt idx="753">
                  <c:v>120</c:v>
                </c:pt>
                <c:pt idx="754">
                  <c:v>130</c:v>
                </c:pt>
                <c:pt idx="755">
                  <c:v>120</c:v>
                </c:pt>
                <c:pt idx="756">
                  <c:v>130</c:v>
                </c:pt>
                <c:pt idx="757">
                  <c:v>85</c:v>
                </c:pt>
                <c:pt idx="758">
                  <c:v>120</c:v>
                </c:pt>
                <c:pt idx="759">
                  <c:v>120</c:v>
                </c:pt>
                <c:pt idx="760">
                  <c:v>90</c:v>
                </c:pt>
                <c:pt idx="761">
                  <c:v>90</c:v>
                </c:pt>
                <c:pt idx="762">
                  <c:v>115</c:v>
                </c:pt>
                <c:pt idx="763">
                  <c:v>95</c:v>
                </c:pt>
                <c:pt idx="764">
                  <c:v>120</c:v>
                </c:pt>
                <c:pt idx="765">
                  <c:v>90</c:v>
                </c:pt>
                <c:pt idx="766">
                  <c:v>90</c:v>
                </c:pt>
                <c:pt idx="767">
                  <c:v>120</c:v>
                </c:pt>
                <c:pt idx="768">
                  <c:v>100</c:v>
                </c:pt>
                <c:pt idx="769">
                  <c:v>120</c:v>
                </c:pt>
                <c:pt idx="770">
                  <c:v>100</c:v>
                </c:pt>
                <c:pt idx="771">
                  <c:v>120</c:v>
                </c:pt>
                <c:pt idx="772">
                  <c:v>120</c:v>
                </c:pt>
                <c:pt idx="773">
                  <c:v>90</c:v>
                </c:pt>
                <c:pt idx="774">
                  <c:v>120</c:v>
                </c:pt>
                <c:pt idx="775">
                  <c:v>115</c:v>
                </c:pt>
                <c:pt idx="776">
                  <c:v>120</c:v>
                </c:pt>
                <c:pt idx="777">
                  <c:v>130</c:v>
                </c:pt>
                <c:pt idx="778">
                  <c:v>120</c:v>
                </c:pt>
                <c:pt idx="779">
                  <c:v>120</c:v>
                </c:pt>
                <c:pt idx="780">
                  <c:v>90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100</c:v>
                </c:pt>
                <c:pt idx="785">
                  <c:v>120</c:v>
                </c:pt>
                <c:pt idx="786">
                  <c:v>90</c:v>
                </c:pt>
                <c:pt idx="787">
                  <c:v>130</c:v>
                </c:pt>
                <c:pt idx="788">
                  <c:v>120</c:v>
                </c:pt>
                <c:pt idx="789">
                  <c:v>100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90</c:v>
                </c:pt>
                <c:pt idx="794">
                  <c:v>120</c:v>
                </c:pt>
                <c:pt idx="795">
                  <c:v>120</c:v>
                </c:pt>
                <c:pt idx="796">
                  <c:v>130</c:v>
                </c:pt>
                <c:pt idx="797">
                  <c:v>130</c:v>
                </c:pt>
                <c:pt idx="798">
                  <c:v>120</c:v>
                </c:pt>
                <c:pt idx="799">
                  <c:v>120</c:v>
                </c:pt>
                <c:pt idx="800">
                  <c:v>120</c:v>
                </c:pt>
                <c:pt idx="801">
                  <c:v>130</c:v>
                </c:pt>
                <c:pt idx="802">
                  <c:v>130</c:v>
                </c:pt>
                <c:pt idx="803">
                  <c:v>120</c:v>
                </c:pt>
                <c:pt idx="804">
                  <c:v>110</c:v>
                </c:pt>
                <c:pt idx="805">
                  <c:v>120</c:v>
                </c:pt>
                <c:pt idx="806">
                  <c:v>120</c:v>
                </c:pt>
                <c:pt idx="807">
                  <c:v>120</c:v>
                </c:pt>
                <c:pt idx="808">
                  <c:v>120</c:v>
                </c:pt>
                <c:pt idx="809">
                  <c:v>130</c:v>
                </c:pt>
                <c:pt idx="810">
                  <c:v>120</c:v>
                </c:pt>
                <c:pt idx="811">
                  <c:v>120</c:v>
                </c:pt>
                <c:pt idx="812">
                  <c:v>85</c:v>
                </c:pt>
                <c:pt idx="813">
                  <c:v>130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130</c:v>
                </c:pt>
                <c:pt idx="820">
                  <c:v>115</c:v>
                </c:pt>
                <c:pt idx="821">
                  <c:v>120</c:v>
                </c:pt>
                <c:pt idx="822">
                  <c:v>120</c:v>
                </c:pt>
                <c:pt idx="823">
                  <c:v>130</c:v>
                </c:pt>
                <c:pt idx="824">
                  <c:v>100</c:v>
                </c:pt>
                <c:pt idx="825">
                  <c:v>120</c:v>
                </c:pt>
                <c:pt idx="826">
                  <c:v>90</c:v>
                </c:pt>
                <c:pt idx="827">
                  <c:v>90</c:v>
                </c:pt>
                <c:pt idx="828">
                  <c:v>100</c:v>
                </c:pt>
                <c:pt idx="829">
                  <c:v>100</c:v>
                </c:pt>
                <c:pt idx="830">
                  <c:v>120</c:v>
                </c:pt>
                <c:pt idx="831">
                  <c:v>120</c:v>
                </c:pt>
                <c:pt idx="832">
                  <c:v>120</c:v>
                </c:pt>
                <c:pt idx="833">
                  <c:v>130</c:v>
                </c:pt>
                <c:pt idx="834">
                  <c:v>90</c:v>
                </c:pt>
                <c:pt idx="835">
                  <c:v>130</c:v>
                </c:pt>
                <c:pt idx="836">
                  <c:v>120</c:v>
                </c:pt>
                <c:pt idx="837">
                  <c:v>120</c:v>
                </c:pt>
                <c:pt idx="838">
                  <c:v>90</c:v>
                </c:pt>
                <c:pt idx="839">
                  <c:v>85</c:v>
                </c:pt>
                <c:pt idx="840">
                  <c:v>120</c:v>
                </c:pt>
                <c:pt idx="841">
                  <c:v>110</c:v>
                </c:pt>
                <c:pt idx="842">
                  <c:v>130</c:v>
                </c:pt>
                <c:pt idx="843">
                  <c:v>90</c:v>
                </c:pt>
                <c:pt idx="844">
                  <c:v>120</c:v>
                </c:pt>
                <c:pt idx="845">
                  <c:v>120</c:v>
                </c:pt>
                <c:pt idx="846">
                  <c:v>120</c:v>
                </c:pt>
                <c:pt idx="847">
                  <c:v>120</c:v>
                </c:pt>
                <c:pt idx="848">
                  <c:v>70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130</c:v>
                </c:pt>
                <c:pt idx="853">
                  <c:v>120</c:v>
                </c:pt>
                <c:pt idx="854">
                  <c:v>120</c:v>
                </c:pt>
                <c:pt idx="855">
                  <c:v>120</c:v>
                </c:pt>
                <c:pt idx="856">
                  <c:v>120</c:v>
                </c:pt>
                <c:pt idx="857">
                  <c:v>120</c:v>
                </c:pt>
                <c:pt idx="858">
                  <c:v>120</c:v>
                </c:pt>
                <c:pt idx="859">
                  <c:v>90</c:v>
                </c:pt>
                <c:pt idx="860">
                  <c:v>90</c:v>
                </c:pt>
                <c:pt idx="861">
                  <c:v>120</c:v>
                </c:pt>
                <c:pt idx="862">
                  <c:v>120</c:v>
                </c:pt>
                <c:pt idx="863">
                  <c:v>90</c:v>
                </c:pt>
                <c:pt idx="864">
                  <c:v>120</c:v>
                </c:pt>
                <c:pt idx="865">
                  <c:v>130</c:v>
                </c:pt>
                <c:pt idx="866">
                  <c:v>120</c:v>
                </c:pt>
                <c:pt idx="867">
                  <c:v>85</c:v>
                </c:pt>
                <c:pt idx="868">
                  <c:v>140</c:v>
                </c:pt>
                <c:pt idx="869">
                  <c:v>90</c:v>
                </c:pt>
                <c:pt idx="870">
                  <c:v>120</c:v>
                </c:pt>
                <c:pt idx="871">
                  <c:v>130</c:v>
                </c:pt>
                <c:pt idx="872">
                  <c:v>85</c:v>
                </c:pt>
                <c:pt idx="873">
                  <c:v>120</c:v>
                </c:pt>
                <c:pt idx="874">
                  <c:v>110</c:v>
                </c:pt>
                <c:pt idx="875">
                  <c:v>120</c:v>
                </c:pt>
                <c:pt idx="876">
                  <c:v>120</c:v>
                </c:pt>
                <c:pt idx="877">
                  <c:v>120</c:v>
                </c:pt>
                <c:pt idx="878">
                  <c:v>120</c:v>
                </c:pt>
                <c:pt idx="879">
                  <c:v>99</c:v>
                </c:pt>
                <c:pt idx="880">
                  <c:v>76</c:v>
                </c:pt>
                <c:pt idx="881">
                  <c:v>120</c:v>
                </c:pt>
                <c:pt idx="882">
                  <c:v>100</c:v>
                </c:pt>
                <c:pt idx="883">
                  <c:v>120</c:v>
                </c:pt>
                <c:pt idx="884">
                  <c:v>120</c:v>
                </c:pt>
                <c:pt idx="885">
                  <c:v>90</c:v>
                </c:pt>
                <c:pt idx="886">
                  <c:v>76</c:v>
                </c:pt>
                <c:pt idx="887">
                  <c:v>120</c:v>
                </c:pt>
                <c:pt idx="888">
                  <c:v>120</c:v>
                </c:pt>
                <c:pt idx="889">
                  <c:v>120</c:v>
                </c:pt>
                <c:pt idx="890">
                  <c:v>120</c:v>
                </c:pt>
                <c:pt idx="891">
                  <c:v>120</c:v>
                </c:pt>
                <c:pt idx="892">
                  <c:v>90</c:v>
                </c:pt>
                <c:pt idx="893">
                  <c:v>76</c:v>
                </c:pt>
                <c:pt idx="894">
                  <c:v>120</c:v>
                </c:pt>
                <c:pt idx="895">
                  <c:v>120</c:v>
                </c:pt>
                <c:pt idx="896">
                  <c:v>120</c:v>
                </c:pt>
                <c:pt idx="897">
                  <c:v>100</c:v>
                </c:pt>
                <c:pt idx="898">
                  <c:v>100</c:v>
                </c:pt>
                <c:pt idx="899">
                  <c:v>120</c:v>
                </c:pt>
                <c:pt idx="900">
                  <c:v>90</c:v>
                </c:pt>
                <c:pt idx="901">
                  <c:v>120</c:v>
                </c:pt>
                <c:pt idx="902">
                  <c:v>85</c:v>
                </c:pt>
                <c:pt idx="903">
                  <c:v>120</c:v>
                </c:pt>
                <c:pt idx="904">
                  <c:v>120</c:v>
                </c:pt>
                <c:pt idx="905">
                  <c:v>90</c:v>
                </c:pt>
                <c:pt idx="906">
                  <c:v>120</c:v>
                </c:pt>
                <c:pt idx="907">
                  <c:v>76</c:v>
                </c:pt>
                <c:pt idx="908">
                  <c:v>120</c:v>
                </c:pt>
                <c:pt idx="909">
                  <c:v>120</c:v>
                </c:pt>
                <c:pt idx="910">
                  <c:v>70</c:v>
                </c:pt>
                <c:pt idx="911">
                  <c:v>90</c:v>
                </c:pt>
                <c:pt idx="912">
                  <c:v>90</c:v>
                </c:pt>
                <c:pt idx="913">
                  <c:v>120</c:v>
                </c:pt>
                <c:pt idx="914">
                  <c:v>120</c:v>
                </c:pt>
                <c:pt idx="915">
                  <c:v>90</c:v>
                </c:pt>
                <c:pt idx="916">
                  <c:v>80</c:v>
                </c:pt>
                <c:pt idx="917">
                  <c:v>90</c:v>
                </c:pt>
                <c:pt idx="918">
                  <c:v>120</c:v>
                </c:pt>
                <c:pt idx="919">
                  <c:v>90</c:v>
                </c:pt>
                <c:pt idx="920">
                  <c:v>120</c:v>
                </c:pt>
                <c:pt idx="921">
                  <c:v>120</c:v>
                </c:pt>
                <c:pt idx="922">
                  <c:v>85</c:v>
                </c:pt>
                <c:pt idx="923">
                  <c:v>120</c:v>
                </c:pt>
                <c:pt idx="924">
                  <c:v>120</c:v>
                </c:pt>
                <c:pt idx="925">
                  <c:v>90</c:v>
                </c:pt>
                <c:pt idx="926">
                  <c:v>120</c:v>
                </c:pt>
                <c:pt idx="927">
                  <c:v>78</c:v>
                </c:pt>
                <c:pt idx="928">
                  <c:v>70</c:v>
                </c:pt>
                <c:pt idx="929">
                  <c:v>100</c:v>
                </c:pt>
                <c:pt idx="930">
                  <c:v>120</c:v>
                </c:pt>
                <c:pt idx="931">
                  <c:v>100</c:v>
                </c:pt>
                <c:pt idx="932">
                  <c:v>120</c:v>
                </c:pt>
                <c:pt idx="933">
                  <c:v>90</c:v>
                </c:pt>
                <c:pt idx="934">
                  <c:v>90</c:v>
                </c:pt>
                <c:pt idx="935">
                  <c:v>100</c:v>
                </c:pt>
                <c:pt idx="936">
                  <c:v>100</c:v>
                </c:pt>
                <c:pt idx="937">
                  <c:v>120</c:v>
                </c:pt>
                <c:pt idx="938">
                  <c:v>120</c:v>
                </c:pt>
                <c:pt idx="939">
                  <c:v>75</c:v>
                </c:pt>
                <c:pt idx="940">
                  <c:v>90</c:v>
                </c:pt>
                <c:pt idx="941">
                  <c:v>120</c:v>
                </c:pt>
                <c:pt idx="942">
                  <c:v>100</c:v>
                </c:pt>
                <c:pt idx="943">
                  <c:v>120</c:v>
                </c:pt>
                <c:pt idx="944">
                  <c:v>100</c:v>
                </c:pt>
                <c:pt idx="945">
                  <c:v>120</c:v>
                </c:pt>
                <c:pt idx="946">
                  <c:v>90</c:v>
                </c:pt>
                <c:pt idx="947">
                  <c:v>120</c:v>
                </c:pt>
                <c:pt idx="948">
                  <c:v>90</c:v>
                </c:pt>
                <c:pt idx="949">
                  <c:v>120</c:v>
                </c:pt>
                <c:pt idx="950">
                  <c:v>120</c:v>
                </c:pt>
                <c:pt idx="951">
                  <c:v>85</c:v>
                </c:pt>
                <c:pt idx="952">
                  <c:v>120</c:v>
                </c:pt>
                <c:pt idx="953">
                  <c:v>120</c:v>
                </c:pt>
                <c:pt idx="954">
                  <c:v>140</c:v>
                </c:pt>
                <c:pt idx="955">
                  <c:v>140</c:v>
                </c:pt>
                <c:pt idx="956">
                  <c:v>140</c:v>
                </c:pt>
                <c:pt idx="957">
                  <c:v>90</c:v>
                </c:pt>
                <c:pt idx="958">
                  <c:v>120</c:v>
                </c:pt>
                <c:pt idx="959">
                  <c:v>110</c:v>
                </c:pt>
                <c:pt idx="960">
                  <c:v>120</c:v>
                </c:pt>
                <c:pt idx="961">
                  <c:v>160</c:v>
                </c:pt>
                <c:pt idx="962">
                  <c:v>140</c:v>
                </c:pt>
                <c:pt idx="963">
                  <c:v>90</c:v>
                </c:pt>
                <c:pt idx="964">
                  <c:v>140</c:v>
                </c:pt>
                <c:pt idx="965">
                  <c:v>140</c:v>
                </c:pt>
                <c:pt idx="966">
                  <c:v>120</c:v>
                </c:pt>
                <c:pt idx="967">
                  <c:v>120</c:v>
                </c:pt>
                <c:pt idx="968">
                  <c:v>140</c:v>
                </c:pt>
                <c:pt idx="969">
                  <c:v>130</c:v>
                </c:pt>
                <c:pt idx="970">
                  <c:v>90</c:v>
                </c:pt>
                <c:pt idx="971">
                  <c:v>83</c:v>
                </c:pt>
                <c:pt idx="972">
                  <c:v>120</c:v>
                </c:pt>
                <c:pt idx="973">
                  <c:v>85</c:v>
                </c:pt>
                <c:pt idx="974">
                  <c:v>120</c:v>
                </c:pt>
                <c:pt idx="975">
                  <c:v>120</c:v>
                </c:pt>
                <c:pt idx="976">
                  <c:v>140</c:v>
                </c:pt>
                <c:pt idx="977">
                  <c:v>140</c:v>
                </c:pt>
                <c:pt idx="978">
                  <c:v>120</c:v>
                </c:pt>
                <c:pt idx="979">
                  <c:v>120</c:v>
                </c:pt>
                <c:pt idx="980">
                  <c:v>140</c:v>
                </c:pt>
                <c:pt idx="981">
                  <c:v>140</c:v>
                </c:pt>
                <c:pt idx="982">
                  <c:v>140</c:v>
                </c:pt>
                <c:pt idx="983">
                  <c:v>140</c:v>
                </c:pt>
                <c:pt idx="984">
                  <c:v>120</c:v>
                </c:pt>
                <c:pt idx="985">
                  <c:v>140</c:v>
                </c:pt>
                <c:pt idx="986">
                  <c:v>90</c:v>
                </c:pt>
                <c:pt idx="987">
                  <c:v>90</c:v>
                </c:pt>
                <c:pt idx="988">
                  <c:v>120</c:v>
                </c:pt>
                <c:pt idx="989">
                  <c:v>120</c:v>
                </c:pt>
                <c:pt idx="990">
                  <c:v>90</c:v>
                </c:pt>
                <c:pt idx="991">
                  <c:v>120</c:v>
                </c:pt>
                <c:pt idx="992">
                  <c:v>110</c:v>
                </c:pt>
                <c:pt idx="993">
                  <c:v>120</c:v>
                </c:pt>
                <c:pt idx="994">
                  <c:v>160</c:v>
                </c:pt>
                <c:pt idx="995">
                  <c:v>140</c:v>
                </c:pt>
                <c:pt idx="996">
                  <c:v>90</c:v>
                </c:pt>
                <c:pt idx="997">
                  <c:v>140</c:v>
                </c:pt>
                <c:pt idx="998">
                  <c:v>140</c:v>
                </c:pt>
                <c:pt idx="999">
                  <c:v>120</c:v>
                </c:pt>
                <c:pt idx="1000">
                  <c:v>90</c:v>
                </c:pt>
                <c:pt idx="1001">
                  <c:v>120</c:v>
                </c:pt>
                <c:pt idx="1002">
                  <c:v>140</c:v>
                </c:pt>
                <c:pt idx="1003">
                  <c:v>130</c:v>
                </c:pt>
                <c:pt idx="1004">
                  <c:v>90</c:v>
                </c:pt>
                <c:pt idx="1005">
                  <c:v>90</c:v>
                </c:pt>
                <c:pt idx="1006">
                  <c:v>85</c:v>
                </c:pt>
                <c:pt idx="1007">
                  <c:v>120</c:v>
                </c:pt>
                <c:pt idx="1008">
                  <c:v>120</c:v>
                </c:pt>
                <c:pt idx="1009">
                  <c:v>120</c:v>
                </c:pt>
                <c:pt idx="1010">
                  <c:v>120</c:v>
                </c:pt>
                <c:pt idx="1011">
                  <c:v>85</c:v>
                </c:pt>
                <c:pt idx="1012">
                  <c:v>120</c:v>
                </c:pt>
                <c:pt idx="1013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8-4ABA-A7CB-D1D3298E67D6}"/>
            </c:ext>
          </c:extLst>
        </c:ser>
        <c:ser>
          <c:idx val="2"/>
          <c:order val="2"/>
          <c:tx>
            <c:strRef>
              <c:f>Cluster!$C$1</c:f>
              <c:strCache>
                <c:ptCount val="1"/>
                <c:pt idx="0">
                  <c:v>HeartRate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Cluster!$C$2:$C$1015</c:f>
              <c:numCache>
                <c:formatCode>General</c:formatCode>
                <c:ptCount val="1014"/>
                <c:pt idx="0">
                  <c:v>86</c:v>
                </c:pt>
                <c:pt idx="1">
                  <c:v>70</c:v>
                </c:pt>
                <c:pt idx="2">
                  <c:v>80</c:v>
                </c:pt>
                <c:pt idx="3">
                  <c:v>70</c:v>
                </c:pt>
                <c:pt idx="4">
                  <c:v>76</c:v>
                </c:pt>
                <c:pt idx="5">
                  <c:v>70</c:v>
                </c:pt>
                <c:pt idx="6">
                  <c:v>78</c:v>
                </c:pt>
                <c:pt idx="7">
                  <c:v>86</c:v>
                </c:pt>
                <c:pt idx="8">
                  <c:v>70</c:v>
                </c:pt>
                <c:pt idx="9">
                  <c:v>70</c:v>
                </c:pt>
                <c:pt idx="10">
                  <c:v>76</c:v>
                </c:pt>
                <c:pt idx="11">
                  <c:v>70</c:v>
                </c:pt>
                <c:pt idx="12">
                  <c:v>77</c:v>
                </c:pt>
                <c:pt idx="13">
                  <c:v>70</c:v>
                </c:pt>
                <c:pt idx="14">
                  <c:v>88</c:v>
                </c:pt>
                <c:pt idx="15">
                  <c:v>70</c:v>
                </c:pt>
                <c:pt idx="16">
                  <c:v>90</c:v>
                </c:pt>
                <c:pt idx="17">
                  <c:v>80</c:v>
                </c:pt>
                <c:pt idx="18">
                  <c:v>76</c:v>
                </c:pt>
                <c:pt idx="19">
                  <c:v>70</c:v>
                </c:pt>
                <c:pt idx="20">
                  <c:v>90</c:v>
                </c:pt>
                <c:pt idx="21">
                  <c:v>70</c:v>
                </c:pt>
                <c:pt idx="22">
                  <c:v>76</c:v>
                </c:pt>
                <c:pt idx="23">
                  <c:v>70</c:v>
                </c:pt>
                <c:pt idx="24">
                  <c:v>76</c:v>
                </c:pt>
                <c:pt idx="25">
                  <c:v>80</c:v>
                </c:pt>
                <c:pt idx="26">
                  <c:v>66</c:v>
                </c:pt>
                <c:pt idx="27">
                  <c:v>70</c:v>
                </c:pt>
                <c:pt idx="28">
                  <c:v>77</c:v>
                </c:pt>
                <c:pt idx="29">
                  <c:v>82</c:v>
                </c:pt>
                <c:pt idx="30">
                  <c:v>88</c:v>
                </c:pt>
                <c:pt idx="31">
                  <c:v>66</c:v>
                </c:pt>
                <c:pt idx="32">
                  <c:v>82</c:v>
                </c:pt>
                <c:pt idx="33">
                  <c:v>77</c:v>
                </c:pt>
                <c:pt idx="34">
                  <c:v>70</c:v>
                </c:pt>
                <c:pt idx="35">
                  <c:v>60</c:v>
                </c:pt>
                <c:pt idx="36">
                  <c:v>75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88</c:v>
                </c:pt>
                <c:pt idx="41">
                  <c:v>60</c:v>
                </c:pt>
                <c:pt idx="42">
                  <c:v>80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76</c:v>
                </c:pt>
                <c:pt idx="48">
                  <c:v>77</c:v>
                </c:pt>
                <c:pt idx="49">
                  <c:v>70</c:v>
                </c:pt>
                <c:pt idx="50">
                  <c:v>66</c:v>
                </c:pt>
                <c:pt idx="51">
                  <c:v>80</c:v>
                </c:pt>
                <c:pt idx="52">
                  <c:v>60</c:v>
                </c:pt>
                <c:pt idx="53">
                  <c:v>60</c:v>
                </c:pt>
                <c:pt idx="54">
                  <c:v>77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76</c:v>
                </c:pt>
                <c:pt idx="59">
                  <c:v>77</c:v>
                </c:pt>
                <c:pt idx="60">
                  <c:v>70</c:v>
                </c:pt>
                <c:pt idx="61">
                  <c:v>80</c:v>
                </c:pt>
                <c:pt idx="62">
                  <c:v>77</c:v>
                </c:pt>
                <c:pt idx="63">
                  <c:v>80</c:v>
                </c:pt>
                <c:pt idx="64">
                  <c:v>76</c:v>
                </c:pt>
                <c:pt idx="65">
                  <c:v>78</c:v>
                </c:pt>
                <c:pt idx="66">
                  <c:v>86</c:v>
                </c:pt>
                <c:pt idx="67">
                  <c:v>70</c:v>
                </c:pt>
                <c:pt idx="68">
                  <c:v>70</c:v>
                </c:pt>
                <c:pt idx="69">
                  <c:v>76</c:v>
                </c:pt>
                <c:pt idx="70">
                  <c:v>86</c:v>
                </c:pt>
                <c:pt idx="71">
                  <c:v>78</c:v>
                </c:pt>
                <c:pt idx="72">
                  <c:v>70</c:v>
                </c:pt>
                <c:pt idx="73">
                  <c:v>67</c:v>
                </c:pt>
                <c:pt idx="74">
                  <c:v>80</c:v>
                </c:pt>
                <c:pt idx="75">
                  <c:v>70</c:v>
                </c:pt>
                <c:pt idx="76">
                  <c:v>76</c:v>
                </c:pt>
                <c:pt idx="77">
                  <c:v>70</c:v>
                </c:pt>
                <c:pt idx="78">
                  <c:v>78</c:v>
                </c:pt>
                <c:pt idx="79">
                  <c:v>86</c:v>
                </c:pt>
                <c:pt idx="80">
                  <c:v>76</c:v>
                </c:pt>
                <c:pt idx="81">
                  <c:v>70</c:v>
                </c:pt>
                <c:pt idx="82">
                  <c:v>65</c:v>
                </c:pt>
                <c:pt idx="83">
                  <c:v>70</c:v>
                </c:pt>
                <c:pt idx="84">
                  <c:v>76</c:v>
                </c:pt>
                <c:pt idx="85">
                  <c:v>70</c:v>
                </c:pt>
                <c:pt idx="86">
                  <c:v>76</c:v>
                </c:pt>
                <c:pt idx="87">
                  <c:v>80</c:v>
                </c:pt>
                <c:pt idx="88">
                  <c:v>66</c:v>
                </c:pt>
                <c:pt idx="89">
                  <c:v>66</c:v>
                </c:pt>
                <c:pt idx="90">
                  <c:v>82</c:v>
                </c:pt>
                <c:pt idx="91">
                  <c:v>60</c:v>
                </c:pt>
                <c:pt idx="92">
                  <c:v>80</c:v>
                </c:pt>
                <c:pt idx="93">
                  <c:v>60</c:v>
                </c:pt>
                <c:pt idx="94">
                  <c:v>86</c:v>
                </c:pt>
                <c:pt idx="95">
                  <c:v>70</c:v>
                </c:pt>
                <c:pt idx="96">
                  <c:v>78</c:v>
                </c:pt>
                <c:pt idx="97">
                  <c:v>70</c:v>
                </c:pt>
                <c:pt idx="98">
                  <c:v>60</c:v>
                </c:pt>
                <c:pt idx="99">
                  <c:v>77</c:v>
                </c:pt>
                <c:pt idx="100">
                  <c:v>66</c:v>
                </c:pt>
                <c:pt idx="101">
                  <c:v>66</c:v>
                </c:pt>
                <c:pt idx="102">
                  <c:v>90</c:v>
                </c:pt>
                <c:pt idx="103">
                  <c:v>80</c:v>
                </c:pt>
                <c:pt idx="104">
                  <c:v>70</c:v>
                </c:pt>
                <c:pt idx="105">
                  <c:v>86</c:v>
                </c:pt>
                <c:pt idx="106">
                  <c:v>90</c:v>
                </c:pt>
                <c:pt idx="107">
                  <c:v>80</c:v>
                </c:pt>
                <c:pt idx="108">
                  <c:v>90</c:v>
                </c:pt>
                <c:pt idx="109">
                  <c:v>78</c:v>
                </c:pt>
                <c:pt idx="110">
                  <c:v>60</c:v>
                </c:pt>
                <c:pt idx="111">
                  <c:v>86</c:v>
                </c:pt>
                <c:pt idx="112">
                  <c:v>80</c:v>
                </c:pt>
                <c:pt idx="113">
                  <c:v>70</c:v>
                </c:pt>
                <c:pt idx="114">
                  <c:v>90</c:v>
                </c:pt>
                <c:pt idx="115">
                  <c:v>80</c:v>
                </c:pt>
                <c:pt idx="116">
                  <c:v>76</c:v>
                </c:pt>
                <c:pt idx="117">
                  <c:v>90</c:v>
                </c:pt>
                <c:pt idx="118">
                  <c:v>78</c:v>
                </c:pt>
                <c:pt idx="119">
                  <c:v>70</c:v>
                </c:pt>
                <c:pt idx="120">
                  <c:v>88</c:v>
                </c:pt>
                <c:pt idx="121">
                  <c:v>90</c:v>
                </c:pt>
                <c:pt idx="122">
                  <c:v>80</c:v>
                </c:pt>
                <c:pt idx="123">
                  <c:v>77</c:v>
                </c:pt>
                <c:pt idx="124">
                  <c:v>88</c:v>
                </c:pt>
                <c:pt idx="125">
                  <c:v>66</c:v>
                </c:pt>
                <c:pt idx="126">
                  <c:v>66</c:v>
                </c:pt>
                <c:pt idx="127">
                  <c:v>77</c:v>
                </c:pt>
                <c:pt idx="128">
                  <c:v>80</c:v>
                </c:pt>
                <c:pt idx="129">
                  <c:v>88</c:v>
                </c:pt>
                <c:pt idx="130">
                  <c:v>77</c:v>
                </c:pt>
                <c:pt idx="131">
                  <c:v>88</c:v>
                </c:pt>
                <c:pt idx="132">
                  <c:v>66</c:v>
                </c:pt>
                <c:pt idx="133">
                  <c:v>66</c:v>
                </c:pt>
                <c:pt idx="134">
                  <c:v>80</c:v>
                </c:pt>
                <c:pt idx="135">
                  <c:v>60</c:v>
                </c:pt>
                <c:pt idx="136">
                  <c:v>60</c:v>
                </c:pt>
                <c:pt idx="137">
                  <c:v>77</c:v>
                </c:pt>
                <c:pt idx="138">
                  <c:v>75</c:v>
                </c:pt>
                <c:pt idx="139">
                  <c:v>76</c:v>
                </c:pt>
                <c:pt idx="140">
                  <c:v>78</c:v>
                </c:pt>
                <c:pt idx="141">
                  <c:v>76</c:v>
                </c:pt>
                <c:pt idx="142">
                  <c:v>70</c:v>
                </c:pt>
                <c:pt idx="143">
                  <c:v>80</c:v>
                </c:pt>
                <c:pt idx="144">
                  <c:v>76</c:v>
                </c:pt>
                <c:pt idx="145">
                  <c:v>70</c:v>
                </c:pt>
                <c:pt idx="146">
                  <c:v>80</c:v>
                </c:pt>
                <c:pt idx="147">
                  <c:v>76</c:v>
                </c:pt>
                <c:pt idx="148">
                  <c:v>77</c:v>
                </c:pt>
                <c:pt idx="149">
                  <c:v>88</c:v>
                </c:pt>
                <c:pt idx="150">
                  <c:v>76</c:v>
                </c:pt>
                <c:pt idx="151">
                  <c:v>70</c:v>
                </c:pt>
                <c:pt idx="152">
                  <c:v>76</c:v>
                </c:pt>
                <c:pt idx="153">
                  <c:v>80</c:v>
                </c:pt>
                <c:pt idx="154">
                  <c:v>70</c:v>
                </c:pt>
                <c:pt idx="155">
                  <c:v>65</c:v>
                </c:pt>
                <c:pt idx="156">
                  <c:v>70</c:v>
                </c:pt>
                <c:pt idx="157">
                  <c:v>80</c:v>
                </c:pt>
                <c:pt idx="158">
                  <c:v>88</c:v>
                </c:pt>
                <c:pt idx="159">
                  <c:v>76</c:v>
                </c:pt>
                <c:pt idx="160">
                  <c:v>80</c:v>
                </c:pt>
                <c:pt idx="161">
                  <c:v>76</c:v>
                </c:pt>
                <c:pt idx="162">
                  <c:v>70</c:v>
                </c:pt>
                <c:pt idx="163">
                  <c:v>76</c:v>
                </c:pt>
                <c:pt idx="164">
                  <c:v>80</c:v>
                </c:pt>
                <c:pt idx="165">
                  <c:v>66</c:v>
                </c:pt>
                <c:pt idx="166">
                  <c:v>77</c:v>
                </c:pt>
                <c:pt idx="167">
                  <c:v>88</c:v>
                </c:pt>
                <c:pt idx="168">
                  <c:v>70</c:v>
                </c:pt>
                <c:pt idx="169">
                  <c:v>77</c:v>
                </c:pt>
                <c:pt idx="170">
                  <c:v>82</c:v>
                </c:pt>
                <c:pt idx="171">
                  <c:v>66</c:v>
                </c:pt>
                <c:pt idx="172">
                  <c:v>88</c:v>
                </c:pt>
                <c:pt idx="173">
                  <c:v>66</c:v>
                </c:pt>
                <c:pt idx="174">
                  <c:v>82</c:v>
                </c:pt>
                <c:pt idx="175">
                  <c:v>77</c:v>
                </c:pt>
                <c:pt idx="176">
                  <c:v>66</c:v>
                </c:pt>
                <c:pt idx="177">
                  <c:v>66</c:v>
                </c:pt>
                <c:pt idx="178">
                  <c:v>80</c:v>
                </c:pt>
                <c:pt idx="179">
                  <c:v>70</c:v>
                </c:pt>
                <c:pt idx="180">
                  <c:v>60</c:v>
                </c:pt>
                <c:pt idx="181">
                  <c:v>60</c:v>
                </c:pt>
                <c:pt idx="182">
                  <c:v>77</c:v>
                </c:pt>
                <c:pt idx="183">
                  <c:v>75</c:v>
                </c:pt>
                <c:pt idx="184">
                  <c:v>75</c:v>
                </c:pt>
                <c:pt idx="185">
                  <c:v>66</c:v>
                </c:pt>
                <c:pt idx="186">
                  <c:v>66</c:v>
                </c:pt>
                <c:pt idx="187">
                  <c:v>66</c:v>
                </c:pt>
                <c:pt idx="188">
                  <c:v>88</c:v>
                </c:pt>
                <c:pt idx="189">
                  <c:v>80</c:v>
                </c:pt>
                <c:pt idx="190">
                  <c:v>60</c:v>
                </c:pt>
                <c:pt idx="191">
                  <c:v>67</c:v>
                </c:pt>
                <c:pt idx="192">
                  <c:v>86</c:v>
                </c:pt>
                <c:pt idx="193">
                  <c:v>70</c:v>
                </c:pt>
                <c:pt idx="194">
                  <c:v>80</c:v>
                </c:pt>
                <c:pt idx="195">
                  <c:v>70</c:v>
                </c:pt>
                <c:pt idx="196">
                  <c:v>76</c:v>
                </c:pt>
                <c:pt idx="197">
                  <c:v>70</c:v>
                </c:pt>
                <c:pt idx="198">
                  <c:v>78</c:v>
                </c:pt>
                <c:pt idx="199">
                  <c:v>86</c:v>
                </c:pt>
                <c:pt idx="200">
                  <c:v>70</c:v>
                </c:pt>
                <c:pt idx="201">
                  <c:v>70</c:v>
                </c:pt>
                <c:pt idx="202">
                  <c:v>76</c:v>
                </c:pt>
                <c:pt idx="203">
                  <c:v>70</c:v>
                </c:pt>
                <c:pt idx="204">
                  <c:v>77</c:v>
                </c:pt>
                <c:pt idx="205">
                  <c:v>70</c:v>
                </c:pt>
                <c:pt idx="206">
                  <c:v>88</c:v>
                </c:pt>
                <c:pt idx="207">
                  <c:v>70</c:v>
                </c:pt>
                <c:pt idx="208">
                  <c:v>66</c:v>
                </c:pt>
                <c:pt idx="209">
                  <c:v>80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77</c:v>
                </c:pt>
                <c:pt idx="214">
                  <c:v>86</c:v>
                </c:pt>
                <c:pt idx="215">
                  <c:v>70</c:v>
                </c:pt>
                <c:pt idx="216">
                  <c:v>80</c:v>
                </c:pt>
                <c:pt idx="217">
                  <c:v>70</c:v>
                </c:pt>
                <c:pt idx="218">
                  <c:v>76</c:v>
                </c:pt>
                <c:pt idx="219">
                  <c:v>70</c:v>
                </c:pt>
                <c:pt idx="220">
                  <c:v>78</c:v>
                </c:pt>
                <c:pt idx="221">
                  <c:v>86</c:v>
                </c:pt>
                <c:pt idx="222">
                  <c:v>70</c:v>
                </c:pt>
                <c:pt idx="223">
                  <c:v>70</c:v>
                </c:pt>
                <c:pt idx="224">
                  <c:v>76</c:v>
                </c:pt>
                <c:pt idx="225">
                  <c:v>70</c:v>
                </c:pt>
                <c:pt idx="226">
                  <c:v>77</c:v>
                </c:pt>
                <c:pt idx="227">
                  <c:v>70</c:v>
                </c:pt>
                <c:pt idx="228">
                  <c:v>88</c:v>
                </c:pt>
                <c:pt idx="229">
                  <c:v>70</c:v>
                </c:pt>
                <c:pt idx="230">
                  <c:v>77</c:v>
                </c:pt>
                <c:pt idx="231">
                  <c:v>80</c:v>
                </c:pt>
                <c:pt idx="232">
                  <c:v>76</c:v>
                </c:pt>
                <c:pt idx="233">
                  <c:v>70</c:v>
                </c:pt>
                <c:pt idx="234">
                  <c:v>77</c:v>
                </c:pt>
                <c:pt idx="235">
                  <c:v>76</c:v>
                </c:pt>
                <c:pt idx="236">
                  <c:v>70</c:v>
                </c:pt>
                <c:pt idx="237">
                  <c:v>78</c:v>
                </c:pt>
                <c:pt idx="238">
                  <c:v>70</c:v>
                </c:pt>
                <c:pt idx="239">
                  <c:v>80</c:v>
                </c:pt>
                <c:pt idx="240">
                  <c:v>76</c:v>
                </c:pt>
                <c:pt idx="241">
                  <c:v>70</c:v>
                </c:pt>
                <c:pt idx="242">
                  <c:v>80</c:v>
                </c:pt>
                <c:pt idx="243">
                  <c:v>76</c:v>
                </c:pt>
                <c:pt idx="244">
                  <c:v>77</c:v>
                </c:pt>
                <c:pt idx="245">
                  <c:v>88</c:v>
                </c:pt>
                <c:pt idx="246">
                  <c:v>76</c:v>
                </c:pt>
                <c:pt idx="247">
                  <c:v>70</c:v>
                </c:pt>
                <c:pt idx="248">
                  <c:v>76</c:v>
                </c:pt>
                <c:pt idx="249">
                  <c:v>80</c:v>
                </c:pt>
                <c:pt idx="250">
                  <c:v>70</c:v>
                </c:pt>
                <c:pt idx="251">
                  <c:v>65</c:v>
                </c:pt>
                <c:pt idx="252">
                  <c:v>70</c:v>
                </c:pt>
                <c:pt idx="253">
                  <c:v>80</c:v>
                </c:pt>
                <c:pt idx="254">
                  <c:v>88</c:v>
                </c:pt>
                <c:pt idx="255">
                  <c:v>76</c:v>
                </c:pt>
                <c:pt idx="256">
                  <c:v>80</c:v>
                </c:pt>
                <c:pt idx="257">
                  <c:v>76</c:v>
                </c:pt>
                <c:pt idx="258">
                  <c:v>70</c:v>
                </c:pt>
                <c:pt idx="259">
                  <c:v>76</c:v>
                </c:pt>
                <c:pt idx="260">
                  <c:v>80</c:v>
                </c:pt>
                <c:pt idx="261">
                  <c:v>66</c:v>
                </c:pt>
                <c:pt idx="262">
                  <c:v>77</c:v>
                </c:pt>
                <c:pt idx="263">
                  <c:v>88</c:v>
                </c:pt>
                <c:pt idx="264">
                  <c:v>70</c:v>
                </c:pt>
                <c:pt idx="265">
                  <c:v>77</c:v>
                </c:pt>
                <c:pt idx="266">
                  <c:v>82</c:v>
                </c:pt>
                <c:pt idx="267">
                  <c:v>66</c:v>
                </c:pt>
                <c:pt idx="268">
                  <c:v>88</c:v>
                </c:pt>
                <c:pt idx="269">
                  <c:v>66</c:v>
                </c:pt>
                <c:pt idx="270">
                  <c:v>82</c:v>
                </c:pt>
                <c:pt idx="271">
                  <c:v>77</c:v>
                </c:pt>
                <c:pt idx="272">
                  <c:v>66</c:v>
                </c:pt>
                <c:pt idx="273">
                  <c:v>66</c:v>
                </c:pt>
                <c:pt idx="274">
                  <c:v>80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77</c:v>
                </c:pt>
                <c:pt idx="279">
                  <c:v>76</c:v>
                </c:pt>
                <c:pt idx="280">
                  <c:v>75</c:v>
                </c:pt>
                <c:pt idx="281">
                  <c:v>66</c:v>
                </c:pt>
                <c:pt idx="282">
                  <c:v>66</c:v>
                </c:pt>
                <c:pt idx="283">
                  <c:v>66</c:v>
                </c:pt>
                <c:pt idx="284">
                  <c:v>88</c:v>
                </c:pt>
                <c:pt idx="285">
                  <c:v>80</c:v>
                </c:pt>
                <c:pt idx="286">
                  <c:v>60</c:v>
                </c:pt>
                <c:pt idx="287">
                  <c:v>67</c:v>
                </c:pt>
                <c:pt idx="288">
                  <c:v>86</c:v>
                </c:pt>
                <c:pt idx="289">
                  <c:v>70</c:v>
                </c:pt>
                <c:pt idx="290">
                  <c:v>80</c:v>
                </c:pt>
                <c:pt idx="291">
                  <c:v>70</c:v>
                </c:pt>
                <c:pt idx="292">
                  <c:v>76</c:v>
                </c:pt>
                <c:pt idx="293">
                  <c:v>70</c:v>
                </c:pt>
                <c:pt idx="294">
                  <c:v>78</c:v>
                </c:pt>
                <c:pt idx="295">
                  <c:v>86</c:v>
                </c:pt>
                <c:pt idx="296">
                  <c:v>70</c:v>
                </c:pt>
                <c:pt idx="297">
                  <c:v>70</c:v>
                </c:pt>
                <c:pt idx="298">
                  <c:v>76</c:v>
                </c:pt>
                <c:pt idx="299">
                  <c:v>70</c:v>
                </c:pt>
                <c:pt idx="300">
                  <c:v>77</c:v>
                </c:pt>
                <c:pt idx="301">
                  <c:v>70</c:v>
                </c:pt>
                <c:pt idx="302">
                  <c:v>88</c:v>
                </c:pt>
                <c:pt idx="303">
                  <c:v>70</c:v>
                </c:pt>
                <c:pt idx="304">
                  <c:v>66</c:v>
                </c:pt>
                <c:pt idx="305">
                  <c:v>80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77</c:v>
                </c:pt>
                <c:pt idx="310">
                  <c:v>76</c:v>
                </c:pt>
                <c:pt idx="311">
                  <c:v>75</c:v>
                </c:pt>
                <c:pt idx="312">
                  <c:v>66</c:v>
                </c:pt>
                <c:pt idx="313">
                  <c:v>66</c:v>
                </c:pt>
                <c:pt idx="314">
                  <c:v>66</c:v>
                </c:pt>
                <c:pt idx="315">
                  <c:v>88</c:v>
                </c:pt>
                <c:pt idx="316">
                  <c:v>80</c:v>
                </c:pt>
                <c:pt idx="317">
                  <c:v>60</c:v>
                </c:pt>
                <c:pt idx="318">
                  <c:v>67</c:v>
                </c:pt>
                <c:pt idx="319">
                  <c:v>86</c:v>
                </c:pt>
                <c:pt idx="320">
                  <c:v>70</c:v>
                </c:pt>
                <c:pt idx="321">
                  <c:v>80</c:v>
                </c:pt>
                <c:pt idx="322">
                  <c:v>70</c:v>
                </c:pt>
                <c:pt idx="323">
                  <c:v>76</c:v>
                </c:pt>
                <c:pt idx="324">
                  <c:v>70</c:v>
                </c:pt>
                <c:pt idx="325">
                  <c:v>78</c:v>
                </c:pt>
                <c:pt idx="326">
                  <c:v>86</c:v>
                </c:pt>
                <c:pt idx="327">
                  <c:v>70</c:v>
                </c:pt>
                <c:pt idx="328">
                  <c:v>70</c:v>
                </c:pt>
                <c:pt idx="329">
                  <c:v>76</c:v>
                </c:pt>
                <c:pt idx="330">
                  <c:v>70</c:v>
                </c:pt>
                <c:pt idx="331">
                  <c:v>80</c:v>
                </c:pt>
                <c:pt idx="332">
                  <c:v>70</c:v>
                </c:pt>
                <c:pt idx="333">
                  <c:v>76</c:v>
                </c:pt>
                <c:pt idx="334">
                  <c:v>70</c:v>
                </c:pt>
                <c:pt idx="335">
                  <c:v>78</c:v>
                </c:pt>
                <c:pt idx="336">
                  <c:v>86</c:v>
                </c:pt>
                <c:pt idx="337">
                  <c:v>70</c:v>
                </c:pt>
                <c:pt idx="338">
                  <c:v>70</c:v>
                </c:pt>
                <c:pt idx="339">
                  <c:v>76</c:v>
                </c:pt>
                <c:pt idx="340">
                  <c:v>80</c:v>
                </c:pt>
                <c:pt idx="341">
                  <c:v>70</c:v>
                </c:pt>
                <c:pt idx="342">
                  <c:v>76</c:v>
                </c:pt>
                <c:pt idx="343">
                  <c:v>76</c:v>
                </c:pt>
                <c:pt idx="344">
                  <c:v>77</c:v>
                </c:pt>
                <c:pt idx="345">
                  <c:v>88</c:v>
                </c:pt>
                <c:pt idx="346">
                  <c:v>76</c:v>
                </c:pt>
                <c:pt idx="347">
                  <c:v>70</c:v>
                </c:pt>
                <c:pt idx="348">
                  <c:v>76</c:v>
                </c:pt>
                <c:pt idx="349">
                  <c:v>80</c:v>
                </c:pt>
                <c:pt idx="350">
                  <c:v>70</c:v>
                </c:pt>
                <c:pt idx="351">
                  <c:v>65</c:v>
                </c:pt>
                <c:pt idx="352">
                  <c:v>70</c:v>
                </c:pt>
                <c:pt idx="353">
                  <c:v>80</c:v>
                </c:pt>
                <c:pt idx="354">
                  <c:v>88</c:v>
                </c:pt>
                <c:pt idx="355">
                  <c:v>76</c:v>
                </c:pt>
                <c:pt idx="356">
                  <c:v>80</c:v>
                </c:pt>
                <c:pt idx="357">
                  <c:v>76</c:v>
                </c:pt>
                <c:pt idx="358">
                  <c:v>70</c:v>
                </c:pt>
                <c:pt idx="359">
                  <c:v>76</c:v>
                </c:pt>
                <c:pt idx="360">
                  <c:v>80</c:v>
                </c:pt>
                <c:pt idx="361">
                  <c:v>66</c:v>
                </c:pt>
                <c:pt idx="362">
                  <c:v>77</c:v>
                </c:pt>
                <c:pt idx="363">
                  <c:v>88</c:v>
                </c:pt>
                <c:pt idx="364">
                  <c:v>66</c:v>
                </c:pt>
                <c:pt idx="365">
                  <c:v>82</c:v>
                </c:pt>
                <c:pt idx="366">
                  <c:v>77</c:v>
                </c:pt>
                <c:pt idx="367">
                  <c:v>66</c:v>
                </c:pt>
                <c:pt idx="368">
                  <c:v>66</c:v>
                </c:pt>
                <c:pt idx="369">
                  <c:v>80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77</c:v>
                </c:pt>
                <c:pt idx="374">
                  <c:v>75</c:v>
                </c:pt>
                <c:pt idx="375">
                  <c:v>75</c:v>
                </c:pt>
                <c:pt idx="376">
                  <c:v>66</c:v>
                </c:pt>
                <c:pt idx="377">
                  <c:v>66</c:v>
                </c:pt>
                <c:pt idx="378">
                  <c:v>66</c:v>
                </c:pt>
                <c:pt idx="379">
                  <c:v>88</c:v>
                </c:pt>
                <c:pt idx="380">
                  <c:v>80</c:v>
                </c:pt>
                <c:pt idx="381">
                  <c:v>60</c:v>
                </c:pt>
                <c:pt idx="382">
                  <c:v>67</c:v>
                </c:pt>
                <c:pt idx="383">
                  <c:v>86</c:v>
                </c:pt>
                <c:pt idx="384">
                  <c:v>70</c:v>
                </c:pt>
                <c:pt idx="385">
                  <c:v>80</c:v>
                </c:pt>
                <c:pt idx="386">
                  <c:v>70</c:v>
                </c:pt>
                <c:pt idx="387">
                  <c:v>76</c:v>
                </c:pt>
                <c:pt idx="388">
                  <c:v>70</c:v>
                </c:pt>
                <c:pt idx="389">
                  <c:v>78</c:v>
                </c:pt>
                <c:pt idx="390">
                  <c:v>86</c:v>
                </c:pt>
                <c:pt idx="391">
                  <c:v>70</c:v>
                </c:pt>
                <c:pt idx="392">
                  <c:v>70</c:v>
                </c:pt>
                <c:pt idx="393">
                  <c:v>76</c:v>
                </c:pt>
                <c:pt idx="394">
                  <c:v>70</c:v>
                </c:pt>
                <c:pt idx="395">
                  <c:v>77</c:v>
                </c:pt>
                <c:pt idx="396">
                  <c:v>70</c:v>
                </c:pt>
                <c:pt idx="397">
                  <c:v>88</c:v>
                </c:pt>
                <c:pt idx="398">
                  <c:v>70</c:v>
                </c:pt>
                <c:pt idx="399">
                  <c:v>66</c:v>
                </c:pt>
                <c:pt idx="400">
                  <c:v>80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77</c:v>
                </c:pt>
                <c:pt idx="405">
                  <c:v>66</c:v>
                </c:pt>
                <c:pt idx="406">
                  <c:v>66</c:v>
                </c:pt>
                <c:pt idx="407">
                  <c:v>88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77</c:v>
                </c:pt>
                <c:pt idx="412">
                  <c:v>78</c:v>
                </c:pt>
                <c:pt idx="413">
                  <c:v>76</c:v>
                </c:pt>
                <c:pt idx="414">
                  <c:v>68</c:v>
                </c:pt>
                <c:pt idx="415">
                  <c:v>77</c:v>
                </c:pt>
                <c:pt idx="416">
                  <c:v>80</c:v>
                </c:pt>
                <c:pt idx="417">
                  <c:v>66</c:v>
                </c:pt>
                <c:pt idx="418">
                  <c:v>80</c:v>
                </c:pt>
                <c:pt idx="419">
                  <c:v>80</c:v>
                </c:pt>
                <c:pt idx="420">
                  <c:v>77</c:v>
                </c:pt>
                <c:pt idx="421">
                  <c:v>88</c:v>
                </c:pt>
                <c:pt idx="422">
                  <c:v>76</c:v>
                </c:pt>
                <c:pt idx="423">
                  <c:v>77</c:v>
                </c:pt>
                <c:pt idx="424">
                  <c:v>60</c:v>
                </c:pt>
                <c:pt idx="425">
                  <c:v>80</c:v>
                </c:pt>
                <c:pt idx="426">
                  <c:v>66</c:v>
                </c:pt>
                <c:pt idx="427">
                  <c:v>77</c:v>
                </c:pt>
                <c:pt idx="428">
                  <c:v>76</c:v>
                </c:pt>
                <c:pt idx="429">
                  <c:v>77</c:v>
                </c:pt>
                <c:pt idx="430">
                  <c:v>60</c:v>
                </c:pt>
                <c:pt idx="431">
                  <c:v>80</c:v>
                </c:pt>
                <c:pt idx="432">
                  <c:v>66</c:v>
                </c:pt>
                <c:pt idx="433">
                  <c:v>77</c:v>
                </c:pt>
                <c:pt idx="434">
                  <c:v>77</c:v>
                </c:pt>
                <c:pt idx="435">
                  <c:v>86</c:v>
                </c:pt>
                <c:pt idx="436">
                  <c:v>70</c:v>
                </c:pt>
                <c:pt idx="437">
                  <c:v>80</c:v>
                </c:pt>
                <c:pt idx="438">
                  <c:v>70</c:v>
                </c:pt>
                <c:pt idx="439">
                  <c:v>76</c:v>
                </c:pt>
                <c:pt idx="440">
                  <c:v>70</c:v>
                </c:pt>
                <c:pt idx="441">
                  <c:v>78</c:v>
                </c:pt>
                <c:pt idx="442">
                  <c:v>86</c:v>
                </c:pt>
                <c:pt idx="443">
                  <c:v>70</c:v>
                </c:pt>
                <c:pt idx="444">
                  <c:v>70</c:v>
                </c:pt>
                <c:pt idx="445">
                  <c:v>76</c:v>
                </c:pt>
                <c:pt idx="446">
                  <c:v>70</c:v>
                </c:pt>
                <c:pt idx="447">
                  <c:v>77</c:v>
                </c:pt>
                <c:pt idx="448">
                  <c:v>70</c:v>
                </c:pt>
                <c:pt idx="449">
                  <c:v>88</c:v>
                </c:pt>
                <c:pt idx="450">
                  <c:v>70</c:v>
                </c:pt>
                <c:pt idx="451">
                  <c:v>90</c:v>
                </c:pt>
                <c:pt idx="452">
                  <c:v>80</c:v>
                </c:pt>
                <c:pt idx="453">
                  <c:v>80</c:v>
                </c:pt>
                <c:pt idx="454">
                  <c:v>70</c:v>
                </c:pt>
                <c:pt idx="455">
                  <c:v>76</c:v>
                </c:pt>
                <c:pt idx="456">
                  <c:v>70</c:v>
                </c:pt>
                <c:pt idx="457">
                  <c:v>78</c:v>
                </c:pt>
                <c:pt idx="458">
                  <c:v>86</c:v>
                </c:pt>
                <c:pt idx="459">
                  <c:v>70</c:v>
                </c:pt>
                <c:pt idx="460">
                  <c:v>70</c:v>
                </c:pt>
                <c:pt idx="461">
                  <c:v>76</c:v>
                </c:pt>
                <c:pt idx="462">
                  <c:v>70</c:v>
                </c:pt>
                <c:pt idx="463">
                  <c:v>77</c:v>
                </c:pt>
                <c:pt idx="464">
                  <c:v>70</c:v>
                </c:pt>
                <c:pt idx="465">
                  <c:v>88</c:v>
                </c:pt>
                <c:pt idx="466">
                  <c:v>70</c:v>
                </c:pt>
                <c:pt idx="467">
                  <c:v>90</c:v>
                </c:pt>
                <c:pt idx="468">
                  <c:v>80</c:v>
                </c:pt>
                <c:pt idx="469">
                  <c:v>76</c:v>
                </c:pt>
                <c:pt idx="470">
                  <c:v>70</c:v>
                </c:pt>
                <c:pt idx="471">
                  <c:v>90</c:v>
                </c:pt>
                <c:pt idx="472">
                  <c:v>76</c:v>
                </c:pt>
                <c:pt idx="473">
                  <c:v>78</c:v>
                </c:pt>
                <c:pt idx="474">
                  <c:v>76</c:v>
                </c:pt>
                <c:pt idx="475">
                  <c:v>70</c:v>
                </c:pt>
                <c:pt idx="476">
                  <c:v>77</c:v>
                </c:pt>
                <c:pt idx="477">
                  <c:v>70</c:v>
                </c:pt>
                <c:pt idx="478">
                  <c:v>88</c:v>
                </c:pt>
                <c:pt idx="479">
                  <c:v>70</c:v>
                </c:pt>
                <c:pt idx="480">
                  <c:v>66</c:v>
                </c:pt>
                <c:pt idx="481">
                  <c:v>80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77</c:v>
                </c:pt>
                <c:pt idx="486">
                  <c:v>86</c:v>
                </c:pt>
                <c:pt idx="487">
                  <c:v>70</c:v>
                </c:pt>
                <c:pt idx="488">
                  <c:v>80</c:v>
                </c:pt>
                <c:pt idx="489">
                  <c:v>70</c:v>
                </c:pt>
                <c:pt idx="490">
                  <c:v>76</c:v>
                </c:pt>
                <c:pt idx="491">
                  <c:v>70</c:v>
                </c:pt>
                <c:pt idx="492">
                  <c:v>78</c:v>
                </c:pt>
                <c:pt idx="493">
                  <c:v>86</c:v>
                </c:pt>
                <c:pt idx="494">
                  <c:v>70</c:v>
                </c:pt>
                <c:pt idx="495">
                  <c:v>70</c:v>
                </c:pt>
                <c:pt idx="496">
                  <c:v>76</c:v>
                </c:pt>
                <c:pt idx="497">
                  <c:v>70</c:v>
                </c:pt>
                <c:pt idx="498">
                  <c:v>77</c:v>
                </c:pt>
                <c:pt idx="499">
                  <c:v>7</c:v>
                </c:pt>
                <c:pt idx="500">
                  <c:v>88</c:v>
                </c:pt>
                <c:pt idx="501">
                  <c:v>70</c:v>
                </c:pt>
                <c:pt idx="502">
                  <c:v>90</c:v>
                </c:pt>
                <c:pt idx="503">
                  <c:v>80</c:v>
                </c:pt>
                <c:pt idx="504">
                  <c:v>76</c:v>
                </c:pt>
                <c:pt idx="505">
                  <c:v>70</c:v>
                </c:pt>
                <c:pt idx="506">
                  <c:v>90</c:v>
                </c:pt>
                <c:pt idx="507">
                  <c:v>76</c:v>
                </c:pt>
                <c:pt idx="508">
                  <c:v>78</c:v>
                </c:pt>
                <c:pt idx="509">
                  <c:v>76</c:v>
                </c:pt>
                <c:pt idx="510">
                  <c:v>70</c:v>
                </c:pt>
                <c:pt idx="511">
                  <c:v>80</c:v>
                </c:pt>
                <c:pt idx="512">
                  <c:v>76</c:v>
                </c:pt>
                <c:pt idx="513">
                  <c:v>70</c:v>
                </c:pt>
                <c:pt idx="514">
                  <c:v>80</c:v>
                </c:pt>
                <c:pt idx="515">
                  <c:v>77</c:v>
                </c:pt>
                <c:pt idx="516">
                  <c:v>86</c:v>
                </c:pt>
                <c:pt idx="517">
                  <c:v>70</c:v>
                </c:pt>
                <c:pt idx="518">
                  <c:v>80</c:v>
                </c:pt>
                <c:pt idx="519">
                  <c:v>70</c:v>
                </c:pt>
                <c:pt idx="520">
                  <c:v>76</c:v>
                </c:pt>
                <c:pt idx="521">
                  <c:v>70</c:v>
                </c:pt>
                <c:pt idx="522">
                  <c:v>78</c:v>
                </c:pt>
                <c:pt idx="523">
                  <c:v>86</c:v>
                </c:pt>
                <c:pt idx="524">
                  <c:v>70</c:v>
                </c:pt>
                <c:pt idx="525">
                  <c:v>70</c:v>
                </c:pt>
                <c:pt idx="526">
                  <c:v>76</c:v>
                </c:pt>
                <c:pt idx="527">
                  <c:v>70</c:v>
                </c:pt>
                <c:pt idx="528">
                  <c:v>77</c:v>
                </c:pt>
                <c:pt idx="529">
                  <c:v>70</c:v>
                </c:pt>
                <c:pt idx="530">
                  <c:v>88</c:v>
                </c:pt>
                <c:pt idx="531">
                  <c:v>70</c:v>
                </c:pt>
                <c:pt idx="532">
                  <c:v>90</c:v>
                </c:pt>
                <c:pt idx="533">
                  <c:v>80</c:v>
                </c:pt>
                <c:pt idx="534">
                  <c:v>76</c:v>
                </c:pt>
                <c:pt idx="535">
                  <c:v>70</c:v>
                </c:pt>
                <c:pt idx="536">
                  <c:v>80</c:v>
                </c:pt>
                <c:pt idx="537">
                  <c:v>66</c:v>
                </c:pt>
                <c:pt idx="538">
                  <c:v>77</c:v>
                </c:pt>
                <c:pt idx="539">
                  <c:v>88</c:v>
                </c:pt>
                <c:pt idx="540">
                  <c:v>70</c:v>
                </c:pt>
                <c:pt idx="541">
                  <c:v>77</c:v>
                </c:pt>
                <c:pt idx="542">
                  <c:v>82</c:v>
                </c:pt>
                <c:pt idx="543">
                  <c:v>66</c:v>
                </c:pt>
                <c:pt idx="544">
                  <c:v>88</c:v>
                </c:pt>
                <c:pt idx="545">
                  <c:v>66</c:v>
                </c:pt>
                <c:pt idx="546">
                  <c:v>82</c:v>
                </c:pt>
                <c:pt idx="547">
                  <c:v>77</c:v>
                </c:pt>
                <c:pt idx="548">
                  <c:v>66</c:v>
                </c:pt>
                <c:pt idx="549">
                  <c:v>66</c:v>
                </c:pt>
                <c:pt idx="550">
                  <c:v>80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77</c:v>
                </c:pt>
                <c:pt idx="555">
                  <c:v>75</c:v>
                </c:pt>
                <c:pt idx="556">
                  <c:v>75</c:v>
                </c:pt>
                <c:pt idx="557">
                  <c:v>66</c:v>
                </c:pt>
                <c:pt idx="558">
                  <c:v>66</c:v>
                </c:pt>
                <c:pt idx="559">
                  <c:v>66</c:v>
                </c:pt>
                <c:pt idx="560">
                  <c:v>88</c:v>
                </c:pt>
                <c:pt idx="561">
                  <c:v>80</c:v>
                </c:pt>
                <c:pt idx="562">
                  <c:v>60</c:v>
                </c:pt>
                <c:pt idx="563">
                  <c:v>67</c:v>
                </c:pt>
                <c:pt idx="564">
                  <c:v>86</c:v>
                </c:pt>
                <c:pt idx="565">
                  <c:v>70</c:v>
                </c:pt>
                <c:pt idx="566">
                  <c:v>80</c:v>
                </c:pt>
                <c:pt idx="567">
                  <c:v>70</c:v>
                </c:pt>
                <c:pt idx="568">
                  <c:v>76</c:v>
                </c:pt>
                <c:pt idx="569">
                  <c:v>70</c:v>
                </c:pt>
                <c:pt idx="570">
                  <c:v>78</c:v>
                </c:pt>
                <c:pt idx="571">
                  <c:v>86</c:v>
                </c:pt>
                <c:pt idx="572">
                  <c:v>70</c:v>
                </c:pt>
                <c:pt idx="573">
                  <c:v>70</c:v>
                </c:pt>
                <c:pt idx="574">
                  <c:v>76</c:v>
                </c:pt>
                <c:pt idx="575">
                  <c:v>70</c:v>
                </c:pt>
                <c:pt idx="576">
                  <c:v>77</c:v>
                </c:pt>
                <c:pt idx="577">
                  <c:v>70</c:v>
                </c:pt>
                <c:pt idx="578">
                  <c:v>88</c:v>
                </c:pt>
                <c:pt idx="579">
                  <c:v>70</c:v>
                </c:pt>
                <c:pt idx="580">
                  <c:v>66</c:v>
                </c:pt>
                <c:pt idx="581">
                  <c:v>80</c:v>
                </c:pt>
                <c:pt idx="582">
                  <c:v>66</c:v>
                </c:pt>
                <c:pt idx="583">
                  <c:v>77</c:v>
                </c:pt>
                <c:pt idx="584">
                  <c:v>88</c:v>
                </c:pt>
                <c:pt idx="585">
                  <c:v>70</c:v>
                </c:pt>
                <c:pt idx="586">
                  <c:v>77</c:v>
                </c:pt>
                <c:pt idx="587">
                  <c:v>82</c:v>
                </c:pt>
                <c:pt idx="588">
                  <c:v>66</c:v>
                </c:pt>
                <c:pt idx="589">
                  <c:v>88</c:v>
                </c:pt>
                <c:pt idx="590">
                  <c:v>66</c:v>
                </c:pt>
                <c:pt idx="591">
                  <c:v>82</c:v>
                </c:pt>
                <c:pt idx="592">
                  <c:v>77</c:v>
                </c:pt>
                <c:pt idx="593">
                  <c:v>66</c:v>
                </c:pt>
                <c:pt idx="594">
                  <c:v>66</c:v>
                </c:pt>
                <c:pt idx="595">
                  <c:v>80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77</c:v>
                </c:pt>
                <c:pt idx="600">
                  <c:v>75</c:v>
                </c:pt>
                <c:pt idx="601">
                  <c:v>75</c:v>
                </c:pt>
                <c:pt idx="602">
                  <c:v>60</c:v>
                </c:pt>
                <c:pt idx="603">
                  <c:v>77</c:v>
                </c:pt>
                <c:pt idx="604">
                  <c:v>75</c:v>
                </c:pt>
                <c:pt idx="605">
                  <c:v>75</c:v>
                </c:pt>
                <c:pt idx="606">
                  <c:v>66</c:v>
                </c:pt>
                <c:pt idx="607">
                  <c:v>66</c:v>
                </c:pt>
                <c:pt idx="608">
                  <c:v>66</c:v>
                </c:pt>
                <c:pt idx="609">
                  <c:v>88</c:v>
                </c:pt>
                <c:pt idx="610">
                  <c:v>80</c:v>
                </c:pt>
                <c:pt idx="611">
                  <c:v>60</c:v>
                </c:pt>
                <c:pt idx="612">
                  <c:v>67</c:v>
                </c:pt>
                <c:pt idx="613">
                  <c:v>86</c:v>
                </c:pt>
                <c:pt idx="614">
                  <c:v>70</c:v>
                </c:pt>
                <c:pt idx="615">
                  <c:v>80</c:v>
                </c:pt>
                <c:pt idx="616">
                  <c:v>70</c:v>
                </c:pt>
                <c:pt idx="617">
                  <c:v>76</c:v>
                </c:pt>
                <c:pt idx="618">
                  <c:v>70</c:v>
                </c:pt>
                <c:pt idx="619">
                  <c:v>78</c:v>
                </c:pt>
                <c:pt idx="620">
                  <c:v>86</c:v>
                </c:pt>
                <c:pt idx="621">
                  <c:v>70</c:v>
                </c:pt>
                <c:pt idx="622">
                  <c:v>70</c:v>
                </c:pt>
                <c:pt idx="623">
                  <c:v>76</c:v>
                </c:pt>
                <c:pt idx="624">
                  <c:v>70</c:v>
                </c:pt>
                <c:pt idx="625">
                  <c:v>77</c:v>
                </c:pt>
                <c:pt idx="626">
                  <c:v>70</c:v>
                </c:pt>
                <c:pt idx="627">
                  <c:v>88</c:v>
                </c:pt>
                <c:pt idx="628">
                  <c:v>70</c:v>
                </c:pt>
                <c:pt idx="629">
                  <c:v>66</c:v>
                </c:pt>
                <c:pt idx="630">
                  <c:v>80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77</c:v>
                </c:pt>
                <c:pt idx="635">
                  <c:v>86</c:v>
                </c:pt>
                <c:pt idx="636">
                  <c:v>86</c:v>
                </c:pt>
                <c:pt idx="637">
                  <c:v>70</c:v>
                </c:pt>
                <c:pt idx="638">
                  <c:v>80</c:v>
                </c:pt>
                <c:pt idx="639">
                  <c:v>70</c:v>
                </c:pt>
                <c:pt idx="640">
                  <c:v>90</c:v>
                </c:pt>
                <c:pt idx="641">
                  <c:v>86</c:v>
                </c:pt>
                <c:pt idx="642">
                  <c:v>70</c:v>
                </c:pt>
                <c:pt idx="643">
                  <c:v>80</c:v>
                </c:pt>
                <c:pt idx="644">
                  <c:v>70</c:v>
                </c:pt>
                <c:pt idx="645">
                  <c:v>76</c:v>
                </c:pt>
                <c:pt idx="646">
                  <c:v>70</c:v>
                </c:pt>
                <c:pt idx="647">
                  <c:v>78</c:v>
                </c:pt>
                <c:pt idx="648">
                  <c:v>86</c:v>
                </c:pt>
                <c:pt idx="649">
                  <c:v>70</c:v>
                </c:pt>
                <c:pt idx="650">
                  <c:v>70</c:v>
                </c:pt>
                <c:pt idx="651">
                  <c:v>76</c:v>
                </c:pt>
                <c:pt idx="652">
                  <c:v>70</c:v>
                </c:pt>
                <c:pt idx="653">
                  <c:v>77</c:v>
                </c:pt>
                <c:pt idx="654">
                  <c:v>70</c:v>
                </c:pt>
                <c:pt idx="655">
                  <c:v>88</c:v>
                </c:pt>
                <c:pt idx="656">
                  <c:v>70</c:v>
                </c:pt>
                <c:pt idx="657">
                  <c:v>90</c:v>
                </c:pt>
                <c:pt idx="658">
                  <c:v>80</c:v>
                </c:pt>
                <c:pt idx="659">
                  <c:v>82</c:v>
                </c:pt>
                <c:pt idx="660">
                  <c:v>76</c:v>
                </c:pt>
                <c:pt idx="661">
                  <c:v>70</c:v>
                </c:pt>
                <c:pt idx="662">
                  <c:v>70</c:v>
                </c:pt>
                <c:pt idx="663">
                  <c:v>80</c:v>
                </c:pt>
                <c:pt idx="664">
                  <c:v>60</c:v>
                </c:pt>
                <c:pt idx="665">
                  <c:v>77</c:v>
                </c:pt>
                <c:pt idx="666">
                  <c:v>60</c:v>
                </c:pt>
                <c:pt idx="667">
                  <c:v>77</c:v>
                </c:pt>
                <c:pt idx="668">
                  <c:v>77</c:v>
                </c:pt>
                <c:pt idx="669">
                  <c:v>77</c:v>
                </c:pt>
                <c:pt idx="670">
                  <c:v>70</c:v>
                </c:pt>
                <c:pt idx="671">
                  <c:v>77</c:v>
                </c:pt>
                <c:pt idx="672">
                  <c:v>77</c:v>
                </c:pt>
                <c:pt idx="673">
                  <c:v>70</c:v>
                </c:pt>
                <c:pt idx="674">
                  <c:v>80</c:v>
                </c:pt>
                <c:pt idx="675">
                  <c:v>70</c:v>
                </c:pt>
                <c:pt idx="676">
                  <c:v>80</c:v>
                </c:pt>
                <c:pt idx="677">
                  <c:v>70</c:v>
                </c:pt>
                <c:pt idx="678">
                  <c:v>70</c:v>
                </c:pt>
                <c:pt idx="679">
                  <c:v>86</c:v>
                </c:pt>
                <c:pt idx="680">
                  <c:v>70</c:v>
                </c:pt>
                <c:pt idx="681">
                  <c:v>90</c:v>
                </c:pt>
                <c:pt idx="682">
                  <c:v>80</c:v>
                </c:pt>
                <c:pt idx="683">
                  <c:v>90</c:v>
                </c:pt>
                <c:pt idx="684">
                  <c:v>78</c:v>
                </c:pt>
                <c:pt idx="685">
                  <c:v>70</c:v>
                </c:pt>
                <c:pt idx="686">
                  <c:v>88</c:v>
                </c:pt>
                <c:pt idx="687">
                  <c:v>76</c:v>
                </c:pt>
                <c:pt idx="688">
                  <c:v>80</c:v>
                </c:pt>
                <c:pt idx="689">
                  <c:v>77</c:v>
                </c:pt>
                <c:pt idx="690">
                  <c:v>70</c:v>
                </c:pt>
                <c:pt idx="691">
                  <c:v>70</c:v>
                </c:pt>
                <c:pt idx="692">
                  <c:v>66</c:v>
                </c:pt>
                <c:pt idx="693">
                  <c:v>70</c:v>
                </c:pt>
                <c:pt idx="694">
                  <c:v>76</c:v>
                </c:pt>
                <c:pt idx="695">
                  <c:v>70</c:v>
                </c:pt>
                <c:pt idx="696">
                  <c:v>76</c:v>
                </c:pt>
                <c:pt idx="697">
                  <c:v>70</c:v>
                </c:pt>
                <c:pt idx="698">
                  <c:v>77</c:v>
                </c:pt>
                <c:pt idx="699">
                  <c:v>70</c:v>
                </c:pt>
                <c:pt idx="700">
                  <c:v>70</c:v>
                </c:pt>
                <c:pt idx="701">
                  <c:v>80</c:v>
                </c:pt>
                <c:pt idx="702">
                  <c:v>60</c:v>
                </c:pt>
                <c:pt idx="703">
                  <c:v>77</c:v>
                </c:pt>
                <c:pt idx="704">
                  <c:v>70</c:v>
                </c:pt>
                <c:pt idx="705">
                  <c:v>60</c:v>
                </c:pt>
                <c:pt idx="706">
                  <c:v>78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88</c:v>
                </c:pt>
                <c:pt idx="711">
                  <c:v>76</c:v>
                </c:pt>
                <c:pt idx="712">
                  <c:v>76</c:v>
                </c:pt>
                <c:pt idx="713">
                  <c:v>76</c:v>
                </c:pt>
                <c:pt idx="714">
                  <c:v>70</c:v>
                </c:pt>
                <c:pt idx="715">
                  <c:v>80</c:v>
                </c:pt>
                <c:pt idx="716">
                  <c:v>76</c:v>
                </c:pt>
                <c:pt idx="717">
                  <c:v>80</c:v>
                </c:pt>
                <c:pt idx="718">
                  <c:v>76</c:v>
                </c:pt>
                <c:pt idx="719">
                  <c:v>78</c:v>
                </c:pt>
                <c:pt idx="720">
                  <c:v>70</c:v>
                </c:pt>
                <c:pt idx="721">
                  <c:v>86</c:v>
                </c:pt>
                <c:pt idx="722">
                  <c:v>70</c:v>
                </c:pt>
                <c:pt idx="723">
                  <c:v>80</c:v>
                </c:pt>
                <c:pt idx="724">
                  <c:v>76</c:v>
                </c:pt>
                <c:pt idx="725">
                  <c:v>78</c:v>
                </c:pt>
                <c:pt idx="726">
                  <c:v>86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88</c:v>
                </c:pt>
                <c:pt idx="732">
                  <c:v>76</c:v>
                </c:pt>
                <c:pt idx="733">
                  <c:v>76</c:v>
                </c:pt>
                <c:pt idx="734">
                  <c:v>76</c:v>
                </c:pt>
                <c:pt idx="735">
                  <c:v>70</c:v>
                </c:pt>
                <c:pt idx="736">
                  <c:v>80</c:v>
                </c:pt>
                <c:pt idx="737">
                  <c:v>76</c:v>
                </c:pt>
                <c:pt idx="738">
                  <c:v>80</c:v>
                </c:pt>
                <c:pt idx="739">
                  <c:v>76</c:v>
                </c:pt>
                <c:pt idx="740">
                  <c:v>78</c:v>
                </c:pt>
                <c:pt idx="741">
                  <c:v>70</c:v>
                </c:pt>
                <c:pt idx="742">
                  <c:v>86</c:v>
                </c:pt>
                <c:pt idx="743">
                  <c:v>70</c:v>
                </c:pt>
                <c:pt idx="744">
                  <c:v>80</c:v>
                </c:pt>
                <c:pt idx="745">
                  <c:v>76</c:v>
                </c:pt>
                <c:pt idx="746">
                  <c:v>78</c:v>
                </c:pt>
                <c:pt idx="747">
                  <c:v>86</c:v>
                </c:pt>
                <c:pt idx="748">
                  <c:v>70</c:v>
                </c:pt>
                <c:pt idx="749">
                  <c:v>70</c:v>
                </c:pt>
                <c:pt idx="750">
                  <c:v>76</c:v>
                </c:pt>
                <c:pt idx="751">
                  <c:v>86</c:v>
                </c:pt>
                <c:pt idx="752">
                  <c:v>78</c:v>
                </c:pt>
                <c:pt idx="753">
                  <c:v>70</c:v>
                </c:pt>
                <c:pt idx="754">
                  <c:v>67</c:v>
                </c:pt>
                <c:pt idx="755">
                  <c:v>80</c:v>
                </c:pt>
                <c:pt idx="756">
                  <c:v>70</c:v>
                </c:pt>
                <c:pt idx="757">
                  <c:v>76</c:v>
                </c:pt>
                <c:pt idx="758">
                  <c:v>70</c:v>
                </c:pt>
                <c:pt idx="759">
                  <c:v>78</c:v>
                </c:pt>
                <c:pt idx="760">
                  <c:v>86</c:v>
                </c:pt>
                <c:pt idx="761">
                  <c:v>76</c:v>
                </c:pt>
                <c:pt idx="762">
                  <c:v>70</c:v>
                </c:pt>
                <c:pt idx="763">
                  <c:v>65</c:v>
                </c:pt>
                <c:pt idx="764">
                  <c:v>70</c:v>
                </c:pt>
                <c:pt idx="765">
                  <c:v>76</c:v>
                </c:pt>
                <c:pt idx="766">
                  <c:v>70</c:v>
                </c:pt>
                <c:pt idx="767">
                  <c:v>76</c:v>
                </c:pt>
                <c:pt idx="768">
                  <c:v>80</c:v>
                </c:pt>
                <c:pt idx="769">
                  <c:v>66</c:v>
                </c:pt>
                <c:pt idx="770">
                  <c:v>66</c:v>
                </c:pt>
                <c:pt idx="771">
                  <c:v>82</c:v>
                </c:pt>
                <c:pt idx="772">
                  <c:v>60</c:v>
                </c:pt>
                <c:pt idx="773">
                  <c:v>80</c:v>
                </c:pt>
                <c:pt idx="774">
                  <c:v>60</c:v>
                </c:pt>
                <c:pt idx="775">
                  <c:v>86</c:v>
                </c:pt>
                <c:pt idx="776">
                  <c:v>70</c:v>
                </c:pt>
                <c:pt idx="777">
                  <c:v>78</c:v>
                </c:pt>
                <c:pt idx="778">
                  <c:v>70</c:v>
                </c:pt>
                <c:pt idx="779">
                  <c:v>60</c:v>
                </c:pt>
                <c:pt idx="780">
                  <c:v>77</c:v>
                </c:pt>
                <c:pt idx="781">
                  <c:v>66</c:v>
                </c:pt>
                <c:pt idx="782">
                  <c:v>66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77</c:v>
                </c:pt>
                <c:pt idx="787">
                  <c:v>76</c:v>
                </c:pt>
                <c:pt idx="788">
                  <c:v>68</c:v>
                </c:pt>
                <c:pt idx="789">
                  <c:v>80</c:v>
                </c:pt>
                <c:pt idx="790">
                  <c:v>80</c:v>
                </c:pt>
                <c:pt idx="791">
                  <c:v>77</c:v>
                </c:pt>
                <c:pt idx="792">
                  <c:v>60</c:v>
                </c:pt>
                <c:pt idx="793">
                  <c:v>77</c:v>
                </c:pt>
                <c:pt idx="794">
                  <c:v>70</c:v>
                </c:pt>
                <c:pt idx="795">
                  <c:v>76</c:v>
                </c:pt>
                <c:pt idx="796">
                  <c:v>78</c:v>
                </c:pt>
                <c:pt idx="797">
                  <c:v>70</c:v>
                </c:pt>
                <c:pt idx="798">
                  <c:v>70</c:v>
                </c:pt>
                <c:pt idx="799">
                  <c:v>70</c:v>
                </c:pt>
                <c:pt idx="800">
                  <c:v>70</c:v>
                </c:pt>
                <c:pt idx="801">
                  <c:v>78</c:v>
                </c:pt>
                <c:pt idx="802">
                  <c:v>70</c:v>
                </c:pt>
                <c:pt idx="803">
                  <c:v>70</c:v>
                </c:pt>
                <c:pt idx="804">
                  <c:v>70</c:v>
                </c:pt>
                <c:pt idx="805">
                  <c:v>70</c:v>
                </c:pt>
                <c:pt idx="806">
                  <c:v>66</c:v>
                </c:pt>
                <c:pt idx="807">
                  <c:v>76</c:v>
                </c:pt>
                <c:pt idx="808">
                  <c:v>70</c:v>
                </c:pt>
                <c:pt idx="809">
                  <c:v>78</c:v>
                </c:pt>
                <c:pt idx="810">
                  <c:v>88</c:v>
                </c:pt>
                <c:pt idx="811">
                  <c:v>76</c:v>
                </c:pt>
                <c:pt idx="812">
                  <c:v>86</c:v>
                </c:pt>
                <c:pt idx="813">
                  <c:v>78</c:v>
                </c:pt>
                <c:pt idx="814">
                  <c:v>70</c:v>
                </c:pt>
                <c:pt idx="815">
                  <c:v>70</c:v>
                </c:pt>
                <c:pt idx="816">
                  <c:v>76</c:v>
                </c:pt>
                <c:pt idx="817">
                  <c:v>80</c:v>
                </c:pt>
                <c:pt idx="818">
                  <c:v>60</c:v>
                </c:pt>
                <c:pt idx="819">
                  <c:v>75</c:v>
                </c:pt>
                <c:pt idx="820">
                  <c:v>86</c:v>
                </c:pt>
                <c:pt idx="821">
                  <c:v>76</c:v>
                </c:pt>
                <c:pt idx="822">
                  <c:v>70</c:v>
                </c:pt>
                <c:pt idx="823">
                  <c:v>78</c:v>
                </c:pt>
                <c:pt idx="824">
                  <c:v>70</c:v>
                </c:pt>
                <c:pt idx="825">
                  <c:v>77</c:v>
                </c:pt>
                <c:pt idx="826">
                  <c:v>82</c:v>
                </c:pt>
                <c:pt idx="827">
                  <c:v>66</c:v>
                </c:pt>
                <c:pt idx="828">
                  <c:v>88</c:v>
                </c:pt>
                <c:pt idx="829">
                  <c:v>66</c:v>
                </c:pt>
                <c:pt idx="830">
                  <c:v>82</c:v>
                </c:pt>
                <c:pt idx="831">
                  <c:v>77</c:v>
                </c:pt>
                <c:pt idx="832">
                  <c:v>75</c:v>
                </c:pt>
                <c:pt idx="833">
                  <c:v>75</c:v>
                </c:pt>
                <c:pt idx="834">
                  <c:v>67</c:v>
                </c:pt>
                <c:pt idx="835">
                  <c:v>78</c:v>
                </c:pt>
                <c:pt idx="836">
                  <c:v>70</c:v>
                </c:pt>
                <c:pt idx="837">
                  <c:v>60</c:v>
                </c:pt>
                <c:pt idx="838">
                  <c:v>77</c:v>
                </c:pt>
                <c:pt idx="839">
                  <c:v>86</c:v>
                </c:pt>
                <c:pt idx="840">
                  <c:v>70</c:v>
                </c:pt>
                <c:pt idx="841">
                  <c:v>80</c:v>
                </c:pt>
                <c:pt idx="842">
                  <c:v>78</c:v>
                </c:pt>
                <c:pt idx="843">
                  <c:v>86</c:v>
                </c:pt>
                <c:pt idx="844">
                  <c:v>70</c:v>
                </c:pt>
                <c:pt idx="845">
                  <c:v>70</c:v>
                </c:pt>
                <c:pt idx="846">
                  <c:v>82</c:v>
                </c:pt>
                <c:pt idx="847">
                  <c:v>76</c:v>
                </c:pt>
                <c:pt idx="848">
                  <c:v>70</c:v>
                </c:pt>
                <c:pt idx="849">
                  <c:v>70</c:v>
                </c:pt>
                <c:pt idx="850">
                  <c:v>70</c:v>
                </c:pt>
                <c:pt idx="851">
                  <c:v>70</c:v>
                </c:pt>
                <c:pt idx="852">
                  <c:v>78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88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70</c:v>
                </c:pt>
                <c:pt idx="861">
                  <c:v>80</c:v>
                </c:pt>
                <c:pt idx="862">
                  <c:v>76</c:v>
                </c:pt>
                <c:pt idx="863">
                  <c:v>80</c:v>
                </c:pt>
                <c:pt idx="864">
                  <c:v>76</c:v>
                </c:pt>
                <c:pt idx="865">
                  <c:v>78</c:v>
                </c:pt>
                <c:pt idx="866">
                  <c:v>70</c:v>
                </c:pt>
                <c:pt idx="867">
                  <c:v>86</c:v>
                </c:pt>
                <c:pt idx="868">
                  <c:v>70</c:v>
                </c:pt>
                <c:pt idx="869">
                  <c:v>80</c:v>
                </c:pt>
                <c:pt idx="870">
                  <c:v>76</c:v>
                </c:pt>
                <c:pt idx="871">
                  <c:v>78</c:v>
                </c:pt>
                <c:pt idx="872">
                  <c:v>86</c:v>
                </c:pt>
                <c:pt idx="873">
                  <c:v>70</c:v>
                </c:pt>
                <c:pt idx="874">
                  <c:v>70</c:v>
                </c:pt>
                <c:pt idx="875">
                  <c:v>76</c:v>
                </c:pt>
                <c:pt idx="876">
                  <c:v>77</c:v>
                </c:pt>
                <c:pt idx="877">
                  <c:v>77</c:v>
                </c:pt>
                <c:pt idx="878">
                  <c:v>70</c:v>
                </c:pt>
                <c:pt idx="879">
                  <c:v>76</c:v>
                </c:pt>
                <c:pt idx="880">
                  <c:v>77</c:v>
                </c:pt>
                <c:pt idx="881">
                  <c:v>70</c:v>
                </c:pt>
                <c:pt idx="882">
                  <c:v>80</c:v>
                </c:pt>
                <c:pt idx="883">
                  <c:v>76</c:v>
                </c:pt>
                <c:pt idx="884">
                  <c:v>70</c:v>
                </c:pt>
                <c:pt idx="885">
                  <c:v>76</c:v>
                </c:pt>
                <c:pt idx="886">
                  <c:v>77</c:v>
                </c:pt>
                <c:pt idx="887">
                  <c:v>70</c:v>
                </c:pt>
                <c:pt idx="888">
                  <c:v>88</c:v>
                </c:pt>
                <c:pt idx="889">
                  <c:v>70</c:v>
                </c:pt>
                <c:pt idx="890">
                  <c:v>76</c:v>
                </c:pt>
                <c:pt idx="891">
                  <c:v>76</c:v>
                </c:pt>
                <c:pt idx="892">
                  <c:v>76</c:v>
                </c:pt>
                <c:pt idx="893">
                  <c:v>77</c:v>
                </c:pt>
                <c:pt idx="894">
                  <c:v>70</c:v>
                </c:pt>
                <c:pt idx="895">
                  <c:v>88</c:v>
                </c:pt>
                <c:pt idx="896">
                  <c:v>70</c:v>
                </c:pt>
                <c:pt idx="897">
                  <c:v>80</c:v>
                </c:pt>
                <c:pt idx="898">
                  <c:v>60</c:v>
                </c:pt>
                <c:pt idx="899">
                  <c:v>60</c:v>
                </c:pt>
                <c:pt idx="900">
                  <c:v>77</c:v>
                </c:pt>
                <c:pt idx="901">
                  <c:v>70</c:v>
                </c:pt>
                <c:pt idx="902">
                  <c:v>86</c:v>
                </c:pt>
                <c:pt idx="903">
                  <c:v>70</c:v>
                </c:pt>
                <c:pt idx="904">
                  <c:v>70</c:v>
                </c:pt>
                <c:pt idx="905">
                  <c:v>76</c:v>
                </c:pt>
                <c:pt idx="906">
                  <c:v>70</c:v>
                </c:pt>
                <c:pt idx="907">
                  <c:v>77</c:v>
                </c:pt>
                <c:pt idx="908">
                  <c:v>7</c:v>
                </c:pt>
                <c:pt idx="909">
                  <c:v>70</c:v>
                </c:pt>
                <c:pt idx="910">
                  <c:v>70</c:v>
                </c:pt>
                <c:pt idx="911">
                  <c:v>76</c:v>
                </c:pt>
                <c:pt idx="912">
                  <c:v>70</c:v>
                </c:pt>
                <c:pt idx="913">
                  <c:v>80</c:v>
                </c:pt>
                <c:pt idx="914">
                  <c:v>76</c:v>
                </c:pt>
                <c:pt idx="915">
                  <c:v>70</c:v>
                </c:pt>
                <c:pt idx="916">
                  <c:v>80</c:v>
                </c:pt>
                <c:pt idx="917">
                  <c:v>77</c:v>
                </c:pt>
                <c:pt idx="918">
                  <c:v>70</c:v>
                </c:pt>
                <c:pt idx="919">
                  <c:v>80</c:v>
                </c:pt>
                <c:pt idx="920">
                  <c:v>76</c:v>
                </c:pt>
                <c:pt idx="921">
                  <c:v>70</c:v>
                </c:pt>
                <c:pt idx="922">
                  <c:v>86</c:v>
                </c:pt>
                <c:pt idx="923">
                  <c:v>70</c:v>
                </c:pt>
                <c:pt idx="924">
                  <c:v>70</c:v>
                </c:pt>
                <c:pt idx="925">
                  <c:v>76</c:v>
                </c:pt>
                <c:pt idx="926">
                  <c:v>70</c:v>
                </c:pt>
                <c:pt idx="927">
                  <c:v>77</c:v>
                </c:pt>
                <c:pt idx="928">
                  <c:v>70</c:v>
                </c:pt>
                <c:pt idx="929">
                  <c:v>80</c:v>
                </c:pt>
                <c:pt idx="930">
                  <c:v>66</c:v>
                </c:pt>
                <c:pt idx="931">
                  <c:v>70</c:v>
                </c:pt>
                <c:pt idx="932">
                  <c:v>77</c:v>
                </c:pt>
                <c:pt idx="933">
                  <c:v>82</c:v>
                </c:pt>
                <c:pt idx="934">
                  <c:v>66</c:v>
                </c:pt>
                <c:pt idx="935">
                  <c:v>88</c:v>
                </c:pt>
                <c:pt idx="936">
                  <c:v>66</c:v>
                </c:pt>
                <c:pt idx="937">
                  <c:v>82</c:v>
                </c:pt>
                <c:pt idx="938">
                  <c:v>77</c:v>
                </c:pt>
                <c:pt idx="939">
                  <c:v>60</c:v>
                </c:pt>
                <c:pt idx="940">
                  <c:v>60</c:v>
                </c:pt>
                <c:pt idx="941">
                  <c:v>75</c:v>
                </c:pt>
                <c:pt idx="942">
                  <c:v>66</c:v>
                </c:pt>
                <c:pt idx="943">
                  <c:v>66</c:v>
                </c:pt>
                <c:pt idx="944">
                  <c:v>66</c:v>
                </c:pt>
                <c:pt idx="945">
                  <c:v>88</c:v>
                </c:pt>
                <c:pt idx="946">
                  <c:v>80</c:v>
                </c:pt>
                <c:pt idx="947">
                  <c:v>60</c:v>
                </c:pt>
                <c:pt idx="948">
                  <c:v>67</c:v>
                </c:pt>
                <c:pt idx="949">
                  <c:v>70</c:v>
                </c:pt>
                <c:pt idx="950">
                  <c:v>70</c:v>
                </c:pt>
                <c:pt idx="951">
                  <c:v>86</c:v>
                </c:pt>
                <c:pt idx="952">
                  <c:v>70</c:v>
                </c:pt>
                <c:pt idx="953">
                  <c:v>70</c:v>
                </c:pt>
                <c:pt idx="954">
                  <c:v>80</c:v>
                </c:pt>
                <c:pt idx="955">
                  <c:v>90</c:v>
                </c:pt>
                <c:pt idx="956">
                  <c:v>78</c:v>
                </c:pt>
                <c:pt idx="957">
                  <c:v>70</c:v>
                </c:pt>
                <c:pt idx="958">
                  <c:v>88</c:v>
                </c:pt>
                <c:pt idx="959">
                  <c:v>76</c:v>
                </c:pt>
                <c:pt idx="960">
                  <c:v>80</c:v>
                </c:pt>
                <c:pt idx="961">
                  <c:v>77</c:v>
                </c:pt>
                <c:pt idx="962">
                  <c:v>88</c:v>
                </c:pt>
                <c:pt idx="963">
                  <c:v>66</c:v>
                </c:pt>
                <c:pt idx="964">
                  <c:v>66</c:v>
                </c:pt>
                <c:pt idx="965">
                  <c:v>66</c:v>
                </c:pt>
                <c:pt idx="966">
                  <c:v>80</c:v>
                </c:pt>
                <c:pt idx="967">
                  <c:v>60</c:v>
                </c:pt>
                <c:pt idx="968">
                  <c:v>77</c:v>
                </c:pt>
                <c:pt idx="969">
                  <c:v>75</c:v>
                </c:pt>
                <c:pt idx="970">
                  <c:v>67</c:v>
                </c:pt>
                <c:pt idx="971">
                  <c:v>86</c:v>
                </c:pt>
                <c:pt idx="972">
                  <c:v>70</c:v>
                </c:pt>
                <c:pt idx="973">
                  <c:v>86</c:v>
                </c:pt>
                <c:pt idx="974">
                  <c:v>70</c:v>
                </c:pt>
                <c:pt idx="975">
                  <c:v>88</c:v>
                </c:pt>
                <c:pt idx="976">
                  <c:v>60</c:v>
                </c:pt>
                <c:pt idx="977">
                  <c:v>70</c:v>
                </c:pt>
                <c:pt idx="978">
                  <c:v>70</c:v>
                </c:pt>
                <c:pt idx="979">
                  <c:v>88</c:v>
                </c:pt>
                <c:pt idx="980">
                  <c:v>77</c:v>
                </c:pt>
                <c:pt idx="981">
                  <c:v>80</c:v>
                </c:pt>
                <c:pt idx="982">
                  <c:v>76</c:v>
                </c:pt>
                <c:pt idx="983">
                  <c:v>77</c:v>
                </c:pt>
                <c:pt idx="984">
                  <c:v>76</c:v>
                </c:pt>
                <c:pt idx="985">
                  <c:v>70</c:v>
                </c:pt>
                <c:pt idx="986">
                  <c:v>78</c:v>
                </c:pt>
                <c:pt idx="987">
                  <c:v>70</c:v>
                </c:pt>
                <c:pt idx="988">
                  <c:v>80</c:v>
                </c:pt>
                <c:pt idx="989">
                  <c:v>76</c:v>
                </c:pt>
                <c:pt idx="990">
                  <c:v>70</c:v>
                </c:pt>
                <c:pt idx="991">
                  <c:v>88</c:v>
                </c:pt>
                <c:pt idx="992">
                  <c:v>76</c:v>
                </c:pt>
                <c:pt idx="993">
                  <c:v>80</c:v>
                </c:pt>
                <c:pt idx="994">
                  <c:v>77</c:v>
                </c:pt>
                <c:pt idx="995">
                  <c:v>88</c:v>
                </c:pt>
                <c:pt idx="996">
                  <c:v>66</c:v>
                </c:pt>
                <c:pt idx="997">
                  <c:v>66</c:v>
                </c:pt>
                <c:pt idx="998">
                  <c:v>66</c:v>
                </c:pt>
                <c:pt idx="999">
                  <c:v>80</c:v>
                </c:pt>
                <c:pt idx="1000">
                  <c:v>60</c:v>
                </c:pt>
                <c:pt idx="1001">
                  <c:v>60</c:v>
                </c:pt>
                <c:pt idx="1002">
                  <c:v>77</c:v>
                </c:pt>
                <c:pt idx="1003">
                  <c:v>76</c:v>
                </c:pt>
                <c:pt idx="1004">
                  <c:v>80</c:v>
                </c:pt>
                <c:pt idx="1005">
                  <c:v>67</c:v>
                </c:pt>
                <c:pt idx="1006">
                  <c:v>86</c:v>
                </c:pt>
                <c:pt idx="1007">
                  <c:v>70</c:v>
                </c:pt>
                <c:pt idx="1008">
                  <c:v>88</c:v>
                </c:pt>
                <c:pt idx="1009">
                  <c:v>80</c:v>
                </c:pt>
                <c:pt idx="1010">
                  <c:v>60</c:v>
                </c:pt>
                <c:pt idx="1011">
                  <c:v>86</c:v>
                </c:pt>
                <c:pt idx="1012">
                  <c:v>70</c:v>
                </c:pt>
                <c:pt idx="1013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08-4ABA-A7CB-D1D3298E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903439"/>
        <c:axId val="1663900559"/>
      </c:scatterChart>
      <c:scatterChart>
        <c:scatterStyle val="lineMarker"/>
        <c:varyColors val="0"/>
        <c:ser>
          <c:idx val="1"/>
          <c:order val="1"/>
          <c:tx>
            <c:strRef>
              <c:f>Cluster!$B$1</c:f>
              <c:strCache>
                <c:ptCount val="1"/>
                <c:pt idx="0">
                  <c:v>DiastolicBP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Cluster!$B$2:$B$1015</c:f>
              <c:numCache>
                <c:formatCode>General</c:formatCode>
                <c:ptCount val="1014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85</c:v>
                </c:pt>
                <c:pt idx="4">
                  <c:v>60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80</c:v>
                </c:pt>
                <c:pt idx="12">
                  <c:v>89</c:v>
                </c:pt>
                <c:pt idx="13">
                  <c:v>75</c:v>
                </c:pt>
                <c:pt idx="14">
                  <c:v>80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80</c:v>
                </c:pt>
                <c:pt idx="19">
                  <c:v>50</c:v>
                </c:pt>
                <c:pt idx="20">
                  <c:v>100</c:v>
                </c:pt>
                <c:pt idx="21">
                  <c:v>80</c:v>
                </c:pt>
                <c:pt idx="22">
                  <c:v>65</c:v>
                </c:pt>
                <c:pt idx="23">
                  <c:v>60</c:v>
                </c:pt>
                <c:pt idx="24">
                  <c:v>80</c:v>
                </c:pt>
                <c:pt idx="25">
                  <c:v>70</c:v>
                </c:pt>
                <c:pt idx="26">
                  <c:v>75</c:v>
                </c:pt>
                <c:pt idx="27">
                  <c:v>65</c:v>
                </c:pt>
                <c:pt idx="28">
                  <c:v>90</c:v>
                </c:pt>
                <c:pt idx="29">
                  <c:v>60</c:v>
                </c:pt>
                <c:pt idx="30">
                  <c:v>90</c:v>
                </c:pt>
                <c:pt idx="31">
                  <c:v>85</c:v>
                </c:pt>
                <c:pt idx="32">
                  <c:v>90</c:v>
                </c:pt>
                <c:pt idx="33">
                  <c:v>80</c:v>
                </c:pt>
                <c:pt idx="34">
                  <c:v>50</c:v>
                </c:pt>
                <c:pt idx="35">
                  <c:v>60</c:v>
                </c:pt>
                <c:pt idx="36">
                  <c:v>80</c:v>
                </c:pt>
                <c:pt idx="37">
                  <c:v>65</c:v>
                </c:pt>
                <c:pt idx="38">
                  <c:v>95</c:v>
                </c:pt>
                <c:pt idx="39">
                  <c:v>70</c:v>
                </c:pt>
                <c:pt idx="40">
                  <c:v>85</c:v>
                </c:pt>
                <c:pt idx="41">
                  <c:v>90</c:v>
                </c:pt>
                <c:pt idx="42">
                  <c:v>70</c:v>
                </c:pt>
                <c:pt idx="43">
                  <c:v>80</c:v>
                </c:pt>
                <c:pt idx="44">
                  <c:v>90</c:v>
                </c:pt>
                <c:pt idx="45">
                  <c:v>90</c:v>
                </c:pt>
                <c:pt idx="46">
                  <c:v>80</c:v>
                </c:pt>
                <c:pt idx="47">
                  <c:v>60</c:v>
                </c:pt>
                <c:pt idx="48">
                  <c:v>49</c:v>
                </c:pt>
                <c:pt idx="49">
                  <c:v>80</c:v>
                </c:pt>
                <c:pt idx="50">
                  <c:v>80</c:v>
                </c:pt>
                <c:pt idx="51">
                  <c:v>65</c:v>
                </c:pt>
                <c:pt idx="52">
                  <c:v>70</c:v>
                </c:pt>
                <c:pt idx="53">
                  <c:v>85</c:v>
                </c:pt>
                <c:pt idx="54">
                  <c:v>65</c:v>
                </c:pt>
                <c:pt idx="55">
                  <c:v>90</c:v>
                </c:pt>
                <c:pt idx="56">
                  <c:v>90</c:v>
                </c:pt>
                <c:pt idx="57">
                  <c:v>80</c:v>
                </c:pt>
                <c:pt idx="58">
                  <c:v>60</c:v>
                </c:pt>
                <c:pt idx="59">
                  <c:v>49</c:v>
                </c:pt>
                <c:pt idx="60">
                  <c:v>80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60</c:v>
                </c:pt>
                <c:pt idx="65">
                  <c:v>70</c:v>
                </c:pt>
                <c:pt idx="66">
                  <c:v>60</c:v>
                </c:pt>
                <c:pt idx="67">
                  <c:v>80</c:v>
                </c:pt>
                <c:pt idx="68">
                  <c:v>60</c:v>
                </c:pt>
                <c:pt idx="69">
                  <c:v>65</c:v>
                </c:pt>
                <c:pt idx="70">
                  <c:v>60</c:v>
                </c:pt>
                <c:pt idx="71">
                  <c:v>70</c:v>
                </c:pt>
                <c:pt idx="72">
                  <c:v>80</c:v>
                </c:pt>
                <c:pt idx="73">
                  <c:v>70</c:v>
                </c:pt>
                <c:pt idx="74">
                  <c:v>90</c:v>
                </c:pt>
                <c:pt idx="75">
                  <c:v>70</c:v>
                </c:pt>
                <c:pt idx="76">
                  <c:v>60</c:v>
                </c:pt>
                <c:pt idx="77">
                  <c:v>90</c:v>
                </c:pt>
                <c:pt idx="78">
                  <c:v>80</c:v>
                </c:pt>
                <c:pt idx="79">
                  <c:v>60</c:v>
                </c:pt>
                <c:pt idx="80">
                  <c:v>65</c:v>
                </c:pt>
                <c:pt idx="81">
                  <c:v>65</c:v>
                </c:pt>
                <c:pt idx="82">
                  <c:v>60</c:v>
                </c:pt>
                <c:pt idx="83">
                  <c:v>90</c:v>
                </c:pt>
                <c:pt idx="84">
                  <c:v>65</c:v>
                </c:pt>
                <c:pt idx="85">
                  <c:v>60</c:v>
                </c:pt>
                <c:pt idx="86">
                  <c:v>80</c:v>
                </c:pt>
                <c:pt idx="87">
                  <c:v>70</c:v>
                </c:pt>
                <c:pt idx="88">
                  <c:v>75</c:v>
                </c:pt>
                <c:pt idx="89">
                  <c:v>85</c:v>
                </c:pt>
                <c:pt idx="90">
                  <c:v>90</c:v>
                </c:pt>
                <c:pt idx="91">
                  <c:v>85</c:v>
                </c:pt>
                <c:pt idx="92">
                  <c:v>65</c:v>
                </c:pt>
                <c:pt idx="93">
                  <c:v>90</c:v>
                </c:pt>
                <c:pt idx="94">
                  <c:v>60</c:v>
                </c:pt>
                <c:pt idx="95">
                  <c:v>80</c:v>
                </c:pt>
                <c:pt idx="96">
                  <c:v>70</c:v>
                </c:pt>
                <c:pt idx="97">
                  <c:v>80</c:v>
                </c:pt>
                <c:pt idx="98">
                  <c:v>85</c:v>
                </c:pt>
                <c:pt idx="99">
                  <c:v>65</c:v>
                </c:pt>
                <c:pt idx="100">
                  <c:v>90</c:v>
                </c:pt>
                <c:pt idx="101">
                  <c:v>80</c:v>
                </c:pt>
                <c:pt idx="102">
                  <c:v>90</c:v>
                </c:pt>
                <c:pt idx="103">
                  <c:v>100</c:v>
                </c:pt>
                <c:pt idx="104">
                  <c:v>90</c:v>
                </c:pt>
                <c:pt idx="105">
                  <c:v>60</c:v>
                </c:pt>
                <c:pt idx="106">
                  <c:v>90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95</c:v>
                </c:pt>
                <c:pt idx="111">
                  <c:v>60</c:v>
                </c:pt>
                <c:pt idx="112">
                  <c:v>70</c:v>
                </c:pt>
                <c:pt idx="113">
                  <c:v>100</c:v>
                </c:pt>
                <c:pt idx="114">
                  <c:v>90</c:v>
                </c:pt>
                <c:pt idx="115">
                  <c:v>100</c:v>
                </c:pt>
                <c:pt idx="116">
                  <c:v>80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80</c:v>
                </c:pt>
                <c:pt idx="121">
                  <c:v>90</c:v>
                </c:pt>
                <c:pt idx="122">
                  <c:v>100</c:v>
                </c:pt>
                <c:pt idx="123">
                  <c:v>100</c:v>
                </c:pt>
                <c:pt idx="124">
                  <c:v>90</c:v>
                </c:pt>
                <c:pt idx="125">
                  <c:v>100</c:v>
                </c:pt>
                <c:pt idx="126">
                  <c:v>100</c:v>
                </c:pt>
                <c:pt idx="127">
                  <c:v>95</c:v>
                </c:pt>
                <c:pt idx="128">
                  <c:v>70</c:v>
                </c:pt>
                <c:pt idx="129">
                  <c:v>80</c:v>
                </c:pt>
                <c:pt idx="130">
                  <c:v>100</c:v>
                </c:pt>
                <c:pt idx="131">
                  <c:v>90</c:v>
                </c:pt>
                <c:pt idx="132">
                  <c:v>100</c:v>
                </c:pt>
                <c:pt idx="133">
                  <c:v>100</c:v>
                </c:pt>
                <c:pt idx="134">
                  <c:v>95</c:v>
                </c:pt>
                <c:pt idx="135">
                  <c:v>60</c:v>
                </c:pt>
                <c:pt idx="136">
                  <c:v>85</c:v>
                </c:pt>
                <c:pt idx="137">
                  <c:v>95</c:v>
                </c:pt>
                <c:pt idx="138">
                  <c:v>100</c:v>
                </c:pt>
                <c:pt idx="139">
                  <c:v>80</c:v>
                </c:pt>
                <c:pt idx="140">
                  <c:v>100</c:v>
                </c:pt>
                <c:pt idx="141">
                  <c:v>60</c:v>
                </c:pt>
                <c:pt idx="142">
                  <c:v>63</c:v>
                </c:pt>
                <c:pt idx="143">
                  <c:v>90</c:v>
                </c:pt>
                <c:pt idx="144">
                  <c:v>80</c:v>
                </c:pt>
                <c:pt idx="145">
                  <c:v>65</c:v>
                </c:pt>
                <c:pt idx="146">
                  <c:v>60</c:v>
                </c:pt>
                <c:pt idx="147">
                  <c:v>65</c:v>
                </c:pt>
                <c:pt idx="148">
                  <c:v>60</c:v>
                </c:pt>
                <c:pt idx="149">
                  <c:v>90</c:v>
                </c:pt>
                <c:pt idx="150">
                  <c:v>70</c:v>
                </c:pt>
                <c:pt idx="151">
                  <c:v>85</c:v>
                </c:pt>
                <c:pt idx="152">
                  <c:v>75</c:v>
                </c:pt>
                <c:pt idx="153">
                  <c:v>90</c:v>
                </c:pt>
                <c:pt idx="154">
                  <c:v>65</c:v>
                </c:pt>
                <c:pt idx="155">
                  <c:v>60</c:v>
                </c:pt>
                <c:pt idx="156">
                  <c:v>90</c:v>
                </c:pt>
                <c:pt idx="157">
                  <c:v>90</c:v>
                </c:pt>
                <c:pt idx="158">
                  <c:v>85</c:v>
                </c:pt>
                <c:pt idx="159">
                  <c:v>90</c:v>
                </c:pt>
                <c:pt idx="160">
                  <c:v>80</c:v>
                </c:pt>
                <c:pt idx="161">
                  <c:v>65</c:v>
                </c:pt>
                <c:pt idx="162">
                  <c:v>60</c:v>
                </c:pt>
                <c:pt idx="163">
                  <c:v>80</c:v>
                </c:pt>
                <c:pt idx="164">
                  <c:v>70</c:v>
                </c:pt>
                <c:pt idx="165">
                  <c:v>75</c:v>
                </c:pt>
                <c:pt idx="166">
                  <c:v>100</c:v>
                </c:pt>
                <c:pt idx="167">
                  <c:v>90</c:v>
                </c:pt>
                <c:pt idx="168">
                  <c:v>65</c:v>
                </c:pt>
                <c:pt idx="169">
                  <c:v>90</c:v>
                </c:pt>
                <c:pt idx="170">
                  <c:v>60</c:v>
                </c:pt>
                <c:pt idx="171">
                  <c:v>60</c:v>
                </c:pt>
                <c:pt idx="172">
                  <c:v>90</c:v>
                </c:pt>
                <c:pt idx="173">
                  <c:v>85</c:v>
                </c:pt>
                <c:pt idx="174">
                  <c:v>90</c:v>
                </c:pt>
                <c:pt idx="175">
                  <c:v>80</c:v>
                </c:pt>
                <c:pt idx="176">
                  <c:v>100</c:v>
                </c:pt>
                <c:pt idx="177">
                  <c:v>100</c:v>
                </c:pt>
                <c:pt idx="178">
                  <c:v>95</c:v>
                </c:pt>
                <c:pt idx="179">
                  <c:v>50</c:v>
                </c:pt>
                <c:pt idx="180">
                  <c:v>60</c:v>
                </c:pt>
                <c:pt idx="181">
                  <c:v>85</c:v>
                </c:pt>
                <c:pt idx="182">
                  <c:v>95</c:v>
                </c:pt>
                <c:pt idx="183">
                  <c:v>100</c:v>
                </c:pt>
                <c:pt idx="184">
                  <c:v>80</c:v>
                </c:pt>
                <c:pt idx="185">
                  <c:v>65</c:v>
                </c:pt>
                <c:pt idx="186">
                  <c:v>95</c:v>
                </c:pt>
                <c:pt idx="187">
                  <c:v>70</c:v>
                </c:pt>
                <c:pt idx="188">
                  <c:v>85</c:v>
                </c:pt>
                <c:pt idx="189">
                  <c:v>65</c:v>
                </c:pt>
                <c:pt idx="190">
                  <c:v>90</c:v>
                </c:pt>
                <c:pt idx="191">
                  <c:v>65</c:v>
                </c:pt>
                <c:pt idx="192">
                  <c:v>60</c:v>
                </c:pt>
                <c:pt idx="193">
                  <c:v>80</c:v>
                </c:pt>
                <c:pt idx="194">
                  <c:v>70</c:v>
                </c:pt>
                <c:pt idx="195">
                  <c:v>80</c:v>
                </c:pt>
                <c:pt idx="196">
                  <c:v>60</c:v>
                </c:pt>
                <c:pt idx="197">
                  <c:v>90</c:v>
                </c:pt>
                <c:pt idx="198">
                  <c:v>70</c:v>
                </c:pt>
                <c:pt idx="199">
                  <c:v>60</c:v>
                </c:pt>
                <c:pt idx="200">
                  <c:v>90</c:v>
                </c:pt>
                <c:pt idx="201">
                  <c:v>80</c:v>
                </c:pt>
                <c:pt idx="202">
                  <c:v>60</c:v>
                </c:pt>
                <c:pt idx="203">
                  <c:v>80</c:v>
                </c:pt>
                <c:pt idx="204">
                  <c:v>49</c:v>
                </c:pt>
                <c:pt idx="205">
                  <c:v>75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65</c:v>
                </c:pt>
                <c:pt idx="210">
                  <c:v>95</c:v>
                </c:pt>
                <c:pt idx="211">
                  <c:v>70</c:v>
                </c:pt>
                <c:pt idx="212">
                  <c:v>85</c:v>
                </c:pt>
                <c:pt idx="213">
                  <c:v>65</c:v>
                </c:pt>
                <c:pt idx="214">
                  <c:v>60</c:v>
                </c:pt>
                <c:pt idx="215">
                  <c:v>80</c:v>
                </c:pt>
                <c:pt idx="216">
                  <c:v>70</c:v>
                </c:pt>
                <c:pt idx="217">
                  <c:v>100</c:v>
                </c:pt>
                <c:pt idx="218">
                  <c:v>60</c:v>
                </c:pt>
                <c:pt idx="219">
                  <c:v>90</c:v>
                </c:pt>
                <c:pt idx="220">
                  <c:v>70</c:v>
                </c:pt>
                <c:pt idx="221">
                  <c:v>60</c:v>
                </c:pt>
                <c:pt idx="222">
                  <c:v>90</c:v>
                </c:pt>
                <c:pt idx="223">
                  <c:v>80</c:v>
                </c:pt>
                <c:pt idx="224">
                  <c:v>60</c:v>
                </c:pt>
                <c:pt idx="225">
                  <c:v>80</c:v>
                </c:pt>
                <c:pt idx="226">
                  <c:v>49</c:v>
                </c:pt>
                <c:pt idx="227">
                  <c:v>75</c:v>
                </c:pt>
                <c:pt idx="228">
                  <c:v>80</c:v>
                </c:pt>
                <c:pt idx="229">
                  <c:v>80</c:v>
                </c:pt>
                <c:pt idx="230">
                  <c:v>90</c:v>
                </c:pt>
                <c:pt idx="231">
                  <c:v>100</c:v>
                </c:pt>
                <c:pt idx="232">
                  <c:v>80</c:v>
                </c:pt>
                <c:pt idx="233">
                  <c:v>60</c:v>
                </c:pt>
                <c:pt idx="234">
                  <c:v>100</c:v>
                </c:pt>
                <c:pt idx="235">
                  <c:v>80</c:v>
                </c:pt>
                <c:pt idx="236">
                  <c:v>100</c:v>
                </c:pt>
                <c:pt idx="237">
                  <c:v>60</c:v>
                </c:pt>
                <c:pt idx="238">
                  <c:v>63</c:v>
                </c:pt>
                <c:pt idx="239">
                  <c:v>90</c:v>
                </c:pt>
                <c:pt idx="240">
                  <c:v>80</c:v>
                </c:pt>
                <c:pt idx="241">
                  <c:v>65</c:v>
                </c:pt>
                <c:pt idx="242">
                  <c:v>60</c:v>
                </c:pt>
                <c:pt idx="243">
                  <c:v>65</c:v>
                </c:pt>
                <c:pt idx="244">
                  <c:v>60</c:v>
                </c:pt>
                <c:pt idx="245">
                  <c:v>90</c:v>
                </c:pt>
                <c:pt idx="246">
                  <c:v>70</c:v>
                </c:pt>
                <c:pt idx="247">
                  <c:v>85</c:v>
                </c:pt>
                <c:pt idx="248">
                  <c:v>75</c:v>
                </c:pt>
                <c:pt idx="249">
                  <c:v>90</c:v>
                </c:pt>
                <c:pt idx="250">
                  <c:v>65</c:v>
                </c:pt>
                <c:pt idx="251">
                  <c:v>60</c:v>
                </c:pt>
                <c:pt idx="252">
                  <c:v>90</c:v>
                </c:pt>
                <c:pt idx="253">
                  <c:v>90</c:v>
                </c:pt>
                <c:pt idx="254">
                  <c:v>85</c:v>
                </c:pt>
                <c:pt idx="255">
                  <c:v>90</c:v>
                </c:pt>
                <c:pt idx="256">
                  <c:v>80</c:v>
                </c:pt>
                <c:pt idx="257">
                  <c:v>65</c:v>
                </c:pt>
                <c:pt idx="258">
                  <c:v>60</c:v>
                </c:pt>
                <c:pt idx="259">
                  <c:v>80</c:v>
                </c:pt>
                <c:pt idx="260">
                  <c:v>70</c:v>
                </c:pt>
                <c:pt idx="261">
                  <c:v>75</c:v>
                </c:pt>
                <c:pt idx="262">
                  <c:v>100</c:v>
                </c:pt>
                <c:pt idx="263">
                  <c:v>90</c:v>
                </c:pt>
                <c:pt idx="264">
                  <c:v>65</c:v>
                </c:pt>
                <c:pt idx="265">
                  <c:v>90</c:v>
                </c:pt>
                <c:pt idx="266">
                  <c:v>60</c:v>
                </c:pt>
                <c:pt idx="267">
                  <c:v>60</c:v>
                </c:pt>
                <c:pt idx="268">
                  <c:v>90</c:v>
                </c:pt>
                <c:pt idx="269">
                  <c:v>85</c:v>
                </c:pt>
                <c:pt idx="270">
                  <c:v>90</c:v>
                </c:pt>
                <c:pt idx="271">
                  <c:v>80</c:v>
                </c:pt>
                <c:pt idx="272">
                  <c:v>100</c:v>
                </c:pt>
                <c:pt idx="273">
                  <c:v>100</c:v>
                </c:pt>
                <c:pt idx="274">
                  <c:v>95</c:v>
                </c:pt>
                <c:pt idx="275">
                  <c:v>50</c:v>
                </c:pt>
                <c:pt idx="276">
                  <c:v>60</c:v>
                </c:pt>
                <c:pt idx="277">
                  <c:v>85</c:v>
                </c:pt>
                <c:pt idx="278">
                  <c:v>95</c:v>
                </c:pt>
                <c:pt idx="279">
                  <c:v>100</c:v>
                </c:pt>
                <c:pt idx="280">
                  <c:v>80</c:v>
                </c:pt>
                <c:pt idx="281">
                  <c:v>65</c:v>
                </c:pt>
                <c:pt idx="282">
                  <c:v>95</c:v>
                </c:pt>
                <c:pt idx="283">
                  <c:v>70</c:v>
                </c:pt>
                <c:pt idx="284">
                  <c:v>85</c:v>
                </c:pt>
                <c:pt idx="285">
                  <c:v>65</c:v>
                </c:pt>
                <c:pt idx="286">
                  <c:v>90</c:v>
                </c:pt>
                <c:pt idx="287">
                  <c:v>65</c:v>
                </c:pt>
                <c:pt idx="288">
                  <c:v>60</c:v>
                </c:pt>
                <c:pt idx="289">
                  <c:v>80</c:v>
                </c:pt>
                <c:pt idx="290">
                  <c:v>70</c:v>
                </c:pt>
                <c:pt idx="291">
                  <c:v>80</c:v>
                </c:pt>
                <c:pt idx="292">
                  <c:v>60</c:v>
                </c:pt>
                <c:pt idx="293">
                  <c:v>80</c:v>
                </c:pt>
                <c:pt idx="294">
                  <c:v>70</c:v>
                </c:pt>
                <c:pt idx="295">
                  <c:v>60</c:v>
                </c:pt>
                <c:pt idx="296">
                  <c:v>90</c:v>
                </c:pt>
                <c:pt idx="297">
                  <c:v>80</c:v>
                </c:pt>
                <c:pt idx="298">
                  <c:v>60</c:v>
                </c:pt>
                <c:pt idx="299">
                  <c:v>80</c:v>
                </c:pt>
                <c:pt idx="300">
                  <c:v>49</c:v>
                </c:pt>
                <c:pt idx="301">
                  <c:v>75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65</c:v>
                </c:pt>
                <c:pt idx="306">
                  <c:v>95</c:v>
                </c:pt>
                <c:pt idx="307">
                  <c:v>70</c:v>
                </c:pt>
                <c:pt idx="308">
                  <c:v>85</c:v>
                </c:pt>
                <c:pt idx="309">
                  <c:v>65</c:v>
                </c:pt>
                <c:pt idx="310">
                  <c:v>90</c:v>
                </c:pt>
                <c:pt idx="311">
                  <c:v>65</c:v>
                </c:pt>
                <c:pt idx="312">
                  <c:v>60</c:v>
                </c:pt>
                <c:pt idx="313">
                  <c:v>80</c:v>
                </c:pt>
                <c:pt idx="314">
                  <c:v>70</c:v>
                </c:pt>
                <c:pt idx="315">
                  <c:v>80</c:v>
                </c:pt>
                <c:pt idx="316">
                  <c:v>60</c:v>
                </c:pt>
                <c:pt idx="317">
                  <c:v>90</c:v>
                </c:pt>
                <c:pt idx="318">
                  <c:v>70</c:v>
                </c:pt>
                <c:pt idx="319">
                  <c:v>60</c:v>
                </c:pt>
                <c:pt idx="320">
                  <c:v>90</c:v>
                </c:pt>
                <c:pt idx="321">
                  <c:v>80</c:v>
                </c:pt>
                <c:pt idx="322">
                  <c:v>60</c:v>
                </c:pt>
                <c:pt idx="323">
                  <c:v>80</c:v>
                </c:pt>
                <c:pt idx="324">
                  <c:v>90</c:v>
                </c:pt>
                <c:pt idx="325">
                  <c:v>65</c:v>
                </c:pt>
                <c:pt idx="326">
                  <c:v>60</c:v>
                </c:pt>
                <c:pt idx="327">
                  <c:v>80</c:v>
                </c:pt>
                <c:pt idx="328">
                  <c:v>70</c:v>
                </c:pt>
                <c:pt idx="329">
                  <c:v>80</c:v>
                </c:pt>
                <c:pt idx="330">
                  <c:v>60</c:v>
                </c:pt>
                <c:pt idx="331">
                  <c:v>90</c:v>
                </c:pt>
                <c:pt idx="332">
                  <c:v>70</c:v>
                </c:pt>
                <c:pt idx="333">
                  <c:v>60</c:v>
                </c:pt>
                <c:pt idx="334">
                  <c:v>90</c:v>
                </c:pt>
                <c:pt idx="335">
                  <c:v>80</c:v>
                </c:pt>
                <c:pt idx="336">
                  <c:v>60</c:v>
                </c:pt>
                <c:pt idx="337">
                  <c:v>80</c:v>
                </c:pt>
                <c:pt idx="338">
                  <c:v>60</c:v>
                </c:pt>
                <c:pt idx="339">
                  <c:v>90</c:v>
                </c:pt>
                <c:pt idx="340">
                  <c:v>80</c:v>
                </c:pt>
                <c:pt idx="341">
                  <c:v>60</c:v>
                </c:pt>
                <c:pt idx="342">
                  <c:v>80</c:v>
                </c:pt>
                <c:pt idx="343">
                  <c:v>65</c:v>
                </c:pt>
                <c:pt idx="344">
                  <c:v>60</c:v>
                </c:pt>
                <c:pt idx="345">
                  <c:v>90</c:v>
                </c:pt>
                <c:pt idx="346">
                  <c:v>70</c:v>
                </c:pt>
                <c:pt idx="347">
                  <c:v>85</c:v>
                </c:pt>
                <c:pt idx="348">
                  <c:v>75</c:v>
                </c:pt>
                <c:pt idx="349">
                  <c:v>90</c:v>
                </c:pt>
                <c:pt idx="350">
                  <c:v>65</c:v>
                </c:pt>
                <c:pt idx="351">
                  <c:v>60</c:v>
                </c:pt>
                <c:pt idx="352">
                  <c:v>90</c:v>
                </c:pt>
                <c:pt idx="353">
                  <c:v>90</c:v>
                </c:pt>
                <c:pt idx="354">
                  <c:v>85</c:v>
                </c:pt>
                <c:pt idx="355">
                  <c:v>90</c:v>
                </c:pt>
                <c:pt idx="356">
                  <c:v>80</c:v>
                </c:pt>
                <c:pt idx="357">
                  <c:v>65</c:v>
                </c:pt>
                <c:pt idx="358">
                  <c:v>60</c:v>
                </c:pt>
                <c:pt idx="359">
                  <c:v>80</c:v>
                </c:pt>
                <c:pt idx="360">
                  <c:v>70</c:v>
                </c:pt>
                <c:pt idx="361">
                  <c:v>75</c:v>
                </c:pt>
                <c:pt idx="362">
                  <c:v>100</c:v>
                </c:pt>
                <c:pt idx="363">
                  <c:v>90</c:v>
                </c:pt>
                <c:pt idx="364">
                  <c:v>85</c:v>
                </c:pt>
                <c:pt idx="365">
                  <c:v>90</c:v>
                </c:pt>
                <c:pt idx="366">
                  <c:v>80</c:v>
                </c:pt>
                <c:pt idx="367">
                  <c:v>100</c:v>
                </c:pt>
                <c:pt idx="368">
                  <c:v>100</c:v>
                </c:pt>
                <c:pt idx="369">
                  <c:v>95</c:v>
                </c:pt>
                <c:pt idx="370">
                  <c:v>50</c:v>
                </c:pt>
                <c:pt idx="371">
                  <c:v>60</c:v>
                </c:pt>
                <c:pt idx="372">
                  <c:v>85</c:v>
                </c:pt>
                <c:pt idx="373">
                  <c:v>95</c:v>
                </c:pt>
                <c:pt idx="374">
                  <c:v>100</c:v>
                </c:pt>
                <c:pt idx="375">
                  <c:v>80</c:v>
                </c:pt>
                <c:pt idx="376">
                  <c:v>65</c:v>
                </c:pt>
                <c:pt idx="377">
                  <c:v>95</c:v>
                </c:pt>
                <c:pt idx="378">
                  <c:v>70</c:v>
                </c:pt>
                <c:pt idx="379">
                  <c:v>85</c:v>
                </c:pt>
                <c:pt idx="380">
                  <c:v>65</c:v>
                </c:pt>
                <c:pt idx="381">
                  <c:v>90</c:v>
                </c:pt>
                <c:pt idx="382">
                  <c:v>65</c:v>
                </c:pt>
                <c:pt idx="383">
                  <c:v>60</c:v>
                </c:pt>
                <c:pt idx="384">
                  <c:v>80</c:v>
                </c:pt>
                <c:pt idx="385">
                  <c:v>70</c:v>
                </c:pt>
                <c:pt idx="386">
                  <c:v>80</c:v>
                </c:pt>
                <c:pt idx="387">
                  <c:v>60</c:v>
                </c:pt>
                <c:pt idx="388">
                  <c:v>70</c:v>
                </c:pt>
                <c:pt idx="389">
                  <c:v>70</c:v>
                </c:pt>
                <c:pt idx="390">
                  <c:v>69</c:v>
                </c:pt>
                <c:pt idx="391">
                  <c:v>90</c:v>
                </c:pt>
                <c:pt idx="392">
                  <c:v>80</c:v>
                </c:pt>
                <c:pt idx="393">
                  <c:v>60</c:v>
                </c:pt>
                <c:pt idx="394">
                  <c:v>80</c:v>
                </c:pt>
                <c:pt idx="395">
                  <c:v>49</c:v>
                </c:pt>
                <c:pt idx="396">
                  <c:v>75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65</c:v>
                </c:pt>
                <c:pt idx="401">
                  <c:v>95</c:v>
                </c:pt>
                <c:pt idx="402">
                  <c:v>70</c:v>
                </c:pt>
                <c:pt idx="403">
                  <c:v>85</c:v>
                </c:pt>
                <c:pt idx="404">
                  <c:v>65</c:v>
                </c:pt>
                <c:pt idx="405">
                  <c:v>90</c:v>
                </c:pt>
                <c:pt idx="406">
                  <c:v>80</c:v>
                </c:pt>
                <c:pt idx="407">
                  <c:v>65</c:v>
                </c:pt>
                <c:pt idx="408">
                  <c:v>95</c:v>
                </c:pt>
                <c:pt idx="409">
                  <c:v>70</c:v>
                </c:pt>
                <c:pt idx="410">
                  <c:v>90</c:v>
                </c:pt>
                <c:pt idx="411">
                  <c:v>65</c:v>
                </c:pt>
                <c:pt idx="412">
                  <c:v>90</c:v>
                </c:pt>
                <c:pt idx="413">
                  <c:v>80</c:v>
                </c:pt>
                <c:pt idx="414">
                  <c:v>90</c:v>
                </c:pt>
                <c:pt idx="415">
                  <c:v>90</c:v>
                </c:pt>
                <c:pt idx="416">
                  <c:v>70</c:v>
                </c:pt>
                <c:pt idx="417">
                  <c:v>80</c:v>
                </c:pt>
                <c:pt idx="418">
                  <c:v>90</c:v>
                </c:pt>
                <c:pt idx="419">
                  <c:v>100</c:v>
                </c:pt>
                <c:pt idx="420">
                  <c:v>80</c:v>
                </c:pt>
                <c:pt idx="421">
                  <c:v>65</c:v>
                </c:pt>
                <c:pt idx="422">
                  <c:v>100</c:v>
                </c:pt>
                <c:pt idx="423">
                  <c:v>60</c:v>
                </c:pt>
                <c:pt idx="424">
                  <c:v>100</c:v>
                </c:pt>
                <c:pt idx="425">
                  <c:v>60</c:v>
                </c:pt>
                <c:pt idx="426">
                  <c:v>100</c:v>
                </c:pt>
                <c:pt idx="427">
                  <c:v>70</c:v>
                </c:pt>
                <c:pt idx="428">
                  <c:v>100</c:v>
                </c:pt>
                <c:pt idx="429">
                  <c:v>60</c:v>
                </c:pt>
                <c:pt idx="430">
                  <c:v>100</c:v>
                </c:pt>
                <c:pt idx="431">
                  <c:v>60</c:v>
                </c:pt>
                <c:pt idx="432">
                  <c:v>100</c:v>
                </c:pt>
                <c:pt idx="433">
                  <c:v>70</c:v>
                </c:pt>
                <c:pt idx="434">
                  <c:v>70</c:v>
                </c:pt>
                <c:pt idx="435">
                  <c:v>80</c:v>
                </c:pt>
                <c:pt idx="436">
                  <c:v>80</c:v>
                </c:pt>
                <c:pt idx="437">
                  <c:v>70</c:v>
                </c:pt>
                <c:pt idx="438">
                  <c:v>80</c:v>
                </c:pt>
                <c:pt idx="439">
                  <c:v>60</c:v>
                </c:pt>
                <c:pt idx="440">
                  <c:v>90</c:v>
                </c:pt>
                <c:pt idx="441">
                  <c:v>70</c:v>
                </c:pt>
                <c:pt idx="442">
                  <c:v>60</c:v>
                </c:pt>
                <c:pt idx="443">
                  <c:v>90</c:v>
                </c:pt>
                <c:pt idx="444">
                  <c:v>80</c:v>
                </c:pt>
                <c:pt idx="445">
                  <c:v>60</c:v>
                </c:pt>
                <c:pt idx="446">
                  <c:v>80</c:v>
                </c:pt>
                <c:pt idx="447">
                  <c:v>49</c:v>
                </c:pt>
                <c:pt idx="448">
                  <c:v>75</c:v>
                </c:pt>
                <c:pt idx="449">
                  <c:v>80</c:v>
                </c:pt>
                <c:pt idx="450">
                  <c:v>80</c:v>
                </c:pt>
                <c:pt idx="451">
                  <c:v>90</c:v>
                </c:pt>
                <c:pt idx="452">
                  <c:v>100</c:v>
                </c:pt>
                <c:pt idx="453">
                  <c:v>70</c:v>
                </c:pt>
                <c:pt idx="454">
                  <c:v>80</c:v>
                </c:pt>
                <c:pt idx="455">
                  <c:v>60</c:v>
                </c:pt>
                <c:pt idx="456">
                  <c:v>90</c:v>
                </c:pt>
                <c:pt idx="457">
                  <c:v>70</c:v>
                </c:pt>
                <c:pt idx="458">
                  <c:v>60</c:v>
                </c:pt>
                <c:pt idx="459">
                  <c:v>90</c:v>
                </c:pt>
                <c:pt idx="460">
                  <c:v>80</c:v>
                </c:pt>
                <c:pt idx="461">
                  <c:v>60</c:v>
                </c:pt>
                <c:pt idx="462">
                  <c:v>80</c:v>
                </c:pt>
                <c:pt idx="463">
                  <c:v>49</c:v>
                </c:pt>
                <c:pt idx="464">
                  <c:v>75</c:v>
                </c:pt>
                <c:pt idx="465">
                  <c:v>80</c:v>
                </c:pt>
                <c:pt idx="466">
                  <c:v>80</c:v>
                </c:pt>
                <c:pt idx="467">
                  <c:v>90</c:v>
                </c:pt>
                <c:pt idx="468">
                  <c:v>100</c:v>
                </c:pt>
                <c:pt idx="469">
                  <c:v>80</c:v>
                </c:pt>
                <c:pt idx="470">
                  <c:v>90</c:v>
                </c:pt>
                <c:pt idx="471">
                  <c:v>100</c:v>
                </c:pt>
                <c:pt idx="472">
                  <c:v>80</c:v>
                </c:pt>
                <c:pt idx="473">
                  <c:v>100</c:v>
                </c:pt>
                <c:pt idx="474">
                  <c:v>60</c:v>
                </c:pt>
                <c:pt idx="475">
                  <c:v>80</c:v>
                </c:pt>
                <c:pt idx="476">
                  <c:v>49</c:v>
                </c:pt>
                <c:pt idx="477">
                  <c:v>75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65</c:v>
                </c:pt>
                <c:pt idx="482">
                  <c:v>95</c:v>
                </c:pt>
                <c:pt idx="483">
                  <c:v>70</c:v>
                </c:pt>
                <c:pt idx="484">
                  <c:v>85</c:v>
                </c:pt>
                <c:pt idx="485">
                  <c:v>65</c:v>
                </c:pt>
                <c:pt idx="486">
                  <c:v>60</c:v>
                </c:pt>
                <c:pt idx="487">
                  <c:v>80</c:v>
                </c:pt>
                <c:pt idx="488">
                  <c:v>70</c:v>
                </c:pt>
                <c:pt idx="489">
                  <c:v>100</c:v>
                </c:pt>
                <c:pt idx="490">
                  <c:v>60</c:v>
                </c:pt>
                <c:pt idx="491">
                  <c:v>90</c:v>
                </c:pt>
                <c:pt idx="492">
                  <c:v>70</c:v>
                </c:pt>
                <c:pt idx="493">
                  <c:v>60</c:v>
                </c:pt>
                <c:pt idx="494">
                  <c:v>90</c:v>
                </c:pt>
                <c:pt idx="495">
                  <c:v>80</c:v>
                </c:pt>
                <c:pt idx="496">
                  <c:v>60</c:v>
                </c:pt>
                <c:pt idx="497">
                  <c:v>80</c:v>
                </c:pt>
                <c:pt idx="498">
                  <c:v>49</c:v>
                </c:pt>
                <c:pt idx="499">
                  <c:v>75</c:v>
                </c:pt>
                <c:pt idx="500">
                  <c:v>80</c:v>
                </c:pt>
                <c:pt idx="501">
                  <c:v>80</c:v>
                </c:pt>
                <c:pt idx="502">
                  <c:v>90</c:v>
                </c:pt>
                <c:pt idx="503">
                  <c:v>100</c:v>
                </c:pt>
                <c:pt idx="504">
                  <c:v>80</c:v>
                </c:pt>
                <c:pt idx="505">
                  <c:v>50</c:v>
                </c:pt>
                <c:pt idx="506">
                  <c:v>100</c:v>
                </c:pt>
                <c:pt idx="507">
                  <c:v>80</c:v>
                </c:pt>
                <c:pt idx="508">
                  <c:v>100</c:v>
                </c:pt>
                <c:pt idx="509">
                  <c:v>60</c:v>
                </c:pt>
                <c:pt idx="510">
                  <c:v>63</c:v>
                </c:pt>
                <c:pt idx="511">
                  <c:v>90</c:v>
                </c:pt>
                <c:pt idx="512">
                  <c:v>80</c:v>
                </c:pt>
                <c:pt idx="513">
                  <c:v>65</c:v>
                </c:pt>
                <c:pt idx="514">
                  <c:v>60</c:v>
                </c:pt>
                <c:pt idx="515">
                  <c:v>65</c:v>
                </c:pt>
                <c:pt idx="516">
                  <c:v>60</c:v>
                </c:pt>
                <c:pt idx="517">
                  <c:v>80</c:v>
                </c:pt>
                <c:pt idx="518">
                  <c:v>70</c:v>
                </c:pt>
                <c:pt idx="519">
                  <c:v>100</c:v>
                </c:pt>
                <c:pt idx="520">
                  <c:v>60</c:v>
                </c:pt>
                <c:pt idx="521">
                  <c:v>90</c:v>
                </c:pt>
                <c:pt idx="522">
                  <c:v>70</c:v>
                </c:pt>
                <c:pt idx="523">
                  <c:v>60</c:v>
                </c:pt>
                <c:pt idx="524">
                  <c:v>90</c:v>
                </c:pt>
                <c:pt idx="525">
                  <c:v>80</c:v>
                </c:pt>
                <c:pt idx="526">
                  <c:v>60</c:v>
                </c:pt>
                <c:pt idx="527">
                  <c:v>80</c:v>
                </c:pt>
                <c:pt idx="528">
                  <c:v>49</c:v>
                </c:pt>
                <c:pt idx="529">
                  <c:v>75</c:v>
                </c:pt>
                <c:pt idx="530">
                  <c:v>80</c:v>
                </c:pt>
                <c:pt idx="531">
                  <c:v>80</c:v>
                </c:pt>
                <c:pt idx="532">
                  <c:v>90</c:v>
                </c:pt>
                <c:pt idx="533">
                  <c:v>100</c:v>
                </c:pt>
                <c:pt idx="534">
                  <c:v>80</c:v>
                </c:pt>
                <c:pt idx="535">
                  <c:v>50</c:v>
                </c:pt>
                <c:pt idx="536">
                  <c:v>70</c:v>
                </c:pt>
                <c:pt idx="537">
                  <c:v>75</c:v>
                </c:pt>
                <c:pt idx="538">
                  <c:v>100</c:v>
                </c:pt>
                <c:pt idx="539">
                  <c:v>90</c:v>
                </c:pt>
                <c:pt idx="540">
                  <c:v>65</c:v>
                </c:pt>
                <c:pt idx="541">
                  <c:v>90</c:v>
                </c:pt>
                <c:pt idx="542">
                  <c:v>60</c:v>
                </c:pt>
                <c:pt idx="543">
                  <c:v>60</c:v>
                </c:pt>
                <c:pt idx="544">
                  <c:v>90</c:v>
                </c:pt>
                <c:pt idx="545">
                  <c:v>85</c:v>
                </c:pt>
                <c:pt idx="546">
                  <c:v>90</c:v>
                </c:pt>
                <c:pt idx="547">
                  <c:v>80</c:v>
                </c:pt>
                <c:pt idx="548">
                  <c:v>100</c:v>
                </c:pt>
                <c:pt idx="549">
                  <c:v>100</c:v>
                </c:pt>
                <c:pt idx="550">
                  <c:v>95</c:v>
                </c:pt>
                <c:pt idx="551">
                  <c:v>50</c:v>
                </c:pt>
                <c:pt idx="552">
                  <c:v>60</c:v>
                </c:pt>
                <c:pt idx="553">
                  <c:v>85</c:v>
                </c:pt>
                <c:pt idx="554">
                  <c:v>95</c:v>
                </c:pt>
                <c:pt idx="555">
                  <c:v>100</c:v>
                </c:pt>
                <c:pt idx="556">
                  <c:v>80</c:v>
                </c:pt>
                <c:pt idx="557">
                  <c:v>65</c:v>
                </c:pt>
                <c:pt idx="558">
                  <c:v>95</c:v>
                </c:pt>
                <c:pt idx="559">
                  <c:v>70</c:v>
                </c:pt>
                <c:pt idx="560">
                  <c:v>85</c:v>
                </c:pt>
                <c:pt idx="561">
                  <c:v>65</c:v>
                </c:pt>
                <c:pt idx="562">
                  <c:v>90</c:v>
                </c:pt>
                <c:pt idx="563">
                  <c:v>65</c:v>
                </c:pt>
                <c:pt idx="564">
                  <c:v>60</c:v>
                </c:pt>
                <c:pt idx="565">
                  <c:v>80</c:v>
                </c:pt>
                <c:pt idx="566">
                  <c:v>70</c:v>
                </c:pt>
                <c:pt idx="567">
                  <c:v>80</c:v>
                </c:pt>
                <c:pt idx="568">
                  <c:v>60</c:v>
                </c:pt>
                <c:pt idx="569">
                  <c:v>80</c:v>
                </c:pt>
                <c:pt idx="570">
                  <c:v>70</c:v>
                </c:pt>
                <c:pt idx="571">
                  <c:v>60</c:v>
                </c:pt>
                <c:pt idx="572">
                  <c:v>90</c:v>
                </c:pt>
                <c:pt idx="573">
                  <c:v>80</c:v>
                </c:pt>
                <c:pt idx="574">
                  <c:v>60</c:v>
                </c:pt>
                <c:pt idx="575">
                  <c:v>80</c:v>
                </c:pt>
                <c:pt idx="576">
                  <c:v>49</c:v>
                </c:pt>
                <c:pt idx="577">
                  <c:v>75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70</c:v>
                </c:pt>
                <c:pt idx="582">
                  <c:v>76</c:v>
                </c:pt>
                <c:pt idx="583">
                  <c:v>100</c:v>
                </c:pt>
                <c:pt idx="584">
                  <c:v>90</c:v>
                </c:pt>
                <c:pt idx="585">
                  <c:v>65</c:v>
                </c:pt>
                <c:pt idx="586">
                  <c:v>90</c:v>
                </c:pt>
                <c:pt idx="587">
                  <c:v>60</c:v>
                </c:pt>
                <c:pt idx="588">
                  <c:v>60</c:v>
                </c:pt>
                <c:pt idx="589">
                  <c:v>90</c:v>
                </c:pt>
                <c:pt idx="590">
                  <c:v>85</c:v>
                </c:pt>
                <c:pt idx="591">
                  <c:v>90</c:v>
                </c:pt>
                <c:pt idx="592">
                  <c:v>80</c:v>
                </c:pt>
                <c:pt idx="593">
                  <c:v>100</c:v>
                </c:pt>
                <c:pt idx="594">
                  <c:v>100</c:v>
                </c:pt>
                <c:pt idx="595">
                  <c:v>95</c:v>
                </c:pt>
                <c:pt idx="596">
                  <c:v>50</c:v>
                </c:pt>
                <c:pt idx="597">
                  <c:v>60</c:v>
                </c:pt>
                <c:pt idx="598">
                  <c:v>85</c:v>
                </c:pt>
                <c:pt idx="599">
                  <c:v>95</c:v>
                </c:pt>
                <c:pt idx="600">
                  <c:v>100</c:v>
                </c:pt>
                <c:pt idx="601">
                  <c:v>80</c:v>
                </c:pt>
                <c:pt idx="602">
                  <c:v>85</c:v>
                </c:pt>
                <c:pt idx="603">
                  <c:v>95</c:v>
                </c:pt>
                <c:pt idx="604">
                  <c:v>100</c:v>
                </c:pt>
                <c:pt idx="605">
                  <c:v>80</c:v>
                </c:pt>
                <c:pt idx="606">
                  <c:v>65</c:v>
                </c:pt>
                <c:pt idx="607">
                  <c:v>95</c:v>
                </c:pt>
                <c:pt idx="608">
                  <c:v>70</c:v>
                </c:pt>
                <c:pt idx="609">
                  <c:v>85</c:v>
                </c:pt>
                <c:pt idx="610">
                  <c:v>65</c:v>
                </c:pt>
                <c:pt idx="611">
                  <c:v>90</c:v>
                </c:pt>
                <c:pt idx="612">
                  <c:v>65</c:v>
                </c:pt>
                <c:pt idx="613">
                  <c:v>60</c:v>
                </c:pt>
                <c:pt idx="614">
                  <c:v>80</c:v>
                </c:pt>
                <c:pt idx="615">
                  <c:v>70</c:v>
                </c:pt>
                <c:pt idx="616">
                  <c:v>80</c:v>
                </c:pt>
                <c:pt idx="617">
                  <c:v>60</c:v>
                </c:pt>
                <c:pt idx="618">
                  <c:v>90</c:v>
                </c:pt>
                <c:pt idx="619">
                  <c:v>70</c:v>
                </c:pt>
                <c:pt idx="620">
                  <c:v>60</c:v>
                </c:pt>
                <c:pt idx="621">
                  <c:v>90</c:v>
                </c:pt>
                <c:pt idx="622">
                  <c:v>80</c:v>
                </c:pt>
                <c:pt idx="623">
                  <c:v>60</c:v>
                </c:pt>
                <c:pt idx="624">
                  <c:v>80</c:v>
                </c:pt>
                <c:pt idx="625">
                  <c:v>49</c:v>
                </c:pt>
                <c:pt idx="626">
                  <c:v>76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65</c:v>
                </c:pt>
                <c:pt idx="631">
                  <c:v>95</c:v>
                </c:pt>
                <c:pt idx="632">
                  <c:v>70</c:v>
                </c:pt>
                <c:pt idx="633">
                  <c:v>85</c:v>
                </c:pt>
                <c:pt idx="634">
                  <c:v>65</c:v>
                </c:pt>
                <c:pt idx="635">
                  <c:v>60</c:v>
                </c:pt>
                <c:pt idx="636">
                  <c:v>80</c:v>
                </c:pt>
                <c:pt idx="637">
                  <c:v>90</c:v>
                </c:pt>
                <c:pt idx="638">
                  <c:v>70</c:v>
                </c:pt>
                <c:pt idx="639">
                  <c:v>60</c:v>
                </c:pt>
                <c:pt idx="640">
                  <c:v>100</c:v>
                </c:pt>
                <c:pt idx="641">
                  <c:v>60</c:v>
                </c:pt>
                <c:pt idx="642">
                  <c:v>80</c:v>
                </c:pt>
                <c:pt idx="643">
                  <c:v>70</c:v>
                </c:pt>
                <c:pt idx="644">
                  <c:v>100</c:v>
                </c:pt>
                <c:pt idx="645">
                  <c:v>60</c:v>
                </c:pt>
                <c:pt idx="646">
                  <c:v>85</c:v>
                </c:pt>
                <c:pt idx="647">
                  <c:v>70</c:v>
                </c:pt>
                <c:pt idx="648">
                  <c:v>60</c:v>
                </c:pt>
                <c:pt idx="649">
                  <c:v>90</c:v>
                </c:pt>
                <c:pt idx="650">
                  <c:v>90</c:v>
                </c:pt>
                <c:pt idx="651">
                  <c:v>60</c:v>
                </c:pt>
                <c:pt idx="652">
                  <c:v>80</c:v>
                </c:pt>
                <c:pt idx="653">
                  <c:v>68</c:v>
                </c:pt>
                <c:pt idx="654">
                  <c:v>75</c:v>
                </c:pt>
                <c:pt idx="655">
                  <c:v>80</c:v>
                </c:pt>
                <c:pt idx="656">
                  <c:v>80</c:v>
                </c:pt>
                <c:pt idx="657">
                  <c:v>90</c:v>
                </c:pt>
                <c:pt idx="658">
                  <c:v>100</c:v>
                </c:pt>
                <c:pt idx="659">
                  <c:v>90</c:v>
                </c:pt>
                <c:pt idx="660">
                  <c:v>80</c:v>
                </c:pt>
                <c:pt idx="661">
                  <c:v>50</c:v>
                </c:pt>
                <c:pt idx="662">
                  <c:v>95</c:v>
                </c:pt>
                <c:pt idx="663">
                  <c:v>60</c:v>
                </c:pt>
                <c:pt idx="664">
                  <c:v>50</c:v>
                </c:pt>
                <c:pt idx="665">
                  <c:v>49</c:v>
                </c:pt>
                <c:pt idx="666">
                  <c:v>50</c:v>
                </c:pt>
                <c:pt idx="667">
                  <c:v>49</c:v>
                </c:pt>
                <c:pt idx="668">
                  <c:v>49</c:v>
                </c:pt>
                <c:pt idx="669">
                  <c:v>49</c:v>
                </c:pt>
                <c:pt idx="670">
                  <c:v>50</c:v>
                </c:pt>
                <c:pt idx="671">
                  <c:v>49</c:v>
                </c:pt>
                <c:pt idx="672">
                  <c:v>49</c:v>
                </c:pt>
                <c:pt idx="673">
                  <c:v>50</c:v>
                </c:pt>
                <c:pt idx="674">
                  <c:v>60</c:v>
                </c:pt>
                <c:pt idx="675">
                  <c:v>90</c:v>
                </c:pt>
                <c:pt idx="676">
                  <c:v>70</c:v>
                </c:pt>
                <c:pt idx="677">
                  <c:v>85</c:v>
                </c:pt>
                <c:pt idx="678">
                  <c:v>80</c:v>
                </c:pt>
                <c:pt idx="679">
                  <c:v>60</c:v>
                </c:pt>
                <c:pt idx="680">
                  <c:v>80</c:v>
                </c:pt>
                <c:pt idx="681">
                  <c:v>90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65</c:v>
                </c:pt>
                <c:pt idx="686">
                  <c:v>90</c:v>
                </c:pt>
                <c:pt idx="687">
                  <c:v>75</c:v>
                </c:pt>
                <c:pt idx="688">
                  <c:v>90</c:v>
                </c:pt>
                <c:pt idx="689">
                  <c:v>100</c:v>
                </c:pt>
                <c:pt idx="690">
                  <c:v>76</c:v>
                </c:pt>
                <c:pt idx="691">
                  <c:v>80</c:v>
                </c:pt>
                <c:pt idx="692">
                  <c:v>80</c:v>
                </c:pt>
                <c:pt idx="693">
                  <c:v>60</c:v>
                </c:pt>
                <c:pt idx="694">
                  <c:v>60</c:v>
                </c:pt>
                <c:pt idx="695">
                  <c:v>85</c:v>
                </c:pt>
                <c:pt idx="696">
                  <c:v>60</c:v>
                </c:pt>
                <c:pt idx="697">
                  <c:v>80</c:v>
                </c:pt>
                <c:pt idx="698">
                  <c:v>68</c:v>
                </c:pt>
                <c:pt idx="699">
                  <c:v>75</c:v>
                </c:pt>
                <c:pt idx="700">
                  <c:v>80</c:v>
                </c:pt>
                <c:pt idx="701">
                  <c:v>60</c:v>
                </c:pt>
                <c:pt idx="702">
                  <c:v>50</c:v>
                </c:pt>
                <c:pt idx="703">
                  <c:v>49</c:v>
                </c:pt>
                <c:pt idx="704">
                  <c:v>50</c:v>
                </c:pt>
                <c:pt idx="705">
                  <c:v>50</c:v>
                </c:pt>
                <c:pt idx="706">
                  <c:v>70</c:v>
                </c:pt>
                <c:pt idx="707">
                  <c:v>90</c:v>
                </c:pt>
                <c:pt idx="708">
                  <c:v>80</c:v>
                </c:pt>
                <c:pt idx="709">
                  <c:v>75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60</c:v>
                </c:pt>
                <c:pt idx="714">
                  <c:v>63</c:v>
                </c:pt>
                <c:pt idx="715">
                  <c:v>90</c:v>
                </c:pt>
                <c:pt idx="716">
                  <c:v>80</c:v>
                </c:pt>
                <c:pt idx="717">
                  <c:v>65</c:v>
                </c:pt>
                <c:pt idx="718">
                  <c:v>60</c:v>
                </c:pt>
                <c:pt idx="719">
                  <c:v>70</c:v>
                </c:pt>
                <c:pt idx="720">
                  <c:v>80</c:v>
                </c:pt>
                <c:pt idx="721">
                  <c:v>60</c:v>
                </c:pt>
                <c:pt idx="722">
                  <c:v>80</c:v>
                </c:pt>
                <c:pt idx="723">
                  <c:v>70</c:v>
                </c:pt>
                <c:pt idx="724">
                  <c:v>60</c:v>
                </c:pt>
                <c:pt idx="725">
                  <c:v>70</c:v>
                </c:pt>
                <c:pt idx="726">
                  <c:v>60</c:v>
                </c:pt>
                <c:pt idx="727">
                  <c:v>80</c:v>
                </c:pt>
                <c:pt idx="728">
                  <c:v>60</c:v>
                </c:pt>
                <c:pt idx="729">
                  <c:v>80</c:v>
                </c:pt>
                <c:pt idx="730">
                  <c:v>75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60</c:v>
                </c:pt>
                <c:pt idx="735">
                  <c:v>63</c:v>
                </c:pt>
                <c:pt idx="736">
                  <c:v>90</c:v>
                </c:pt>
                <c:pt idx="737">
                  <c:v>80</c:v>
                </c:pt>
                <c:pt idx="738">
                  <c:v>65</c:v>
                </c:pt>
                <c:pt idx="739">
                  <c:v>60</c:v>
                </c:pt>
                <c:pt idx="740">
                  <c:v>70</c:v>
                </c:pt>
                <c:pt idx="741">
                  <c:v>80</c:v>
                </c:pt>
                <c:pt idx="742">
                  <c:v>60</c:v>
                </c:pt>
                <c:pt idx="743">
                  <c:v>80</c:v>
                </c:pt>
                <c:pt idx="744">
                  <c:v>70</c:v>
                </c:pt>
                <c:pt idx="745">
                  <c:v>60</c:v>
                </c:pt>
                <c:pt idx="746">
                  <c:v>70</c:v>
                </c:pt>
                <c:pt idx="747">
                  <c:v>60</c:v>
                </c:pt>
                <c:pt idx="748">
                  <c:v>80</c:v>
                </c:pt>
                <c:pt idx="749">
                  <c:v>60</c:v>
                </c:pt>
                <c:pt idx="750">
                  <c:v>65</c:v>
                </c:pt>
                <c:pt idx="751">
                  <c:v>60</c:v>
                </c:pt>
                <c:pt idx="752">
                  <c:v>70</c:v>
                </c:pt>
                <c:pt idx="753">
                  <c:v>80</c:v>
                </c:pt>
                <c:pt idx="754">
                  <c:v>70</c:v>
                </c:pt>
                <c:pt idx="755">
                  <c:v>90</c:v>
                </c:pt>
                <c:pt idx="756">
                  <c:v>70</c:v>
                </c:pt>
                <c:pt idx="757">
                  <c:v>60</c:v>
                </c:pt>
                <c:pt idx="758">
                  <c:v>90</c:v>
                </c:pt>
                <c:pt idx="759">
                  <c:v>80</c:v>
                </c:pt>
                <c:pt idx="760">
                  <c:v>60</c:v>
                </c:pt>
                <c:pt idx="761">
                  <c:v>65</c:v>
                </c:pt>
                <c:pt idx="762">
                  <c:v>65</c:v>
                </c:pt>
                <c:pt idx="763">
                  <c:v>60</c:v>
                </c:pt>
                <c:pt idx="764">
                  <c:v>90</c:v>
                </c:pt>
                <c:pt idx="765">
                  <c:v>65</c:v>
                </c:pt>
                <c:pt idx="766">
                  <c:v>60</c:v>
                </c:pt>
                <c:pt idx="767">
                  <c:v>80</c:v>
                </c:pt>
                <c:pt idx="768">
                  <c:v>70</c:v>
                </c:pt>
                <c:pt idx="769">
                  <c:v>75</c:v>
                </c:pt>
                <c:pt idx="770">
                  <c:v>85</c:v>
                </c:pt>
                <c:pt idx="771">
                  <c:v>90</c:v>
                </c:pt>
                <c:pt idx="772">
                  <c:v>85</c:v>
                </c:pt>
                <c:pt idx="773">
                  <c:v>65</c:v>
                </c:pt>
                <c:pt idx="774">
                  <c:v>90</c:v>
                </c:pt>
                <c:pt idx="775">
                  <c:v>60</c:v>
                </c:pt>
                <c:pt idx="776">
                  <c:v>80</c:v>
                </c:pt>
                <c:pt idx="777">
                  <c:v>70</c:v>
                </c:pt>
                <c:pt idx="778">
                  <c:v>80</c:v>
                </c:pt>
                <c:pt idx="779">
                  <c:v>85</c:v>
                </c:pt>
                <c:pt idx="780">
                  <c:v>65</c:v>
                </c:pt>
                <c:pt idx="781">
                  <c:v>90</c:v>
                </c:pt>
                <c:pt idx="782">
                  <c:v>80</c:v>
                </c:pt>
                <c:pt idx="783">
                  <c:v>95</c:v>
                </c:pt>
                <c:pt idx="784">
                  <c:v>70</c:v>
                </c:pt>
                <c:pt idx="785">
                  <c:v>90</c:v>
                </c:pt>
                <c:pt idx="786">
                  <c:v>65</c:v>
                </c:pt>
                <c:pt idx="787">
                  <c:v>80</c:v>
                </c:pt>
                <c:pt idx="788">
                  <c:v>90</c:v>
                </c:pt>
                <c:pt idx="789">
                  <c:v>70</c:v>
                </c:pt>
                <c:pt idx="790">
                  <c:v>90</c:v>
                </c:pt>
                <c:pt idx="791">
                  <c:v>80</c:v>
                </c:pt>
                <c:pt idx="792">
                  <c:v>100</c:v>
                </c:pt>
                <c:pt idx="793">
                  <c:v>60</c:v>
                </c:pt>
                <c:pt idx="794">
                  <c:v>80</c:v>
                </c:pt>
                <c:pt idx="795">
                  <c:v>60</c:v>
                </c:pt>
                <c:pt idx="796">
                  <c:v>70</c:v>
                </c:pt>
                <c:pt idx="797">
                  <c:v>80</c:v>
                </c:pt>
                <c:pt idx="798">
                  <c:v>80</c:v>
                </c:pt>
                <c:pt idx="799">
                  <c:v>75</c:v>
                </c:pt>
                <c:pt idx="800">
                  <c:v>80</c:v>
                </c:pt>
                <c:pt idx="801">
                  <c:v>70</c:v>
                </c:pt>
                <c:pt idx="802">
                  <c:v>80</c:v>
                </c:pt>
                <c:pt idx="803">
                  <c:v>80</c:v>
                </c:pt>
                <c:pt idx="804">
                  <c:v>90</c:v>
                </c:pt>
                <c:pt idx="805">
                  <c:v>80</c:v>
                </c:pt>
                <c:pt idx="806">
                  <c:v>80</c:v>
                </c:pt>
                <c:pt idx="807">
                  <c:v>60</c:v>
                </c:pt>
                <c:pt idx="808">
                  <c:v>90</c:v>
                </c:pt>
                <c:pt idx="809">
                  <c:v>70</c:v>
                </c:pt>
                <c:pt idx="810">
                  <c:v>80</c:v>
                </c:pt>
                <c:pt idx="811">
                  <c:v>80</c:v>
                </c:pt>
                <c:pt idx="812">
                  <c:v>60</c:v>
                </c:pt>
                <c:pt idx="813">
                  <c:v>70</c:v>
                </c:pt>
                <c:pt idx="814">
                  <c:v>75</c:v>
                </c:pt>
                <c:pt idx="815">
                  <c:v>80</c:v>
                </c:pt>
                <c:pt idx="816">
                  <c:v>80</c:v>
                </c:pt>
                <c:pt idx="817">
                  <c:v>95</c:v>
                </c:pt>
                <c:pt idx="818">
                  <c:v>85</c:v>
                </c:pt>
                <c:pt idx="819">
                  <c:v>100</c:v>
                </c:pt>
                <c:pt idx="820">
                  <c:v>60</c:v>
                </c:pt>
                <c:pt idx="821">
                  <c:v>60</c:v>
                </c:pt>
                <c:pt idx="822">
                  <c:v>80</c:v>
                </c:pt>
                <c:pt idx="823">
                  <c:v>70</c:v>
                </c:pt>
                <c:pt idx="824">
                  <c:v>65</c:v>
                </c:pt>
                <c:pt idx="825">
                  <c:v>90</c:v>
                </c:pt>
                <c:pt idx="826">
                  <c:v>60</c:v>
                </c:pt>
                <c:pt idx="827">
                  <c:v>60</c:v>
                </c:pt>
                <c:pt idx="828">
                  <c:v>90</c:v>
                </c:pt>
                <c:pt idx="829">
                  <c:v>85</c:v>
                </c:pt>
                <c:pt idx="830">
                  <c:v>90</c:v>
                </c:pt>
                <c:pt idx="831">
                  <c:v>80</c:v>
                </c:pt>
                <c:pt idx="832">
                  <c:v>80</c:v>
                </c:pt>
                <c:pt idx="833">
                  <c:v>100</c:v>
                </c:pt>
                <c:pt idx="834">
                  <c:v>65</c:v>
                </c:pt>
                <c:pt idx="835">
                  <c:v>70</c:v>
                </c:pt>
                <c:pt idx="836">
                  <c:v>80</c:v>
                </c:pt>
                <c:pt idx="837">
                  <c:v>85</c:v>
                </c:pt>
                <c:pt idx="838">
                  <c:v>65</c:v>
                </c:pt>
                <c:pt idx="839">
                  <c:v>60</c:v>
                </c:pt>
                <c:pt idx="840">
                  <c:v>80</c:v>
                </c:pt>
                <c:pt idx="841">
                  <c:v>70</c:v>
                </c:pt>
                <c:pt idx="842">
                  <c:v>70</c:v>
                </c:pt>
                <c:pt idx="843">
                  <c:v>60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80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70</c:v>
                </c:pt>
                <c:pt idx="853">
                  <c:v>90</c:v>
                </c:pt>
                <c:pt idx="854">
                  <c:v>80</c:v>
                </c:pt>
                <c:pt idx="855">
                  <c:v>75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60</c:v>
                </c:pt>
                <c:pt idx="860">
                  <c:v>63</c:v>
                </c:pt>
                <c:pt idx="861">
                  <c:v>90</c:v>
                </c:pt>
                <c:pt idx="862">
                  <c:v>80</c:v>
                </c:pt>
                <c:pt idx="863">
                  <c:v>65</c:v>
                </c:pt>
                <c:pt idx="864">
                  <c:v>60</c:v>
                </c:pt>
                <c:pt idx="865">
                  <c:v>70</c:v>
                </c:pt>
                <c:pt idx="866">
                  <c:v>80</c:v>
                </c:pt>
                <c:pt idx="867">
                  <c:v>60</c:v>
                </c:pt>
                <c:pt idx="868">
                  <c:v>80</c:v>
                </c:pt>
                <c:pt idx="869">
                  <c:v>70</c:v>
                </c:pt>
                <c:pt idx="870">
                  <c:v>60</c:v>
                </c:pt>
                <c:pt idx="871">
                  <c:v>70</c:v>
                </c:pt>
                <c:pt idx="872">
                  <c:v>60</c:v>
                </c:pt>
                <c:pt idx="873">
                  <c:v>80</c:v>
                </c:pt>
                <c:pt idx="874">
                  <c:v>60</c:v>
                </c:pt>
                <c:pt idx="875">
                  <c:v>65</c:v>
                </c:pt>
                <c:pt idx="876">
                  <c:v>70</c:v>
                </c:pt>
                <c:pt idx="877">
                  <c:v>70</c:v>
                </c:pt>
                <c:pt idx="878">
                  <c:v>90</c:v>
                </c:pt>
                <c:pt idx="879">
                  <c:v>60</c:v>
                </c:pt>
                <c:pt idx="880">
                  <c:v>49</c:v>
                </c:pt>
                <c:pt idx="881">
                  <c:v>80</c:v>
                </c:pt>
                <c:pt idx="882">
                  <c:v>70</c:v>
                </c:pt>
                <c:pt idx="883">
                  <c:v>60</c:v>
                </c:pt>
                <c:pt idx="884">
                  <c:v>90</c:v>
                </c:pt>
                <c:pt idx="885">
                  <c:v>60</c:v>
                </c:pt>
                <c:pt idx="886">
                  <c:v>49</c:v>
                </c:pt>
                <c:pt idx="887">
                  <c:v>75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60</c:v>
                </c:pt>
                <c:pt idx="893">
                  <c:v>49</c:v>
                </c:pt>
                <c:pt idx="894">
                  <c:v>75</c:v>
                </c:pt>
                <c:pt idx="895">
                  <c:v>80</c:v>
                </c:pt>
                <c:pt idx="896">
                  <c:v>80</c:v>
                </c:pt>
                <c:pt idx="897">
                  <c:v>65</c:v>
                </c:pt>
                <c:pt idx="898">
                  <c:v>70</c:v>
                </c:pt>
                <c:pt idx="899">
                  <c:v>85</c:v>
                </c:pt>
                <c:pt idx="900">
                  <c:v>65</c:v>
                </c:pt>
                <c:pt idx="901">
                  <c:v>80</c:v>
                </c:pt>
                <c:pt idx="902">
                  <c:v>60</c:v>
                </c:pt>
                <c:pt idx="903">
                  <c:v>90</c:v>
                </c:pt>
                <c:pt idx="904">
                  <c:v>80</c:v>
                </c:pt>
                <c:pt idx="905">
                  <c:v>60</c:v>
                </c:pt>
                <c:pt idx="906">
                  <c:v>80</c:v>
                </c:pt>
                <c:pt idx="907">
                  <c:v>49</c:v>
                </c:pt>
                <c:pt idx="908">
                  <c:v>75</c:v>
                </c:pt>
                <c:pt idx="909">
                  <c:v>80</c:v>
                </c:pt>
                <c:pt idx="910">
                  <c:v>50</c:v>
                </c:pt>
                <c:pt idx="911">
                  <c:v>60</c:v>
                </c:pt>
                <c:pt idx="912">
                  <c:v>63</c:v>
                </c:pt>
                <c:pt idx="913">
                  <c:v>90</c:v>
                </c:pt>
                <c:pt idx="914">
                  <c:v>80</c:v>
                </c:pt>
                <c:pt idx="915">
                  <c:v>65</c:v>
                </c:pt>
                <c:pt idx="916">
                  <c:v>60</c:v>
                </c:pt>
                <c:pt idx="917">
                  <c:v>65</c:v>
                </c:pt>
                <c:pt idx="918">
                  <c:v>80</c:v>
                </c:pt>
                <c:pt idx="919">
                  <c:v>70</c:v>
                </c:pt>
                <c:pt idx="920">
                  <c:v>60</c:v>
                </c:pt>
                <c:pt idx="921">
                  <c:v>90</c:v>
                </c:pt>
                <c:pt idx="922">
                  <c:v>60</c:v>
                </c:pt>
                <c:pt idx="923">
                  <c:v>90</c:v>
                </c:pt>
                <c:pt idx="924">
                  <c:v>80</c:v>
                </c:pt>
                <c:pt idx="925">
                  <c:v>60</c:v>
                </c:pt>
                <c:pt idx="926">
                  <c:v>80</c:v>
                </c:pt>
                <c:pt idx="927">
                  <c:v>49</c:v>
                </c:pt>
                <c:pt idx="928">
                  <c:v>50</c:v>
                </c:pt>
                <c:pt idx="929">
                  <c:v>70</c:v>
                </c:pt>
                <c:pt idx="930">
                  <c:v>75</c:v>
                </c:pt>
                <c:pt idx="931">
                  <c:v>65</c:v>
                </c:pt>
                <c:pt idx="932">
                  <c:v>90</c:v>
                </c:pt>
                <c:pt idx="933">
                  <c:v>60</c:v>
                </c:pt>
                <c:pt idx="934">
                  <c:v>60</c:v>
                </c:pt>
                <c:pt idx="935">
                  <c:v>90</c:v>
                </c:pt>
                <c:pt idx="936">
                  <c:v>85</c:v>
                </c:pt>
                <c:pt idx="937">
                  <c:v>90</c:v>
                </c:pt>
                <c:pt idx="938">
                  <c:v>80</c:v>
                </c:pt>
                <c:pt idx="939">
                  <c:v>50</c:v>
                </c:pt>
                <c:pt idx="940">
                  <c:v>60</c:v>
                </c:pt>
                <c:pt idx="941">
                  <c:v>80</c:v>
                </c:pt>
                <c:pt idx="942">
                  <c:v>65</c:v>
                </c:pt>
                <c:pt idx="943">
                  <c:v>95</c:v>
                </c:pt>
                <c:pt idx="944">
                  <c:v>70</c:v>
                </c:pt>
                <c:pt idx="945">
                  <c:v>85</c:v>
                </c:pt>
                <c:pt idx="946">
                  <c:v>65</c:v>
                </c:pt>
                <c:pt idx="947">
                  <c:v>90</c:v>
                </c:pt>
                <c:pt idx="948">
                  <c:v>65</c:v>
                </c:pt>
                <c:pt idx="949">
                  <c:v>80</c:v>
                </c:pt>
                <c:pt idx="950">
                  <c:v>80</c:v>
                </c:pt>
                <c:pt idx="951">
                  <c:v>60</c:v>
                </c:pt>
                <c:pt idx="952">
                  <c:v>90</c:v>
                </c:pt>
                <c:pt idx="953">
                  <c:v>80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65</c:v>
                </c:pt>
                <c:pt idx="958">
                  <c:v>90</c:v>
                </c:pt>
                <c:pt idx="959">
                  <c:v>75</c:v>
                </c:pt>
                <c:pt idx="960">
                  <c:v>90</c:v>
                </c:pt>
                <c:pt idx="961">
                  <c:v>100</c:v>
                </c:pt>
                <c:pt idx="962">
                  <c:v>90</c:v>
                </c:pt>
                <c:pt idx="963">
                  <c:v>60</c:v>
                </c:pt>
                <c:pt idx="964">
                  <c:v>100</c:v>
                </c:pt>
                <c:pt idx="965">
                  <c:v>100</c:v>
                </c:pt>
                <c:pt idx="966">
                  <c:v>95</c:v>
                </c:pt>
                <c:pt idx="967">
                  <c:v>85</c:v>
                </c:pt>
                <c:pt idx="968">
                  <c:v>95</c:v>
                </c:pt>
                <c:pt idx="969">
                  <c:v>100</c:v>
                </c:pt>
                <c:pt idx="970">
                  <c:v>65</c:v>
                </c:pt>
                <c:pt idx="971">
                  <c:v>60</c:v>
                </c:pt>
                <c:pt idx="972">
                  <c:v>80</c:v>
                </c:pt>
                <c:pt idx="973">
                  <c:v>60</c:v>
                </c:pt>
                <c:pt idx="974">
                  <c:v>75</c:v>
                </c:pt>
                <c:pt idx="975">
                  <c:v>80</c:v>
                </c:pt>
                <c:pt idx="976">
                  <c:v>95</c:v>
                </c:pt>
                <c:pt idx="977">
                  <c:v>100</c:v>
                </c:pt>
                <c:pt idx="978">
                  <c:v>75</c:v>
                </c:pt>
                <c:pt idx="979">
                  <c:v>80</c:v>
                </c:pt>
                <c:pt idx="980">
                  <c:v>90</c:v>
                </c:pt>
                <c:pt idx="981">
                  <c:v>100</c:v>
                </c:pt>
                <c:pt idx="982">
                  <c:v>80</c:v>
                </c:pt>
                <c:pt idx="983">
                  <c:v>100</c:v>
                </c:pt>
                <c:pt idx="984">
                  <c:v>80</c:v>
                </c:pt>
                <c:pt idx="985">
                  <c:v>100</c:v>
                </c:pt>
                <c:pt idx="986">
                  <c:v>60</c:v>
                </c:pt>
                <c:pt idx="987">
                  <c:v>63</c:v>
                </c:pt>
                <c:pt idx="988">
                  <c:v>90</c:v>
                </c:pt>
                <c:pt idx="989">
                  <c:v>80</c:v>
                </c:pt>
                <c:pt idx="990">
                  <c:v>65</c:v>
                </c:pt>
                <c:pt idx="991">
                  <c:v>90</c:v>
                </c:pt>
                <c:pt idx="992">
                  <c:v>75</c:v>
                </c:pt>
                <c:pt idx="993">
                  <c:v>90</c:v>
                </c:pt>
                <c:pt idx="994">
                  <c:v>100</c:v>
                </c:pt>
                <c:pt idx="995">
                  <c:v>90</c:v>
                </c:pt>
                <c:pt idx="996">
                  <c:v>60</c:v>
                </c:pt>
                <c:pt idx="997">
                  <c:v>100</c:v>
                </c:pt>
                <c:pt idx="998">
                  <c:v>100</c:v>
                </c:pt>
                <c:pt idx="999">
                  <c:v>95</c:v>
                </c:pt>
                <c:pt idx="1000">
                  <c:v>60</c:v>
                </c:pt>
                <c:pt idx="1001">
                  <c:v>85</c:v>
                </c:pt>
                <c:pt idx="1002">
                  <c:v>95</c:v>
                </c:pt>
                <c:pt idx="1003">
                  <c:v>100</c:v>
                </c:pt>
                <c:pt idx="1004">
                  <c:v>65</c:v>
                </c:pt>
                <c:pt idx="1005">
                  <c:v>65</c:v>
                </c:pt>
                <c:pt idx="1006">
                  <c:v>60</c:v>
                </c:pt>
                <c:pt idx="1007">
                  <c:v>75</c:v>
                </c:pt>
                <c:pt idx="1008">
                  <c:v>80</c:v>
                </c:pt>
                <c:pt idx="1009">
                  <c:v>60</c:v>
                </c:pt>
                <c:pt idx="1010">
                  <c:v>90</c:v>
                </c:pt>
                <c:pt idx="1011">
                  <c:v>60</c:v>
                </c:pt>
                <c:pt idx="1012">
                  <c:v>90</c:v>
                </c:pt>
                <c:pt idx="1013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08-4ABA-A7CB-D1D3298E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42799"/>
        <c:axId val="1443655615"/>
      </c:scatterChart>
      <c:valAx>
        <c:axId val="166390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0559"/>
        <c:crosses val="autoZero"/>
        <c:crossBetween val="midCat"/>
      </c:valAx>
      <c:valAx>
        <c:axId val="166390055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3439"/>
        <c:crosses val="autoZero"/>
        <c:crossBetween val="midCat"/>
      </c:valAx>
      <c:valAx>
        <c:axId val="1443655615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142799"/>
        <c:crosses val="max"/>
        <c:crossBetween val="midCat"/>
      </c:valAx>
      <c:valAx>
        <c:axId val="1571142799"/>
        <c:scaling>
          <c:orientation val="minMax"/>
        </c:scaling>
        <c:delete val="1"/>
        <c:axPos val="b"/>
        <c:majorTickMark val="out"/>
        <c:minorTickMark val="none"/>
        <c:tickLblPos val="nextTo"/>
        <c:crossAx val="144365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Donut!$M$4</c:f>
              <c:strCache>
                <c:ptCount val="1"/>
                <c:pt idx="0">
                  <c:v>Count</c:v>
                </c:pt>
              </c:strCache>
            </c:strRef>
          </c:tx>
          <c:explosion val="10"/>
          <c:dPt>
            <c:idx val="0"/>
            <c:bubble3D val="0"/>
            <c:explosion val="11"/>
            <c:spPr>
              <a:solidFill>
                <a:srgbClr val="FB5377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572-4FBF-BDAB-2DD0AABEEF55}"/>
              </c:ext>
            </c:extLst>
          </c:dPt>
          <c:dPt>
            <c:idx val="1"/>
            <c:bubble3D val="0"/>
            <c:explosion val="11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572-4FBF-BDAB-2DD0AABEEF5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73-4F49-9DC2-D28DE825A172}"/>
              </c:ext>
            </c:extLst>
          </c:dPt>
          <c:dPt>
            <c:idx val="3"/>
            <c:bubble3D val="0"/>
            <c:spPr>
              <a:solidFill>
                <a:srgbClr val="EFD6F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572-4FBF-BDAB-2DD0AABEEF55}"/>
              </c:ext>
            </c:extLst>
          </c:dPt>
          <c:dPt>
            <c:idx val="4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572-4FBF-BDAB-2DD0AABEEF55}"/>
              </c:ext>
            </c:extLst>
          </c:dPt>
          <c:dPt>
            <c:idx val="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572-4FBF-BDAB-2DD0AABEEF55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572-4FBF-BDAB-2DD0AABEEF55}"/>
              </c:ext>
            </c:extLst>
          </c:dPt>
          <c:dLbls>
            <c:dLbl>
              <c:idx val="5"/>
              <c:layout>
                <c:manualLayout>
                  <c:x val="-2.7777777777777779E-3"/>
                  <c:y val="-1.388888888888891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72-4FBF-BDAB-2DD0AABEEF55}"/>
                </c:ext>
              </c:extLst>
            </c:dLbl>
            <c:dLbl>
              <c:idx val="6"/>
              <c:layout>
                <c:manualLayout>
                  <c:x val="3.0555555555555555E-2"/>
                  <c:y val="-4.629629629629629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72-4FBF-BDAB-2DD0AABEEF55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Donut!$L$5:$L$11</c:f>
              <c:strCache>
                <c:ptCount val="7"/>
                <c:pt idx="0">
                  <c:v>Under 18</c:v>
                </c:pt>
                <c:pt idx="1">
                  <c:v>18-24</c:v>
                </c:pt>
                <c:pt idx="2">
                  <c:v>24-34</c:v>
                </c:pt>
                <c:pt idx="3">
                  <c:v>34-44</c:v>
                </c:pt>
                <c:pt idx="4">
                  <c:v>44-54</c:v>
                </c:pt>
                <c:pt idx="5">
                  <c:v>54-64</c:v>
                </c:pt>
                <c:pt idx="6">
                  <c:v>Above 65</c:v>
                </c:pt>
              </c:strCache>
            </c:strRef>
          </c:cat>
          <c:val>
            <c:numRef>
              <c:f>Donut!$M$5:$M$11</c:f>
              <c:numCache>
                <c:formatCode>General</c:formatCode>
                <c:ptCount val="7"/>
                <c:pt idx="0">
                  <c:v>193</c:v>
                </c:pt>
                <c:pt idx="1">
                  <c:v>265</c:v>
                </c:pt>
                <c:pt idx="2">
                  <c:v>237</c:v>
                </c:pt>
                <c:pt idx="3">
                  <c:v>134</c:v>
                </c:pt>
                <c:pt idx="4">
                  <c:v>101</c:v>
                </c:pt>
                <c:pt idx="5">
                  <c:v>77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2-4FBF-BDAB-2DD0AABEEF5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05171360231848"/>
          <c:y val="0.25919565770631781"/>
          <c:w val="0.12333508576981747"/>
          <c:h val="0.56983032692548741"/>
        </c:manualLayout>
      </c:layout>
      <c:overlay val="0"/>
      <c:spPr>
        <a:solidFill>
          <a:schemeClr val="bg2">
            <a:lumMod val="90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14</xdr:row>
      <xdr:rowOff>15240</xdr:rowOff>
    </xdr:from>
    <xdr:to>
      <xdr:col>18</xdr:col>
      <xdr:colOff>220980</xdr:colOff>
      <xdr:row>32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9A6A16-DEE0-4318-81EC-21F94727E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</xdr:colOff>
      <xdr:row>23</xdr:row>
      <xdr:rowOff>7620</xdr:rowOff>
    </xdr:from>
    <xdr:to>
      <xdr:col>10</xdr:col>
      <xdr:colOff>982980</xdr:colOff>
      <xdr:row>25</xdr:row>
      <xdr:rowOff>129540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0F3234C-911B-4991-A061-C9E76ACE68F5}"/>
            </a:ext>
          </a:extLst>
        </xdr:cNvPr>
        <xdr:cNvSpPr/>
      </xdr:nvSpPr>
      <xdr:spPr>
        <a:xfrm>
          <a:off x="4114800" y="4213860"/>
          <a:ext cx="5219700" cy="487680"/>
        </a:xfrm>
        <a:prstGeom prst="roundRect">
          <a:avLst/>
        </a:prstGeom>
        <a:solidFill>
          <a:srgbClr val="FFABAD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700" b="1" cap="none" spc="0">
            <a:ln>
              <a:noFill/>
            </a:ln>
            <a:solidFill>
              <a:sysClr val="windowText" lastClr="000000"/>
            </a:solidFill>
            <a:effectLst/>
            <a:latin typeface="Bell MT" panose="02020503060305020303" pitchFamily="18" charset="0"/>
          </a:endParaRPr>
        </a:p>
        <a:p>
          <a:pPr algn="ctr"/>
          <a:r>
            <a:rPr lang="en-US" sz="12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Green</a:t>
          </a:r>
          <a:r>
            <a:rPr lang="en-US" sz="12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Strong positive                </a:t>
          </a:r>
          <a:r>
            <a:rPr lang="en-US" sz="1200" b="0" cap="none" spc="0" baseline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 </a:t>
          </a:r>
          <a:r>
            <a:rPr lang="en-US" sz="12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Red</a:t>
          </a:r>
          <a:r>
            <a:rPr lang="en-US" sz="12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Strong negative              </a:t>
          </a:r>
          <a:r>
            <a:rPr lang="en-US" sz="1200" b="0" cap="none" spc="0" baseline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 </a:t>
          </a:r>
          <a:r>
            <a:rPr lang="en-US" sz="12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Yellow</a:t>
          </a:r>
          <a:r>
            <a:rPr lang="en-US" sz="12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Weak</a:t>
          </a:r>
          <a:endParaRPr lang="en-US" sz="1200" b="0" kern="1200" cap="none" spc="0">
            <a:ln>
              <a:noFill/>
            </a:ln>
            <a:solidFill>
              <a:sysClr val="windowText" lastClr="000000"/>
            </a:solidFill>
            <a:effectLst/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15240</xdr:colOff>
      <xdr:row>0</xdr:row>
      <xdr:rowOff>22860</xdr:rowOff>
    </xdr:from>
    <xdr:to>
      <xdr:col>4</xdr:col>
      <xdr:colOff>822960</xdr:colOff>
      <xdr:row>19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934AB3-F08E-460C-A753-924857453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45720</xdr:colOff>
      <xdr:row>0</xdr:row>
      <xdr:rowOff>30480</xdr:rowOff>
    </xdr:from>
    <xdr:to>
      <xdr:col>18</xdr:col>
      <xdr:colOff>213360</xdr:colOff>
      <xdr:row>13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E18303-C454-45CA-BEB0-4A27236DF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38100</xdr:colOff>
      <xdr:row>20</xdr:row>
      <xdr:rowOff>7620</xdr:rowOff>
    </xdr:from>
    <xdr:to>
      <xdr:col>4</xdr:col>
      <xdr:colOff>830580</xdr:colOff>
      <xdr:row>32</xdr:row>
      <xdr:rowOff>34290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02EE55E-7D5C-480B-9110-EC5365BC9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</xdr:colOff>
      <xdr:row>0</xdr:row>
      <xdr:rowOff>22860</xdr:rowOff>
    </xdr:from>
    <xdr:to>
      <xdr:col>11</xdr:col>
      <xdr:colOff>7620</xdr:colOff>
      <xdr:row>5</xdr:row>
      <xdr:rowOff>91440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89D97D6-AA5B-0D52-9DB5-CBE8CF4352CD}"/>
            </a:ext>
          </a:extLst>
        </xdr:cNvPr>
        <xdr:cNvSpPr/>
      </xdr:nvSpPr>
      <xdr:spPr>
        <a:xfrm>
          <a:off x="4282440" y="22860"/>
          <a:ext cx="4732020" cy="982980"/>
        </a:xfrm>
        <a:prstGeom prst="rect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>
              <a:solidFill>
                <a:schemeClr val="tx1"/>
              </a:solidFill>
              <a:effectLst/>
              <a:latin typeface="Ink Free" panose="03080402000500000000" pitchFamily="66" charset="0"/>
              <a:ea typeface="+mn-ea"/>
              <a:cs typeface="+mn-cs"/>
            </a:rPr>
            <a:t>Insights for Maternal Health Risk Assessment </a:t>
          </a:r>
          <a:endParaRPr lang="en-US" sz="2800" b="1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5</xdr:col>
      <xdr:colOff>99060</xdr:colOff>
      <xdr:row>15</xdr:row>
      <xdr:rowOff>167640</xdr:rowOff>
    </xdr:from>
    <xdr:to>
      <xdr:col>6</xdr:col>
      <xdr:colOff>845820</xdr:colOff>
      <xdr:row>22</xdr:row>
      <xdr:rowOff>76200</xdr:rowOff>
    </xdr:to>
    <xdr:sp macro="" textlink="">
      <xdr:nvSpPr>
        <xdr:cNvPr id="17" name="Flowchart: Off-page Connector 16">
          <a:extLst>
            <a:ext uri="{FF2B5EF4-FFF2-40B4-BE49-F238E27FC236}">
              <a16:creationId xmlns:a16="http://schemas.microsoft.com/office/drawing/2014/main" id="{9470547C-C920-2349-364E-C6B889E76438}"/>
            </a:ext>
          </a:extLst>
        </xdr:cNvPr>
        <xdr:cNvSpPr/>
      </xdr:nvSpPr>
      <xdr:spPr>
        <a:xfrm>
          <a:off x="4152900" y="2910840"/>
          <a:ext cx="1592580" cy="1188720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Systolic BP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125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7</xdr:col>
      <xdr:colOff>45720</xdr:colOff>
      <xdr:row>15</xdr:row>
      <xdr:rowOff>175260</xdr:rowOff>
    </xdr:from>
    <xdr:to>
      <xdr:col>8</xdr:col>
      <xdr:colOff>670560</xdr:colOff>
      <xdr:row>22</xdr:row>
      <xdr:rowOff>83820</xdr:rowOff>
    </xdr:to>
    <xdr:sp macro="" textlink="">
      <xdr:nvSpPr>
        <xdr:cNvPr id="22" name="Flowchart: Off-page Connector 21">
          <a:extLst>
            <a:ext uri="{FF2B5EF4-FFF2-40B4-BE49-F238E27FC236}">
              <a16:creationId xmlns:a16="http://schemas.microsoft.com/office/drawing/2014/main" id="{07C6BD06-F7F8-4219-8DDC-49019C581D93}"/>
            </a:ext>
          </a:extLst>
        </xdr:cNvPr>
        <xdr:cNvSpPr/>
      </xdr:nvSpPr>
      <xdr:spPr>
        <a:xfrm>
          <a:off x="5905500" y="2918460"/>
          <a:ext cx="1592580" cy="1188720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Blood Sugar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10.5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8</xdr:col>
      <xdr:colOff>845820</xdr:colOff>
      <xdr:row>15</xdr:row>
      <xdr:rowOff>175260</xdr:rowOff>
    </xdr:from>
    <xdr:to>
      <xdr:col>10</xdr:col>
      <xdr:colOff>914400</xdr:colOff>
      <xdr:row>22</xdr:row>
      <xdr:rowOff>83820</xdr:rowOff>
    </xdr:to>
    <xdr:sp macro="" textlink="">
      <xdr:nvSpPr>
        <xdr:cNvPr id="23" name="Flowchart: Off-page Connector 22">
          <a:extLst>
            <a:ext uri="{FF2B5EF4-FFF2-40B4-BE49-F238E27FC236}">
              <a16:creationId xmlns:a16="http://schemas.microsoft.com/office/drawing/2014/main" id="{72A5E417-FA41-47F8-B5EB-8334213A659C}"/>
            </a:ext>
          </a:extLst>
        </xdr:cNvPr>
        <xdr:cNvSpPr/>
      </xdr:nvSpPr>
      <xdr:spPr>
        <a:xfrm>
          <a:off x="7673340" y="2918460"/>
          <a:ext cx="1592580" cy="1188720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Dystolic BP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72.5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0.32193</cdr:x>
      <cdr:y>0.3657</cdr:y>
    </cdr:from>
    <cdr:to>
      <cdr:x>0.51373</cdr:x>
      <cdr:y>0.67238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43C3628-24A9-196D-83BA-80C564BF7295}"/>
            </a:ext>
          </a:extLst>
        </cdr:cNvPr>
        <cdr:cNvSpPr txBox="1"/>
      </cdr:nvSpPr>
      <cdr:spPr>
        <a:xfrm xmlns:a="http://schemas.openxmlformats.org/drawingml/2006/main">
          <a:off x="1251067" y="812306"/>
          <a:ext cx="745373" cy="681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kern="1200">
              <a:latin typeface="Bell MT" panose="02020503060305020303" pitchFamily="18" charset="0"/>
            </a:rPr>
            <a:t>1012</a:t>
          </a:r>
        </a:p>
        <a:p xmlns:a="http://schemas.openxmlformats.org/drawingml/2006/main">
          <a:r>
            <a:rPr lang="en-US" sz="1400" b="1" kern="1200">
              <a:latin typeface="Bell MT" panose="02020503060305020303" pitchFamily="18" charset="0"/>
            </a:rPr>
            <a:t>Cases</a:t>
          </a:r>
          <a:endParaRPr lang="en-US" sz="1800" b="1" kern="1200">
            <a:latin typeface="Bell MT" panose="02020503060305020303" pitchFamily="18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550719</xdr:colOff>
      <xdr:row>21</xdr:row>
      <xdr:rowOff>126077</xdr:rowOff>
    </xdr:from>
    <xdr:to>
      <xdr:col>20</xdr:col>
      <xdr:colOff>229293</xdr:colOff>
      <xdr:row>39</xdr:row>
      <xdr:rowOff>126077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59C0DD-DC64-4DF1-AA76-A324751D9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997527</xdr:colOff>
      <xdr:row>29</xdr:row>
      <xdr:rowOff>124691</xdr:rowOff>
    </xdr:from>
    <xdr:to>
      <xdr:col>11</xdr:col>
      <xdr:colOff>1316182</xdr:colOff>
      <xdr:row>32</xdr:row>
      <xdr:rowOff>178031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2EF21FE-3F01-410E-B953-65CE52C88E2A}"/>
            </a:ext>
          </a:extLst>
        </xdr:cNvPr>
        <xdr:cNvSpPr/>
      </xdr:nvSpPr>
      <xdr:spPr>
        <a:xfrm>
          <a:off x="4932218" y="5375564"/>
          <a:ext cx="7606146" cy="593667"/>
        </a:xfrm>
        <a:prstGeom prst="roundRect">
          <a:avLst/>
        </a:prstGeom>
        <a:solidFill>
          <a:srgbClr val="FFABAD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700" b="1" cap="none" spc="0">
            <a:ln>
              <a:noFill/>
            </a:ln>
            <a:solidFill>
              <a:sysClr val="windowText" lastClr="000000"/>
            </a:solidFill>
            <a:effectLst/>
            <a:latin typeface="Bell MT" panose="02020503060305020303" pitchFamily="18" charset="0"/>
          </a:endParaRPr>
        </a:p>
        <a:p>
          <a:pPr algn="ctr"/>
          <a:r>
            <a:rPr lang="en-US" sz="16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Green</a:t>
          </a:r>
          <a:r>
            <a:rPr lang="en-US" sz="16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Strong positive                </a:t>
          </a:r>
          <a:r>
            <a:rPr lang="en-US" sz="1600" b="0" cap="none" spc="0" baseline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 </a:t>
          </a:r>
          <a:r>
            <a:rPr lang="en-US" sz="16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Red</a:t>
          </a:r>
          <a:r>
            <a:rPr lang="en-US" sz="16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Strong negative              </a:t>
          </a:r>
          <a:r>
            <a:rPr lang="en-US" sz="1600" b="0" cap="none" spc="0" baseline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 </a:t>
          </a:r>
          <a:r>
            <a:rPr lang="en-US" sz="16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Yellow</a:t>
          </a:r>
          <a:r>
            <a:rPr lang="en-US" sz="16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Weak</a:t>
          </a:r>
          <a:endParaRPr lang="en-US" sz="1600" b="0" kern="1200" cap="none" spc="0">
            <a:ln>
              <a:noFill/>
            </a:ln>
            <a:solidFill>
              <a:sysClr val="windowText" lastClr="000000"/>
            </a:solidFill>
            <a:effectLst/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295532</xdr:colOff>
      <xdr:row>26</xdr:row>
      <xdr:rowOff>138546</xdr:rowOff>
    </xdr:from>
    <xdr:to>
      <xdr:col>5</xdr:col>
      <xdr:colOff>540327</xdr:colOff>
      <xdr:row>38</xdr:row>
      <xdr:rowOff>124691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7C5138-AD2D-4F32-89D7-A093D7540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516079</xdr:colOff>
      <xdr:row>21</xdr:row>
      <xdr:rowOff>116378</xdr:rowOff>
    </xdr:from>
    <xdr:to>
      <xdr:col>9</xdr:col>
      <xdr:colOff>997525</xdr:colOff>
      <xdr:row>28</xdr:row>
      <xdr:rowOff>41563</xdr:rowOff>
    </xdr:to>
    <xdr:sp macro="" textlink="">
      <xdr:nvSpPr>
        <xdr:cNvPr id="8" name="Flowchart: Off-page Connector 7">
          <a:extLst>
            <a:ext uri="{FF2B5EF4-FFF2-40B4-BE49-F238E27FC236}">
              <a16:creationId xmlns:a16="http://schemas.microsoft.com/office/drawing/2014/main" id="{3EAF3074-3E60-462A-AFEF-70FA7D3686E2}"/>
            </a:ext>
          </a:extLst>
        </xdr:cNvPr>
        <xdr:cNvSpPr/>
      </xdr:nvSpPr>
      <xdr:spPr>
        <a:xfrm>
          <a:off x="7858988" y="3926378"/>
          <a:ext cx="1880755" cy="1185949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Systolic BP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125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10</xdr:col>
      <xdr:colOff>249382</xdr:colOff>
      <xdr:row>21</xdr:row>
      <xdr:rowOff>119843</xdr:rowOff>
    </xdr:from>
    <xdr:to>
      <xdr:col>11</xdr:col>
      <xdr:colOff>1170709</xdr:colOff>
      <xdr:row>28</xdr:row>
      <xdr:rowOff>69273</xdr:rowOff>
    </xdr:to>
    <xdr:sp macro="" textlink="">
      <xdr:nvSpPr>
        <xdr:cNvPr id="9" name="Flowchart: Off-page Connector 8">
          <a:extLst>
            <a:ext uri="{FF2B5EF4-FFF2-40B4-BE49-F238E27FC236}">
              <a16:creationId xmlns:a16="http://schemas.microsoft.com/office/drawing/2014/main" id="{80EF0AD2-3558-4021-9F9C-F14AF0E25878}"/>
            </a:ext>
          </a:extLst>
        </xdr:cNvPr>
        <xdr:cNvSpPr/>
      </xdr:nvSpPr>
      <xdr:spPr>
        <a:xfrm>
          <a:off x="10474037" y="3929843"/>
          <a:ext cx="1918854" cy="1210194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Blood Sugar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10.5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6</xdr:col>
      <xdr:colOff>96290</xdr:colOff>
      <xdr:row>21</xdr:row>
      <xdr:rowOff>78280</xdr:rowOff>
    </xdr:from>
    <xdr:to>
      <xdr:col>7</xdr:col>
      <xdr:colOff>1108364</xdr:colOff>
      <xdr:row>28</xdr:row>
      <xdr:rowOff>27710</xdr:rowOff>
    </xdr:to>
    <xdr:sp macro="" textlink="">
      <xdr:nvSpPr>
        <xdr:cNvPr id="10" name="Flowchart: Off-page Connector 9">
          <a:extLst>
            <a:ext uri="{FF2B5EF4-FFF2-40B4-BE49-F238E27FC236}">
              <a16:creationId xmlns:a16="http://schemas.microsoft.com/office/drawing/2014/main" id="{AA8F6EC9-6CC5-4235-BDED-FF2631D3D772}"/>
            </a:ext>
          </a:extLst>
        </xdr:cNvPr>
        <xdr:cNvSpPr/>
      </xdr:nvSpPr>
      <xdr:spPr>
        <a:xfrm>
          <a:off x="5056217" y="3888280"/>
          <a:ext cx="2078874" cy="1210194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Dystolic BP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72.5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0</xdr:col>
      <xdr:colOff>185350</xdr:colOff>
      <xdr:row>0</xdr:row>
      <xdr:rowOff>175051</xdr:rowOff>
    </xdr:from>
    <xdr:to>
      <xdr:col>5</xdr:col>
      <xdr:colOff>810639</xdr:colOff>
      <xdr:row>24</xdr:row>
      <xdr:rowOff>55417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1B41275E-654E-11AE-702D-AC221F0E11FA}"/>
            </a:ext>
          </a:extLst>
        </xdr:cNvPr>
        <xdr:cNvSpPr/>
      </xdr:nvSpPr>
      <xdr:spPr>
        <a:xfrm>
          <a:off x="185350" y="175051"/>
          <a:ext cx="4559980" cy="4230693"/>
        </a:xfrm>
        <a:prstGeom prst="round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193964</xdr:colOff>
      <xdr:row>21</xdr:row>
      <xdr:rowOff>41564</xdr:rowOff>
    </xdr:from>
    <xdr:to>
      <xdr:col>20</xdr:col>
      <xdr:colOff>561653</xdr:colOff>
      <xdr:row>40</xdr:row>
      <xdr:rowOff>48049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6985ABC-3FF0-449F-A911-9FF492DB7D3C}"/>
            </a:ext>
          </a:extLst>
        </xdr:cNvPr>
        <xdr:cNvSpPr/>
      </xdr:nvSpPr>
      <xdr:spPr>
        <a:xfrm>
          <a:off x="12773891" y="3851564"/>
          <a:ext cx="5383035" cy="3470121"/>
        </a:xfrm>
        <a:prstGeom prst="roundRect">
          <a:avLst/>
        </a:prstGeom>
        <a:noFill/>
        <a:effectLst>
          <a:outerShdw blurRad="88900" dist="38100" dir="2700000" algn="tl" rotWithShape="0">
            <a:prstClr val="black">
              <a:alpha val="71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174172</xdr:colOff>
      <xdr:row>1</xdr:row>
      <xdr:rowOff>70320</xdr:rowOff>
    </xdr:from>
    <xdr:to>
      <xdr:col>20</xdr:col>
      <xdr:colOff>561513</xdr:colOff>
      <xdr:row>20</xdr:row>
      <xdr:rowOff>41564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686791ED-5EE7-4674-AE67-BBF4915940B0}"/>
            </a:ext>
          </a:extLst>
        </xdr:cNvPr>
        <xdr:cNvSpPr/>
      </xdr:nvSpPr>
      <xdr:spPr>
        <a:xfrm>
          <a:off x="12732328" y="248450"/>
          <a:ext cx="5414562" cy="3395296"/>
        </a:xfrm>
        <a:prstGeom prst="roundRect">
          <a:avLst/>
        </a:prstGeom>
        <a:noFill/>
        <a:effectLst>
          <a:outerShdw blurRad="88900" dist="38100" dir="2700000" algn="tl" rotWithShape="0">
            <a:prstClr val="black">
              <a:alpha val="71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221673</xdr:colOff>
      <xdr:row>25</xdr:row>
      <xdr:rowOff>83128</xdr:rowOff>
    </xdr:from>
    <xdr:to>
      <xdr:col>5</xdr:col>
      <xdr:colOff>651165</xdr:colOff>
      <xdr:row>40</xdr:row>
      <xdr:rowOff>42723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55298724-E2ED-4894-91A7-B2527A17CCCF}"/>
            </a:ext>
          </a:extLst>
        </xdr:cNvPr>
        <xdr:cNvSpPr/>
      </xdr:nvSpPr>
      <xdr:spPr>
        <a:xfrm>
          <a:off x="221673" y="4613564"/>
          <a:ext cx="4364183" cy="2702795"/>
        </a:xfrm>
        <a:prstGeom prst="roundRect">
          <a:avLst/>
        </a:prstGeom>
        <a:noFill/>
        <a:effectLst>
          <a:outerShdw blurRad="88900" dist="38100" dir="2700000" algn="tl" rotWithShape="0">
            <a:prstClr val="black">
              <a:alpha val="71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447726</xdr:colOff>
      <xdr:row>2</xdr:row>
      <xdr:rowOff>66482</xdr:rowOff>
    </xdr:from>
    <xdr:to>
      <xdr:col>5</xdr:col>
      <xdr:colOff>617838</xdr:colOff>
      <xdr:row>22</xdr:row>
      <xdr:rowOff>120757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A85589-D5A4-49B9-976A-4B901BBBF7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942995</xdr:colOff>
      <xdr:row>1</xdr:row>
      <xdr:rowOff>113868</xdr:rowOff>
    </xdr:from>
    <xdr:to>
      <xdr:col>12</xdr:col>
      <xdr:colOff>41564</xdr:colOff>
      <xdr:row>8</xdr:row>
      <xdr:rowOff>164274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D8043DCC-30D5-0133-38D4-6A5DC7A12D49}"/>
            </a:ext>
          </a:extLst>
        </xdr:cNvPr>
        <xdr:cNvSpPr/>
      </xdr:nvSpPr>
      <xdr:spPr>
        <a:xfrm>
          <a:off x="4871748" y="291998"/>
          <a:ext cx="7727972" cy="1297315"/>
        </a:xfrm>
        <a:prstGeom prst="roundRect">
          <a:avLst/>
        </a:prstGeom>
        <a:solidFill>
          <a:srgbClr val="FB5377"/>
        </a:solidFill>
        <a:effectLst>
          <a:outerShdw blurRad="50800" dist="38100" dir="2700000" algn="tl" rotWithShape="0">
            <a:prstClr val="black">
              <a:alpha val="9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200" b="1">
              <a:solidFill>
                <a:sysClr val="windowText" lastClr="000000"/>
              </a:solidFill>
              <a:effectLst/>
              <a:latin typeface="Ink Free" panose="03080402000500000000" pitchFamily="66" charset="0"/>
              <a:ea typeface="+mn-ea"/>
              <a:cs typeface="+mn-cs"/>
            </a:rPr>
            <a:t>Insights for Maternal Health Risk Assessment</a:t>
          </a:r>
          <a:endParaRPr lang="en-US" sz="3200" b="1">
            <a:solidFill>
              <a:sysClr val="windowText" lastClr="000000"/>
            </a:solidFill>
            <a:effectLst/>
            <a:latin typeface="Ink Free" panose="03080402000500000000" pitchFamily="66" charset="0"/>
          </a:endParaRPr>
        </a:p>
      </xdr:txBody>
    </xdr:sp>
    <xdr:clientData/>
  </xdr:twoCellAnchor>
  <xdr:twoCellAnchor>
    <xdr:from>
      <xdr:col>12</xdr:col>
      <xdr:colOff>484909</xdr:colOff>
      <xdr:row>2</xdr:row>
      <xdr:rowOff>109451</xdr:rowOff>
    </xdr:from>
    <xdr:to>
      <xdr:col>20</xdr:col>
      <xdr:colOff>266007</xdr:colOff>
      <xdr:row>18</xdr:row>
      <xdr:rowOff>124691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3F9D7E-46D0-44B9-895C-E804154D6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0.32193</cdr:x>
      <cdr:y>0.3657</cdr:y>
    </cdr:from>
    <cdr:to>
      <cdr:x>0.51373</cdr:x>
      <cdr:y>0.67238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43C3628-24A9-196D-83BA-80C564BF7295}"/>
            </a:ext>
          </a:extLst>
        </cdr:cNvPr>
        <cdr:cNvSpPr txBox="1"/>
      </cdr:nvSpPr>
      <cdr:spPr>
        <a:xfrm xmlns:a="http://schemas.openxmlformats.org/drawingml/2006/main">
          <a:off x="1251067" y="812306"/>
          <a:ext cx="745373" cy="681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kern="1200">
              <a:latin typeface="Bell MT" panose="02020503060305020303" pitchFamily="18" charset="0"/>
            </a:rPr>
            <a:t>1012</a:t>
          </a:r>
        </a:p>
        <a:p xmlns:a="http://schemas.openxmlformats.org/drawingml/2006/main">
          <a:r>
            <a:rPr lang="en-US" sz="1400" b="1" kern="1200">
              <a:latin typeface="Bell MT" panose="02020503060305020303" pitchFamily="18" charset="0"/>
            </a:rPr>
            <a:t>Cases</a:t>
          </a:r>
          <a:endParaRPr lang="en-US" sz="1800" b="1" kern="1200">
            <a:latin typeface="Bell MT" panose="02020503060305020303" pitchFamily="18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2</xdr:row>
      <xdr:rowOff>11430</xdr:rowOff>
    </xdr:from>
    <xdr:to>
      <xdr:col>13</xdr:col>
      <xdr:colOff>586740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DB0F7-2673-663E-7556-4E2102CE2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83820</xdr:rowOff>
    </xdr:from>
    <xdr:to>
      <xdr:col>5</xdr:col>
      <xdr:colOff>160020</xdr:colOff>
      <xdr:row>27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6D247-1D0A-6BD7-B4B9-2CAD24619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13</xdr:row>
      <xdr:rowOff>106680</xdr:rowOff>
    </xdr:from>
    <xdr:to>
      <xdr:col>10</xdr:col>
      <xdr:colOff>68580</xdr:colOff>
      <xdr:row>17</xdr:row>
      <xdr:rowOff>30480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277AFF1-3C0E-D8DA-7160-AB36C24DD18D}"/>
            </a:ext>
          </a:extLst>
        </xdr:cNvPr>
        <xdr:cNvSpPr/>
      </xdr:nvSpPr>
      <xdr:spPr>
        <a:xfrm>
          <a:off x="5417820" y="2484120"/>
          <a:ext cx="1615440" cy="655320"/>
        </a:xfrm>
        <a:prstGeom prst="roundRect">
          <a:avLst/>
        </a:prstGeom>
        <a:solidFill>
          <a:srgbClr val="FFD9D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b="0" cap="none" spc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latin typeface="Bell MT" panose="02020503060305020303" pitchFamily="18" charset="0"/>
            </a:rPr>
            <a:t>Green: Strong positive</a:t>
          </a:r>
        </a:p>
        <a:p>
          <a:pPr algn="l"/>
          <a:r>
            <a:rPr lang="en-US" b="0" cap="none" spc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latin typeface="Bell MT" panose="02020503060305020303" pitchFamily="18" charset="0"/>
            </a:rPr>
            <a:t>Red: Strong negative</a:t>
          </a:r>
        </a:p>
        <a:p>
          <a:pPr algn="l"/>
          <a:r>
            <a:rPr lang="en-US" b="0" cap="none" spc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latin typeface="Bell MT" panose="02020503060305020303" pitchFamily="18" charset="0"/>
            </a:rPr>
            <a:t>Yellow: Weak</a:t>
          </a:r>
          <a:endParaRPr lang="en-US" sz="1100" b="0" kern="1200" cap="none" spc="0">
            <a:ln>
              <a:noFill/>
            </a:ln>
            <a:solidFill>
              <a:schemeClr val="tx1">
                <a:lumMod val="50000"/>
                <a:lumOff val="50000"/>
              </a:schemeClr>
            </a:solidFill>
            <a:effectLst/>
            <a:latin typeface="Bell MT" panose="02020503060305020303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</xdr:row>
      <xdr:rowOff>95250</xdr:rowOff>
    </xdr:from>
    <xdr:to>
      <xdr:col>16</xdr:col>
      <xdr:colOff>563880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FBD5F-B72A-06C3-C3B2-5DA187302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12</xdr:row>
      <xdr:rowOff>64770</xdr:rowOff>
    </xdr:from>
    <xdr:to>
      <xdr:col>15</xdr:col>
      <xdr:colOff>236220</xdr:colOff>
      <xdr:row>26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1F0BB2-AF0F-977F-178C-D2F6E6E0B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0.3082</cdr:x>
      <cdr:y>0.42402</cdr:y>
    </cdr:from>
    <cdr:to>
      <cdr:x>0.50776</cdr:x>
      <cdr:y>0.57164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43C3628-24A9-196D-83BA-80C564BF7295}"/>
            </a:ext>
          </a:extLst>
        </cdr:cNvPr>
        <cdr:cNvSpPr txBox="1"/>
      </cdr:nvSpPr>
      <cdr:spPr>
        <a:xfrm xmlns:a="http://schemas.openxmlformats.org/drawingml/2006/main">
          <a:off x="1059180" y="1116330"/>
          <a:ext cx="685800" cy="3886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kern="1200">
              <a:latin typeface="Bell MT" panose="02020503060305020303" pitchFamily="18" charset="0"/>
            </a:rPr>
            <a:t>1012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si Pagare" refreshedDate="45596.017060185186" createdVersion="8" refreshedVersion="8" minRefreshableVersion="3" recordCount="1014" xr:uid="{CC179B55-C574-4BD3-BE1F-48B3A4B4AC2B}">
  <cacheSource type="worksheet">
    <worksheetSource ref="A1:H1015" sheet="DataSet"/>
  </cacheSource>
  <cacheFields count="8">
    <cacheField name="Age" numFmtId="0">
      <sharedItems containsSemiMixedTypes="0" containsString="0" containsNumber="1" containsInteger="1" minValue="10" maxValue="70" count="50">
        <n v="25"/>
        <n v="35"/>
        <n v="29"/>
        <n v="30"/>
        <n v="23"/>
        <n v="32"/>
        <n v="42"/>
        <n v="19"/>
        <n v="20"/>
        <n v="48"/>
        <n v="15"/>
        <n v="50"/>
        <n v="10"/>
        <n v="40"/>
        <n v="21"/>
        <n v="18"/>
        <n v="16"/>
        <n v="22"/>
        <n v="49"/>
        <n v="28"/>
        <n v="12"/>
        <n v="60"/>
        <n v="55"/>
        <n v="45"/>
        <n v="31"/>
        <n v="17"/>
        <n v="26"/>
        <n v="54"/>
        <n v="44"/>
        <n v="33"/>
        <n v="13"/>
        <n v="34"/>
        <n v="38"/>
        <n v="39"/>
        <n v="63"/>
        <n v="14"/>
        <n v="37"/>
        <n v="51"/>
        <n v="62"/>
        <n v="43"/>
        <n v="65"/>
        <n v="66"/>
        <n v="56"/>
        <n v="70"/>
        <n v="27"/>
        <n v="36"/>
        <n v="59"/>
        <n v="24"/>
        <n v="41"/>
        <n v="46"/>
      </sharedItems>
    </cacheField>
    <cacheField name="Age Group" numFmtId="0">
      <sharedItems count="7">
        <s v="24-34"/>
        <s v="34-44"/>
        <s v="18-24"/>
        <s v="44-54"/>
        <s v="Under 18"/>
        <s v="54-64"/>
        <s v="Above 65"/>
      </sharedItems>
    </cacheField>
    <cacheField name="Systolic BP" numFmtId="0">
      <sharedItems containsSemiMixedTypes="0" containsString="0" containsNumber="1" containsInteger="1" minValue="70" maxValue="160"/>
    </cacheField>
    <cacheField name="Diastolic BP" numFmtId="0">
      <sharedItems containsSemiMixedTypes="0" containsString="0" containsNumber="1" containsInteger="1" minValue="49" maxValue="100"/>
    </cacheField>
    <cacheField name="BS" numFmtId="0">
      <sharedItems containsSemiMixedTypes="0" containsString="0" containsNumber="1" minValue="6" maxValue="19"/>
    </cacheField>
    <cacheField name="Body Temp" numFmtId="0">
      <sharedItems containsSemiMixedTypes="0" containsString="0" containsNumber="1" minValue="98" maxValue="103"/>
    </cacheField>
    <cacheField name="Heart Rate" numFmtId="0">
      <sharedItems containsSemiMixedTypes="0" containsString="0" containsNumber="1" containsInteger="1" minValue="7" maxValue="90"/>
    </cacheField>
    <cacheField name="Risk Level" numFmtId="0">
      <sharedItems count="3">
        <s v="high risk"/>
        <s v="low risk"/>
        <s v="mid ris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4">
  <r>
    <x v="0"/>
    <x v="0"/>
    <n v="130"/>
    <n v="80"/>
    <n v="15"/>
    <n v="98"/>
    <n v="86"/>
    <x v="0"/>
  </r>
  <r>
    <x v="1"/>
    <x v="1"/>
    <n v="140"/>
    <n v="90"/>
    <n v="13"/>
    <n v="98"/>
    <n v="70"/>
    <x v="0"/>
  </r>
  <r>
    <x v="2"/>
    <x v="0"/>
    <n v="90"/>
    <n v="70"/>
    <n v="8"/>
    <n v="100"/>
    <n v="80"/>
    <x v="0"/>
  </r>
  <r>
    <x v="3"/>
    <x v="0"/>
    <n v="140"/>
    <n v="85"/>
    <n v="7"/>
    <n v="98"/>
    <n v="70"/>
    <x v="0"/>
  </r>
  <r>
    <x v="1"/>
    <x v="1"/>
    <n v="120"/>
    <n v="60"/>
    <n v="6.1"/>
    <n v="98"/>
    <n v="76"/>
    <x v="1"/>
  </r>
  <r>
    <x v="4"/>
    <x v="2"/>
    <n v="140"/>
    <n v="80"/>
    <n v="7.01"/>
    <n v="98"/>
    <n v="70"/>
    <x v="0"/>
  </r>
  <r>
    <x v="4"/>
    <x v="2"/>
    <n v="130"/>
    <n v="70"/>
    <n v="7.01"/>
    <n v="98"/>
    <n v="78"/>
    <x v="2"/>
  </r>
  <r>
    <x v="1"/>
    <x v="1"/>
    <n v="85"/>
    <n v="60"/>
    <n v="11"/>
    <n v="102"/>
    <n v="86"/>
    <x v="0"/>
  </r>
  <r>
    <x v="5"/>
    <x v="0"/>
    <n v="120"/>
    <n v="90"/>
    <n v="6.9"/>
    <n v="98"/>
    <n v="70"/>
    <x v="2"/>
  </r>
  <r>
    <x v="6"/>
    <x v="1"/>
    <n v="130"/>
    <n v="80"/>
    <n v="18"/>
    <n v="98"/>
    <n v="70"/>
    <x v="0"/>
  </r>
  <r>
    <x v="4"/>
    <x v="2"/>
    <n v="90"/>
    <n v="60"/>
    <n v="7.01"/>
    <n v="98"/>
    <n v="76"/>
    <x v="1"/>
  </r>
  <r>
    <x v="7"/>
    <x v="2"/>
    <n v="120"/>
    <n v="80"/>
    <n v="7"/>
    <n v="98"/>
    <n v="70"/>
    <x v="2"/>
  </r>
  <r>
    <x v="0"/>
    <x v="0"/>
    <n v="110"/>
    <n v="89"/>
    <n v="7.01"/>
    <n v="98"/>
    <n v="77"/>
    <x v="1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10"/>
    <x v="4"/>
    <n v="120"/>
    <n v="80"/>
    <n v="7.01"/>
    <n v="98"/>
    <n v="70"/>
    <x v="1"/>
  </r>
  <r>
    <x v="11"/>
    <x v="3"/>
    <n v="140"/>
    <n v="90"/>
    <n v="15"/>
    <n v="98"/>
    <n v="90"/>
    <x v="0"/>
  </r>
  <r>
    <x v="0"/>
    <x v="0"/>
    <n v="140"/>
    <n v="100"/>
    <n v="7.01"/>
    <n v="98"/>
    <n v="80"/>
    <x v="0"/>
  </r>
  <r>
    <x v="3"/>
    <x v="0"/>
    <n v="120"/>
    <n v="80"/>
    <n v="6.9"/>
    <n v="101"/>
    <n v="76"/>
    <x v="2"/>
  </r>
  <r>
    <x v="12"/>
    <x v="4"/>
    <n v="70"/>
    <n v="50"/>
    <n v="6.9"/>
    <n v="98"/>
    <n v="70"/>
    <x v="1"/>
  </r>
  <r>
    <x v="13"/>
    <x v="1"/>
    <n v="140"/>
    <n v="100"/>
    <n v="18"/>
    <n v="98"/>
    <n v="90"/>
    <x v="0"/>
  </r>
  <r>
    <x v="11"/>
    <x v="3"/>
    <n v="140"/>
    <n v="80"/>
    <n v="6.7"/>
    <n v="98"/>
    <n v="70"/>
    <x v="2"/>
  </r>
  <r>
    <x v="14"/>
    <x v="2"/>
    <n v="90"/>
    <n v="65"/>
    <n v="7.5"/>
    <n v="98"/>
    <n v="76"/>
    <x v="1"/>
  </r>
  <r>
    <x v="15"/>
    <x v="2"/>
    <n v="90"/>
    <n v="60"/>
    <n v="7.5"/>
    <n v="98"/>
    <n v="70"/>
    <x v="1"/>
  </r>
  <r>
    <x v="14"/>
    <x v="2"/>
    <n v="120"/>
    <n v="80"/>
    <n v="7.5"/>
    <n v="98"/>
    <n v="76"/>
    <x v="1"/>
  </r>
  <r>
    <x v="16"/>
    <x v="4"/>
    <n v="100"/>
    <n v="70"/>
    <n v="7.2"/>
    <n v="98"/>
    <n v="80"/>
    <x v="1"/>
  </r>
  <r>
    <x v="7"/>
    <x v="2"/>
    <n v="120"/>
    <n v="75"/>
    <n v="7.2"/>
    <n v="98"/>
    <n v="66"/>
    <x v="1"/>
  </r>
  <r>
    <x v="17"/>
    <x v="2"/>
    <n v="100"/>
    <n v="65"/>
    <n v="7.2"/>
    <n v="98"/>
    <n v="70"/>
    <x v="1"/>
  </r>
  <r>
    <x v="18"/>
    <x v="3"/>
    <n v="120"/>
    <n v="90"/>
    <n v="7.2"/>
    <n v="98"/>
    <n v="77"/>
    <x v="1"/>
  </r>
  <r>
    <x v="19"/>
    <x v="0"/>
    <n v="90"/>
    <n v="60"/>
    <n v="7.2"/>
    <n v="98"/>
    <n v="82"/>
    <x v="1"/>
  </r>
  <r>
    <x v="8"/>
    <x v="2"/>
    <n v="100"/>
    <n v="90"/>
    <n v="7.1"/>
    <n v="98"/>
    <n v="88"/>
    <x v="1"/>
  </r>
  <r>
    <x v="4"/>
    <x v="2"/>
    <n v="100"/>
    <n v="85"/>
    <n v="7.1"/>
    <n v="98"/>
    <n v="66"/>
    <x v="1"/>
  </r>
  <r>
    <x v="17"/>
    <x v="2"/>
    <n v="120"/>
    <n v="90"/>
    <n v="7.1"/>
    <n v="98"/>
    <n v="82"/>
    <x v="1"/>
  </r>
  <r>
    <x v="14"/>
    <x v="2"/>
    <n v="120"/>
    <n v="80"/>
    <n v="7.1"/>
    <n v="98"/>
    <n v="77"/>
    <x v="1"/>
  </r>
  <r>
    <x v="14"/>
    <x v="2"/>
    <n v="75"/>
    <n v="50"/>
    <n v="6.1"/>
    <n v="98"/>
    <n v="70"/>
    <x v="1"/>
  </r>
  <r>
    <x v="20"/>
    <x v="4"/>
    <n v="95"/>
    <n v="60"/>
    <n v="6.1"/>
    <n v="102"/>
    <n v="60"/>
    <x v="1"/>
  </r>
  <r>
    <x v="21"/>
    <x v="5"/>
    <n v="120"/>
    <n v="80"/>
    <n v="6.1"/>
    <n v="98"/>
    <n v="75"/>
    <x v="1"/>
  </r>
  <r>
    <x v="22"/>
    <x v="5"/>
    <n v="100"/>
    <n v="65"/>
    <n v="6.1"/>
    <n v="98"/>
    <n v="66"/>
    <x v="1"/>
  </r>
  <r>
    <x v="23"/>
    <x v="3"/>
    <n v="120"/>
    <n v="95"/>
    <n v="6.1"/>
    <n v="98"/>
    <n v="66"/>
    <x v="1"/>
  </r>
  <r>
    <x v="1"/>
    <x v="1"/>
    <n v="100"/>
    <n v="70"/>
    <n v="6.1"/>
    <n v="98"/>
    <n v="66"/>
    <x v="1"/>
  </r>
  <r>
    <x v="17"/>
    <x v="2"/>
    <n v="120"/>
    <n v="85"/>
    <n v="6.1"/>
    <n v="98"/>
    <n v="88"/>
    <x v="1"/>
  </r>
  <r>
    <x v="4"/>
    <x v="2"/>
    <n v="120"/>
    <n v="90"/>
    <n v="6.1"/>
    <n v="98"/>
    <n v="60"/>
    <x v="1"/>
  </r>
  <r>
    <x v="0"/>
    <x v="0"/>
    <n v="90"/>
    <n v="70"/>
    <n v="6.1"/>
    <n v="98"/>
    <n v="80"/>
    <x v="1"/>
  </r>
  <r>
    <x v="3"/>
    <x v="0"/>
    <n v="120"/>
    <n v="80"/>
    <n v="6.1"/>
    <n v="98"/>
    <n v="70"/>
    <x v="1"/>
  </r>
  <r>
    <x v="4"/>
    <x v="2"/>
    <n v="120"/>
    <n v="90"/>
    <n v="6.1"/>
    <n v="98"/>
    <n v="70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10"/>
    <x v="4"/>
    <n v="76"/>
    <n v="49"/>
    <n v="7.5"/>
    <n v="98"/>
    <n v="77"/>
    <x v="1"/>
  </r>
  <r>
    <x v="10"/>
    <x v="4"/>
    <n v="120"/>
    <n v="80"/>
    <n v="7"/>
    <n v="98"/>
    <n v="70"/>
    <x v="1"/>
  </r>
  <r>
    <x v="0"/>
    <x v="0"/>
    <n v="120"/>
    <n v="80"/>
    <n v="7"/>
    <n v="98"/>
    <n v="66"/>
    <x v="1"/>
  </r>
  <r>
    <x v="17"/>
    <x v="2"/>
    <n v="100"/>
    <n v="65"/>
    <n v="7"/>
    <n v="98"/>
    <n v="80"/>
    <x v="1"/>
  </r>
  <r>
    <x v="1"/>
    <x v="1"/>
    <n v="100"/>
    <n v="70"/>
    <n v="7"/>
    <n v="98"/>
    <n v="60"/>
    <x v="1"/>
  </r>
  <r>
    <x v="7"/>
    <x v="2"/>
    <n v="120"/>
    <n v="85"/>
    <n v="7"/>
    <n v="98"/>
    <n v="60"/>
    <x v="1"/>
  </r>
  <r>
    <x v="21"/>
    <x v="5"/>
    <n v="90"/>
    <n v="65"/>
    <n v="7"/>
    <n v="98"/>
    <n v="77"/>
    <x v="1"/>
  </r>
  <r>
    <x v="4"/>
    <x v="2"/>
    <n v="120"/>
    <n v="90"/>
    <n v="6.7"/>
    <n v="98"/>
    <n v="70"/>
    <x v="1"/>
  </r>
  <r>
    <x v="5"/>
    <x v="0"/>
    <n v="120"/>
    <n v="90"/>
    <n v="6.4"/>
    <n v="98"/>
    <n v="70"/>
    <x v="1"/>
  </r>
  <r>
    <x v="6"/>
    <x v="1"/>
    <n v="120"/>
    <n v="80"/>
    <n v="6.4"/>
    <n v="98"/>
    <n v="70"/>
    <x v="1"/>
  </r>
  <r>
    <x v="4"/>
    <x v="2"/>
    <n v="90"/>
    <n v="60"/>
    <n v="6.4"/>
    <n v="98"/>
    <n v="76"/>
    <x v="1"/>
  </r>
  <r>
    <x v="10"/>
    <x v="4"/>
    <n v="76"/>
    <n v="49"/>
    <n v="6.4"/>
    <n v="98"/>
    <n v="77"/>
    <x v="1"/>
  </r>
  <r>
    <x v="10"/>
    <x v="4"/>
    <n v="120"/>
    <n v="80"/>
    <n v="7.2"/>
    <n v="98"/>
    <n v="70"/>
    <x v="1"/>
  </r>
  <r>
    <x v="10"/>
    <x v="4"/>
    <n v="80"/>
    <n v="60"/>
    <n v="7"/>
    <n v="98"/>
    <n v="80"/>
    <x v="1"/>
  </r>
  <r>
    <x v="20"/>
    <x v="4"/>
    <n v="95"/>
    <n v="60"/>
    <n v="7.2"/>
    <n v="98"/>
    <n v="77"/>
    <x v="1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5"/>
    <x v="0"/>
    <n v="120"/>
    <n v="65"/>
    <n v="6"/>
    <n v="101"/>
    <n v="76"/>
    <x v="2"/>
  </r>
  <r>
    <x v="26"/>
    <x v="0"/>
    <n v="85"/>
    <n v="60"/>
    <n v="6"/>
    <n v="101"/>
    <n v="86"/>
    <x v="2"/>
  </r>
  <r>
    <x v="2"/>
    <x v="0"/>
    <n v="130"/>
    <n v="70"/>
    <n v="7.7"/>
    <n v="98"/>
    <n v="78"/>
    <x v="2"/>
  </r>
  <r>
    <x v="7"/>
    <x v="2"/>
    <n v="120"/>
    <n v="80"/>
    <n v="7"/>
    <n v="98"/>
    <n v="70"/>
    <x v="2"/>
  </r>
  <r>
    <x v="27"/>
    <x v="3"/>
    <n v="130"/>
    <n v="70"/>
    <n v="12"/>
    <n v="98"/>
    <n v="67"/>
    <x v="2"/>
  </r>
  <r>
    <x v="28"/>
    <x v="1"/>
    <n v="120"/>
    <n v="90"/>
    <n v="16"/>
    <n v="98"/>
    <n v="80"/>
    <x v="2"/>
  </r>
  <r>
    <x v="4"/>
    <x v="2"/>
    <n v="130"/>
    <n v="70"/>
    <n v="6.9"/>
    <n v="98"/>
    <n v="70"/>
    <x v="2"/>
  </r>
  <r>
    <x v="17"/>
    <x v="2"/>
    <n v="85"/>
    <n v="60"/>
    <n v="6.9"/>
    <n v="98"/>
    <n v="76"/>
    <x v="2"/>
  </r>
  <r>
    <x v="22"/>
    <x v="5"/>
    <n v="120"/>
    <n v="90"/>
    <n v="12"/>
    <n v="98"/>
    <n v="70"/>
    <x v="2"/>
  </r>
  <r>
    <x v="1"/>
    <x v="1"/>
    <n v="120"/>
    <n v="80"/>
    <n v="6.9"/>
    <n v="98"/>
    <n v="78"/>
    <x v="2"/>
  </r>
  <r>
    <x v="14"/>
    <x v="2"/>
    <n v="90"/>
    <n v="60"/>
    <n v="6.9"/>
    <n v="98"/>
    <n v="86"/>
    <x v="2"/>
  </r>
  <r>
    <x v="16"/>
    <x v="4"/>
    <n v="90"/>
    <n v="65"/>
    <n v="6.9"/>
    <n v="98"/>
    <n v="76"/>
    <x v="2"/>
  </r>
  <r>
    <x v="29"/>
    <x v="0"/>
    <n v="115"/>
    <n v="65"/>
    <n v="7"/>
    <n v="98"/>
    <n v="70"/>
    <x v="2"/>
  </r>
  <r>
    <x v="20"/>
    <x v="4"/>
    <n v="95"/>
    <n v="60"/>
    <n v="6.9"/>
    <n v="98"/>
    <n v="65"/>
    <x v="2"/>
  </r>
  <r>
    <x v="19"/>
    <x v="0"/>
    <n v="120"/>
    <n v="90"/>
    <n v="6.9"/>
    <n v="98"/>
    <n v="70"/>
    <x v="2"/>
  </r>
  <r>
    <x v="14"/>
    <x v="2"/>
    <n v="90"/>
    <n v="65"/>
    <n v="6.9"/>
    <n v="98"/>
    <n v="76"/>
    <x v="2"/>
  </r>
  <r>
    <x v="15"/>
    <x v="2"/>
    <n v="90"/>
    <n v="60"/>
    <n v="6.9"/>
    <n v="98"/>
    <n v="70"/>
    <x v="2"/>
  </r>
  <r>
    <x v="14"/>
    <x v="2"/>
    <n v="120"/>
    <n v="80"/>
    <n v="6.9"/>
    <n v="98"/>
    <n v="76"/>
    <x v="2"/>
  </r>
  <r>
    <x v="16"/>
    <x v="4"/>
    <n v="100"/>
    <n v="70"/>
    <n v="6.9"/>
    <n v="98"/>
    <n v="80"/>
    <x v="2"/>
  </r>
  <r>
    <x v="7"/>
    <x v="2"/>
    <n v="120"/>
    <n v="75"/>
    <n v="6.9"/>
    <n v="98"/>
    <n v="66"/>
    <x v="2"/>
  </r>
  <r>
    <x v="4"/>
    <x v="2"/>
    <n v="100"/>
    <n v="85"/>
    <n v="6.9"/>
    <n v="98"/>
    <n v="66"/>
    <x v="2"/>
  </r>
  <r>
    <x v="17"/>
    <x v="2"/>
    <n v="120"/>
    <n v="90"/>
    <n v="7.8"/>
    <n v="98"/>
    <n v="82"/>
    <x v="2"/>
  </r>
  <r>
    <x v="21"/>
    <x v="5"/>
    <n v="120"/>
    <n v="85"/>
    <n v="15"/>
    <n v="98"/>
    <n v="60"/>
    <x v="2"/>
  </r>
  <r>
    <x v="30"/>
    <x v="4"/>
    <n v="90"/>
    <n v="65"/>
    <n v="7.8"/>
    <n v="101"/>
    <n v="80"/>
    <x v="2"/>
  </r>
  <r>
    <x v="4"/>
    <x v="2"/>
    <n v="120"/>
    <n v="90"/>
    <n v="7.8"/>
    <n v="98"/>
    <n v="60"/>
    <x v="2"/>
  </r>
  <r>
    <x v="19"/>
    <x v="0"/>
    <n v="115"/>
    <n v="60"/>
    <n v="7.8"/>
    <n v="101"/>
    <n v="86"/>
    <x v="2"/>
  </r>
  <r>
    <x v="11"/>
    <x v="3"/>
    <n v="120"/>
    <n v="80"/>
    <n v="7.8"/>
    <n v="98"/>
    <n v="70"/>
    <x v="2"/>
  </r>
  <r>
    <x v="2"/>
    <x v="0"/>
    <n v="130"/>
    <n v="70"/>
    <n v="7.8"/>
    <n v="98"/>
    <n v="78"/>
    <x v="2"/>
  </r>
  <r>
    <x v="7"/>
    <x v="2"/>
    <n v="120"/>
    <n v="80"/>
    <n v="7"/>
    <n v="98"/>
    <n v="70"/>
    <x v="2"/>
  </r>
  <r>
    <x v="7"/>
    <x v="2"/>
    <n v="120"/>
    <n v="85"/>
    <n v="7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66"/>
    <x v="2"/>
  </r>
  <r>
    <x v="0"/>
    <x v="0"/>
    <n v="120"/>
    <n v="80"/>
    <n v="6.8"/>
    <n v="98"/>
    <n v="66"/>
    <x v="2"/>
  </r>
  <r>
    <x v="9"/>
    <x v="3"/>
    <n v="140"/>
    <n v="90"/>
    <n v="15"/>
    <n v="98"/>
    <n v="90"/>
    <x v="0"/>
  </r>
  <r>
    <x v="0"/>
    <x v="0"/>
    <n v="140"/>
    <n v="100"/>
    <n v="6.8"/>
    <n v="98"/>
    <n v="80"/>
    <x v="0"/>
  </r>
  <r>
    <x v="4"/>
    <x v="2"/>
    <n v="140"/>
    <n v="90"/>
    <n v="6.8"/>
    <n v="98"/>
    <n v="70"/>
    <x v="0"/>
  </r>
  <r>
    <x v="31"/>
    <x v="0"/>
    <n v="85"/>
    <n v="60"/>
    <n v="11"/>
    <n v="102"/>
    <n v="86"/>
    <x v="0"/>
  </r>
  <r>
    <x v="11"/>
    <x v="3"/>
    <n v="140"/>
    <n v="90"/>
    <n v="15"/>
    <n v="98"/>
    <n v="90"/>
    <x v="0"/>
  </r>
  <r>
    <x v="0"/>
    <x v="0"/>
    <n v="140"/>
    <n v="100"/>
    <n v="6.8"/>
    <n v="98"/>
    <n v="80"/>
    <x v="0"/>
  </r>
  <r>
    <x v="6"/>
    <x v="1"/>
    <n v="140"/>
    <n v="100"/>
    <n v="18"/>
    <n v="98"/>
    <n v="90"/>
    <x v="0"/>
  </r>
  <r>
    <x v="5"/>
    <x v="0"/>
    <n v="140"/>
    <n v="100"/>
    <n v="7.9"/>
    <n v="98"/>
    <n v="78"/>
    <x v="0"/>
  </r>
  <r>
    <x v="11"/>
    <x v="3"/>
    <n v="140"/>
    <n v="95"/>
    <n v="17"/>
    <n v="98"/>
    <n v="60"/>
    <x v="0"/>
  </r>
  <r>
    <x v="32"/>
    <x v="1"/>
    <n v="135"/>
    <n v="60"/>
    <n v="7.9"/>
    <n v="101"/>
    <n v="86"/>
    <x v="0"/>
  </r>
  <r>
    <x v="33"/>
    <x v="1"/>
    <n v="90"/>
    <n v="70"/>
    <n v="9"/>
    <n v="98"/>
    <n v="80"/>
    <x v="0"/>
  </r>
  <r>
    <x v="3"/>
    <x v="0"/>
    <n v="140"/>
    <n v="100"/>
    <n v="15"/>
    <n v="98"/>
    <n v="70"/>
    <x v="0"/>
  </r>
  <r>
    <x v="34"/>
    <x v="5"/>
    <n v="140"/>
    <n v="90"/>
    <n v="15"/>
    <n v="98"/>
    <n v="90"/>
    <x v="0"/>
  </r>
  <r>
    <x v="0"/>
    <x v="0"/>
    <n v="140"/>
    <n v="100"/>
    <n v="7.9"/>
    <n v="98"/>
    <n v="80"/>
    <x v="0"/>
  </r>
  <r>
    <x v="3"/>
    <x v="0"/>
    <n v="120"/>
    <n v="80"/>
    <n v="7.9"/>
    <n v="101"/>
    <n v="76"/>
    <x v="0"/>
  </r>
  <r>
    <x v="22"/>
    <x v="5"/>
    <n v="140"/>
    <n v="100"/>
    <n v="18"/>
    <n v="98"/>
    <n v="90"/>
    <x v="0"/>
  </r>
  <r>
    <x v="5"/>
    <x v="0"/>
    <n v="140"/>
    <n v="100"/>
    <n v="7.9"/>
    <n v="98"/>
    <n v="78"/>
    <x v="0"/>
  </r>
  <r>
    <x v="3"/>
    <x v="0"/>
    <n v="140"/>
    <n v="100"/>
    <n v="15"/>
    <n v="98"/>
    <n v="70"/>
    <x v="0"/>
  </r>
  <r>
    <x v="9"/>
    <x v="3"/>
    <n v="120"/>
    <n v="80"/>
    <n v="11"/>
    <n v="98"/>
    <n v="88"/>
    <x v="0"/>
  </r>
  <r>
    <x v="18"/>
    <x v="3"/>
    <n v="140"/>
    <n v="90"/>
    <n v="15"/>
    <n v="98"/>
    <n v="90"/>
    <x v="0"/>
  </r>
  <r>
    <x v="0"/>
    <x v="0"/>
    <n v="140"/>
    <n v="100"/>
    <n v="7.5"/>
    <n v="98"/>
    <n v="80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22"/>
    <x v="5"/>
    <n v="140"/>
    <n v="95"/>
    <n v="19"/>
    <n v="98"/>
    <n v="77"/>
    <x v="0"/>
  </r>
  <r>
    <x v="2"/>
    <x v="0"/>
    <n v="120"/>
    <n v="70"/>
    <n v="9"/>
    <n v="98"/>
    <n v="80"/>
    <x v="0"/>
  </r>
  <r>
    <x v="9"/>
    <x v="3"/>
    <n v="120"/>
    <n v="80"/>
    <n v="11"/>
    <n v="98"/>
    <n v="88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7"/>
    <x v="2"/>
    <n v="90"/>
    <n v="60"/>
    <n v="7.5"/>
    <n v="102"/>
    <n v="60"/>
    <x v="0"/>
  </r>
  <r>
    <x v="13"/>
    <x v="1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15"/>
    <x v="2"/>
    <n v="120"/>
    <n v="80"/>
    <n v="6.9"/>
    <n v="102"/>
    <n v="76"/>
    <x v="2"/>
  </r>
  <r>
    <x v="5"/>
    <x v="0"/>
    <n v="140"/>
    <n v="100"/>
    <n v="6.9"/>
    <n v="98"/>
    <n v="78"/>
    <x v="0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5"/>
    <x v="4"/>
    <n v="90"/>
    <n v="65"/>
    <n v="7"/>
    <n v="101"/>
    <n v="70"/>
    <x v="0"/>
  </r>
  <r>
    <x v="10"/>
    <x v="4"/>
    <n v="80"/>
    <n v="60"/>
    <n v="6.7"/>
    <n v="98"/>
    <n v="80"/>
    <x v="1"/>
  </r>
  <r>
    <x v="10"/>
    <x v="4"/>
    <n v="100"/>
    <n v="65"/>
    <n v="6.7"/>
    <n v="98"/>
    <n v="76"/>
    <x v="1"/>
  </r>
  <r>
    <x v="20"/>
    <x v="4"/>
    <n v="95"/>
    <n v="60"/>
    <n v="6.7"/>
    <n v="98"/>
    <n v="77"/>
    <x v="1"/>
  </r>
  <r>
    <x v="36"/>
    <x v="1"/>
    <n v="120"/>
    <n v="90"/>
    <n v="11"/>
    <n v="98"/>
    <n v="88"/>
    <x v="0"/>
  </r>
  <r>
    <x v="15"/>
    <x v="2"/>
    <n v="100"/>
    <n v="70"/>
    <n v="6.7"/>
    <n v="98"/>
    <n v="76"/>
    <x v="1"/>
  </r>
  <r>
    <x v="14"/>
    <x v="2"/>
    <n v="100"/>
    <n v="85"/>
    <n v="6.7"/>
    <n v="98"/>
    <n v="70"/>
    <x v="1"/>
  </r>
  <r>
    <x v="25"/>
    <x v="4"/>
    <n v="110"/>
    <n v="75"/>
    <n v="12"/>
    <n v="101"/>
    <n v="76"/>
    <x v="0"/>
  </r>
  <r>
    <x v="0"/>
    <x v="0"/>
    <n v="120"/>
    <n v="90"/>
    <n v="7.5"/>
    <n v="98"/>
    <n v="80"/>
    <x v="1"/>
  </r>
  <r>
    <x v="4"/>
    <x v="2"/>
    <n v="85"/>
    <n v="65"/>
    <n v="7.5"/>
    <n v="98"/>
    <n v="70"/>
    <x v="1"/>
  </r>
  <r>
    <x v="20"/>
    <x v="4"/>
    <n v="95"/>
    <n v="60"/>
    <n v="7.5"/>
    <n v="98"/>
    <n v="65"/>
    <x v="1"/>
  </r>
  <r>
    <x v="19"/>
    <x v="0"/>
    <n v="120"/>
    <n v="90"/>
    <n v="7.5"/>
    <n v="98"/>
    <n v="70"/>
    <x v="1"/>
  </r>
  <r>
    <x v="13"/>
    <x v="1"/>
    <n v="120"/>
    <n v="90"/>
    <n v="12"/>
    <n v="98"/>
    <n v="80"/>
    <x v="0"/>
  </r>
  <r>
    <x v="22"/>
    <x v="5"/>
    <n v="129"/>
    <n v="85"/>
    <n v="7.5"/>
    <n v="98"/>
    <n v="88"/>
    <x v="1"/>
  </r>
  <r>
    <x v="0"/>
    <x v="0"/>
    <n v="100"/>
    <n v="90"/>
    <n v="7.5"/>
    <n v="98"/>
    <n v="76"/>
    <x v="1"/>
  </r>
  <r>
    <x v="1"/>
    <x v="1"/>
    <n v="120"/>
    <n v="80"/>
    <n v="7.5"/>
    <n v="98"/>
    <n v="80"/>
    <x v="1"/>
  </r>
  <r>
    <x v="14"/>
    <x v="2"/>
    <n v="90"/>
    <n v="65"/>
    <n v="7.5"/>
    <n v="98"/>
    <n v="76"/>
    <x v="1"/>
  </r>
  <r>
    <x v="15"/>
    <x v="2"/>
    <n v="90"/>
    <n v="60"/>
    <n v="7.5"/>
    <n v="98"/>
    <n v="70"/>
    <x v="1"/>
  </r>
  <r>
    <x v="14"/>
    <x v="2"/>
    <n v="120"/>
    <n v="80"/>
    <n v="7.5"/>
    <n v="98"/>
    <n v="76"/>
    <x v="1"/>
  </r>
  <r>
    <x v="16"/>
    <x v="4"/>
    <n v="100"/>
    <n v="70"/>
    <n v="7.2"/>
    <n v="98"/>
    <n v="80"/>
    <x v="1"/>
  </r>
  <r>
    <x v="7"/>
    <x v="2"/>
    <n v="120"/>
    <n v="75"/>
    <n v="7.2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7.2"/>
    <n v="98"/>
    <n v="70"/>
    <x v="1"/>
  </r>
  <r>
    <x v="18"/>
    <x v="3"/>
    <n v="120"/>
    <n v="90"/>
    <n v="7.2"/>
    <n v="98"/>
    <n v="77"/>
    <x v="1"/>
  </r>
  <r>
    <x v="19"/>
    <x v="0"/>
    <n v="90"/>
    <n v="60"/>
    <n v="7.2"/>
    <n v="98"/>
    <n v="82"/>
    <x v="1"/>
  </r>
  <r>
    <x v="20"/>
    <x v="4"/>
    <n v="90"/>
    <n v="60"/>
    <n v="7.9"/>
    <n v="102"/>
    <n v="66"/>
    <x v="0"/>
  </r>
  <r>
    <x v="8"/>
    <x v="2"/>
    <n v="100"/>
    <n v="90"/>
    <n v="7.1"/>
    <n v="98"/>
    <n v="88"/>
    <x v="1"/>
  </r>
  <r>
    <x v="4"/>
    <x v="2"/>
    <n v="100"/>
    <n v="85"/>
    <n v="7.1"/>
    <n v="98"/>
    <n v="66"/>
    <x v="1"/>
  </r>
  <r>
    <x v="17"/>
    <x v="2"/>
    <n v="120"/>
    <n v="90"/>
    <n v="7.1"/>
    <n v="98"/>
    <n v="82"/>
    <x v="1"/>
  </r>
  <r>
    <x v="14"/>
    <x v="2"/>
    <n v="120"/>
    <n v="80"/>
    <n v="7.1"/>
    <n v="98"/>
    <n v="77"/>
    <x v="1"/>
  </r>
  <r>
    <x v="1"/>
    <x v="1"/>
    <n v="140"/>
    <n v="100"/>
    <n v="8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6.1"/>
    <n v="98"/>
    <n v="70"/>
    <x v="1"/>
  </r>
  <r>
    <x v="20"/>
    <x v="4"/>
    <n v="95"/>
    <n v="60"/>
    <n v="6.1"/>
    <n v="102"/>
    <n v="60"/>
    <x v="1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1"/>
    <x v="5"/>
    <n v="120"/>
    <n v="80"/>
    <n v="6.1"/>
    <n v="98"/>
    <n v="75"/>
    <x v="1"/>
  </r>
  <r>
    <x v="22"/>
    <x v="5"/>
    <n v="100"/>
    <n v="65"/>
    <n v="6.1"/>
    <n v="98"/>
    <n v="66"/>
    <x v="1"/>
  </r>
  <r>
    <x v="23"/>
    <x v="3"/>
    <n v="120"/>
    <n v="95"/>
    <n v="6.1"/>
    <n v="98"/>
    <n v="66"/>
    <x v="1"/>
  </r>
  <r>
    <x v="1"/>
    <x v="1"/>
    <n v="100"/>
    <n v="70"/>
    <n v="6.1"/>
    <n v="98"/>
    <n v="66"/>
    <x v="1"/>
  </r>
  <r>
    <x v="17"/>
    <x v="2"/>
    <n v="120"/>
    <n v="85"/>
    <n v="6.1"/>
    <n v="98"/>
    <n v="88"/>
    <x v="1"/>
  </r>
  <r>
    <x v="30"/>
    <x v="4"/>
    <n v="90"/>
    <n v="65"/>
    <n v="7.9"/>
    <n v="101"/>
    <n v="80"/>
    <x v="2"/>
  </r>
  <r>
    <x v="4"/>
    <x v="2"/>
    <n v="120"/>
    <n v="90"/>
    <n v="6.1"/>
    <n v="98"/>
    <n v="60"/>
    <x v="1"/>
  </r>
  <r>
    <x v="25"/>
    <x v="4"/>
    <n v="90"/>
    <n v="65"/>
    <n v="6.1"/>
    <n v="103"/>
    <n v="67"/>
    <x v="0"/>
  </r>
  <r>
    <x v="19"/>
    <x v="0"/>
    <n v="83"/>
    <n v="60"/>
    <n v="8"/>
    <n v="101"/>
    <n v="86"/>
    <x v="0"/>
  </r>
  <r>
    <x v="11"/>
    <x v="3"/>
    <n v="120"/>
    <n v="80"/>
    <n v="15"/>
    <n v="98"/>
    <n v="70"/>
    <x v="0"/>
  </r>
  <r>
    <x v="0"/>
    <x v="0"/>
    <n v="90"/>
    <n v="70"/>
    <n v="6.1"/>
    <n v="98"/>
    <n v="80"/>
    <x v="1"/>
  </r>
  <r>
    <x v="3"/>
    <x v="0"/>
    <n v="120"/>
    <n v="80"/>
    <n v="6.1"/>
    <n v="98"/>
    <n v="70"/>
    <x v="1"/>
  </r>
  <r>
    <x v="24"/>
    <x v="0"/>
    <n v="120"/>
    <n v="60"/>
    <n v="6.1"/>
    <n v="98"/>
    <n v="76"/>
    <x v="2"/>
  </r>
  <r>
    <x v="4"/>
    <x v="2"/>
    <n v="120"/>
    <n v="90"/>
    <n v="6.1"/>
    <n v="98"/>
    <n v="70"/>
    <x v="1"/>
  </r>
  <r>
    <x v="2"/>
    <x v="0"/>
    <n v="130"/>
    <n v="70"/>
    <n v="6.1"/>
    <n v="98"/>
    <n v="78"/>
    <x v="2"/>
  </r>
  <r>
    <x v="25"/>
    <x v="4"/>
    <n v="85"/>
    <n v="60"/>
    <n v="9"/>
    <n v="102"/>
    <n v="86"/>
    <x v="0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7"/>
    <x v="2"/>
    <n v="120"/>
    <n v="80"/>
    <n v="7"/>
    <n v="98"/>
    <n v="70"/>
    <x v="2"/>
  </r>
  <r>
    <x v="10"/>
    <x v="4"/>
    <n v="76"/>
    <n v="49"/>
    <n v="7.5"/>
    <n v="98"/>
    <n v="77"/>
    <x v="1"/>
  </r>
  <r>
    <x v="29"/>
    <x v="0"/>
    <n v="120"/>
    <n v="75"/>
    <n v="10"/>
    <n v="98"/>
    <n v="70"/>
    <x v="0"/>
  </r>
  <r>
    <x v="9"/>
    <x v="3"/>
    <n v="120"/>
    <n v="80"/>
    <n v="11"/>
    <n v="98"/>
    <n v="88"/>
    <x v="0"/>
  </r>
  <r>
    <x v="10"/>
    <x v="4"/>
    <n v="120"/>
    <n v="80"/>
    <n v="7"/>
    <n v="98"/>
    <n v="70"/>
    <x v="1"/>
  </r>
  <r>
    <x v="0"/>
    <x v="0"/>
    <n v="120"/>
    <n v="80"/>
    <n v="7"/>
    <n v="98"/>
    <n v="66"/>
    <x v="1"/>
  </r>
  <r>
    <x v="17"/>
    <x v="2"/>
    <n v="100"/>
    <n v="65"/>
    <n v="7"/>
    <n v="98"/>
    <n v="80"/>
    <x v="1"/>
  </r>
  <r>
    <x v="11"/>
    <x v="3"/>
    <n v="140"/>
    <n v="95"/>
    <n v="17"/>
    <n v="98"/>
    <n v="60"/>
    <x v="0"/>
  </r>
  <r>
    <x v="1"/>
    <x v="1"/>
    <n v="100"/>
    <n v="70"/>
    <n v="7"/>
    <n v="98"/>
    <n v="60"/>
    <x v="1"/>
  </r>
  <r>
    <x v="7"/>
    <x v="2"/>
    <n v="120"/>
    <n v="85"/>
    <n v="7"/>
    <n v="98"/>
    <n v="60"/>
    <x v="1"/>
  </r>
  <r>
    <x v="21"/>
    <x v="5"/>
    <n v="90"/>
    <n v="65"/>
    <n v="7"/>
    <n v="98"/>
    <n v="77"/>
    <x v="1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3"/>
    <x v="0"/>
    <n v="140"/>
    <n v="100"/>
    <n v="15"/>
    <n v="98"/>
    <n v="70"/>
    <x v="0"/>
  </r>
  <r>
    <x v="24"/>
    <x v="0"/>
    <n v="120"/>
    <n v="60"/>
    <n v="6.1"/>
    <n v="98"/>
    <n v="76"/>
    <x v="2"/>
  </r>
  <r>
    <x v="4"/>
    <x v="2"/>
    <n v="120"/>
    <n v="90"/>
    <n v="6.7"/>
    <n v="98"/>
    <n v="70"/>
    <x v="1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5"/>
    <x v="0"/>
    <n v="120"/>
    <n v="90"/>
    <n v="6.4"/>
    <n v="98"/>
    <n v="70"/>
    <x v="1"/>
  </r>
  <r>
    <x v="6"/>
    <x v="1"/>
    <n v="120"/>
    <n v="80"/>
    <n v="6.4"/>
    <n v="98"/>
    <n v="70"/>
    <x v="1"/>
  </r>
  <r>
    <x v="4"/>
    <x v="2"/>
    <n v="90"/>
    <n v="60"/>
    <n v="6.4"/>
    <n v="98"/>
    <n v="76"/>
    <x v="1"/>
  </r>
  <r>
    <x v="7"/>
    <x v="2"/>
    <n v="120"/>
    <n v="80"/>
    <n v="7"/>
    <n v="98"/>
    <n v="70"/>
    <x v="2"/>
  </r>
  <r>
    <x v="10"/>
    <x v="4"/>
    <n v="76"/>
    <n v="49"/>
    <n v="6.4"/>
    <n v="98"/>
    <n v="77"/>
    <x v="1"/>
  </r>
  <r>
    <x v="2"/>
    <x v="0"/>
    <n v="120"/>
    <n v="75"/>
    <n v="7.2"/>
    <n v="100"/>
    <n v="70"/>
    <x v="0"/>
  </r>
  <r>
    <x v="9"/>
    <x v="3"/>
    <n v="120"/>
    <n v="80"/>
    <n v="11"/>
    <n v="98"/>
    <n v="88"/>
    <x v="0"/>
  </r>
  <r>
    <x v="10"/>
    <x v="4"/>
    <n v="120"/>
    <n v="80"/>
    <n v="7.2"/>
    <n v="98"/>
    <n v="70"/>
    <x v="1"/>
  </r>
  <r>
    <x v="11"/>
    <x v="3"/>
    <n v="140"/>
    <n v="90"/>
    <n v="15"/>
    <n v="98"/>
    <n v="77"/>
    <x v="0"/>
  </r>
  <r>
    <x v="0"/>
    <x v="0"/>
    <n v="140"/>
    <n v="100"/>
    <n v="7.2"/>
    <n v="98"/>
    <n v="80"/>
    <x v="0"/>
  </r>
  <r>
    <x v="22"/>
    <x v="5"/>
    <n v="140"/>
    <n v="80"/>
    <n v="7.2"/>
    <n v="101"/>
    <n v="76"/>
    <x v="0"/>
  </r>
  <r>
    <x v="8"/>
    <x v="2"/>
    <n v="110"/>
    <n v="60"/>
    <n v="7"/>
    <n v="100"/>
    <n v="70"/>
    <x v="2"/>
  </r>
  <r>
    <x v="13"/>
    <x v="1"/>
    <n v="140"/>
    <n v="100"/>
    <n v="18"/>
    <n v="98"/>
    <n v="77"/>
    <x v="0"/>
  </r>
  <r>
    <x v="19"/>
    <x v="0"/>
    <n v="120"/>
    <n v="80"/>
    <n v="9"/>
    <n v="102"/>
    <n v="76"/>
    <x v="0"/>
  </r>
  <r>
    <x v="5"/>
    <x v="0"/>
    <n v="140"/>
    <n v="100"/>
    <n v="8"/>
    <n v="98"/>
    <n v="70"/>
    <x v="0"/>
  </r>
  <r>
    <x v="25"/>
    <x v="4"/>
    <n v="90"/>
    <n v="60"/>
    <n v="11"/>
    <n v="101"/>
    <n v="78"/>
    <x v="0"/>
  </r>
  <r>
    <x v="25"/>
    <x v="4"/>
    <n v="90"/>
    <n v="63"/>
    <n v="8"/>
    <n v="101"/>
    <n v="70"/>
    <x v="0"/>
  </r>
  <r>
    <x v="0"/>
    <x v="0"/>
    <n v="120"/>
    <n v="90"/>
    <n v="12"/>
    <n v="101"/>
    <n v="80"/>
    <x v="0"/>
  </r>
  <r>
    <x v="25"/>
    <x v="4"/>
    <n v="120"/>
    <n v="80"/>
    <n v="7"/>
    <n v="102"/>
    <n v="76"/>
    <x v="0"/>
  </r>
  <r>
    <x v="7"/>
    <x v="2"/>
    <n v="90"/>
    <n v="65"/>
    <n v="11"/>
    <n v="101"/>
    <n v="70"/>
    <x v="0"/>
  </r>
  <r>
    <x v="10"/>
    <x v="4"/>
    <n v="80"/>
    <n v="60"/>
    <n v="7"/>
    <n v="98"/>
    <n v="80"/>
    <x v="1"/>
  </r>
  <r>
    <x v="5"/>
    <x v="0"/>
    <n v="120"/>
    <n v="65"/>
    <n v="6"/>
    <n v="101"/>
    <n v="76"/>
    <x v="2"/>
  </r>
  <r>
    <x v="20"/>
    <x v="4"/>
    <n v="95"/>
    <n v="60"/>
    <n v="7.2"/>
    <n v="98"/>
    <n v="77"/>
    <x v="1"/>
  </r>
  <r>
    <x v="36"/>
    <x v="1"/>
    <n v="120"/>
    <n v="90"/>
    <n v="11"/>
    <n v="98"/>
    <n v="88"/>
    <x v="0"/>
  </r>
  <r>
    <x v="15"/>
    <x v="2"/>
    <n v="100"/>
    <n v="70"/>
    <n v="6.8"/>
    <n v="98"/>
    <n v="76"/>
    <x v="1"/>
  </r>
  <r>
    <x v="14"/>
    <x v="2"/>
    <n v="100"/>
    <n v="85"/>
    <n v="6.9"/>
    <n v="98"/>
    <n v="70"/>
    <x v="1"/>
  </r>
  <r>
    <x v="25"/>
    <x v="4"/>
    <n v="110"/>
    <n v="75"/>
    <n v="13"/>
    <n v="101"/>
    <n v="76"/>
    <x v="0"/>
  </r>
  <r>
    <x v="0"/>
    <x v="0"/>
    <n v="120"/>
    <n v="90"/>
    <n v="15"/>
    <n v="98"/>
    <n v="80"/>
    <x v="0"/>
  </r>
  <r>
    <x v="12"/>
    <x v="4"/>
    <n v="85"/>
    <n v="65"/>
    <n v="6.9"/>
    <n v="98"/>
    <n v="70"/>
    <x v="1"/>
  </r>
  <r>
    <x v="20"/>
    <x v="4"/>
    <n v="95"/>
    <n v="60"/>
    <n v="6.9"/>
    <n v="98"/>
    <n v="65"/>
    <x v="1"/>
  </r>
  <r>
    <x v="19"/>
    <x v="0"/>
    <n v="120"/>
    <n v="90"/>
    <n v="6.9"/>
    <n v="98"/>
    <n v="70"/>
    <x v="1"/>
  </r>
  <r>
    <x v="13"/>
    <x v="1"/>
    <n v="120"/>
    <n v="90"/>
    <n v="6.9"/>
    <n v="98"/>
    <n v="80"/>
    <x v="1"/>
  </r>
  <r>
    <x v="22"/>
    <x v="5"/>
    <n v="110"/>
    <n v="85"/>
    <n v="6.9"/>
    <n v="98"/>
    <n v="88"/>
    <x v="1"/>
  </r>
  <r>
    <x v="0"/>
    <x v="0"/>
    <n v="100"/>
    <n v="90"/>
    <n v="6.9"/>
    <n v="98"/>
    <n v="76"/>
    <x v="1"/>
  </r>
  <r>
    <x v="1"/>
    <x v="1"/>
    <n v="120"/>
    <n v="80"/>
    <n v="6.9"/>
    <n v="98"/>
    <n v="80"/>
    <x v="1"/>
  </r>
  <r>
    <x v="14"/>
    <x v="2"/>
    <n v="90"/>
    <n v="65"/>
    <n v="6.9"/>
    <n v="98"/>
    <n v="76"/>
    <x v="1"/>
  </r>
  <r>
    <x v="15"/>
    <x v="2"/>
    <n v="90"/>
    <n v="60"/>
    <n v="6.9"/>
    <n v="98"/>
    <n v="70"/>
    <x v="1"/>
  </r>
  <r>
    <x v="14"/>
    <x v="2"/>
    <n v="120"/>
    <n v="80"/>
    <n v="6.9"/>
    <n v="98"/>
    <n v="76"/>
    <x v="1"/>
  </r>
  <r>
    <x v="16"/>
    <x v="4"/>
    <n v="100"/>
    <n v="70"/>
    <n v="6.9"/>
    <n v="98"/>
    <n v="80"/>
    <x v="1"/>
  </r>
  <r>
    <x v="7"/>
    <x v="2"/>
    <n v="120"/>
    <n v="75"/>
    <n v="6.9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6.9"/>
    <n v="98"/>
    <n v="70"/>
    <x v="1"/>
  </r>
  <r>
    <x v="18"/>
    <x v="3"/>
    <n v="120"/>
    <n v="90"/>
    <n v="6.9"/>
    <n v="98"/>
    <n v="77"/>
    <x v="1"/>
  </r>
  <r>
    <x v="19"/>
    <x v="0"/>
    <n v="90"/>
    <n v="60"/>
    <n v="6.9"/>
    <n v="98"/>
    <n v="82"/>
    <x v="1"/>
  </r>
  <r>
    <x v="20"/>
    <x v="4"/>
    <n v="90"/>
    <n v="60"/>
    <n v="8"/>
    <n v="102"/>
    <n v="66"/>
    <x v="0"/>
  </r>
  <r>
    <x v="8"/>
    <x v="2"/>
    <n v="100"/>
    <n v="90"/>
    <n v="7"/>
    <n v="98"/>
    <n v="88"/>
    <x v="1"/>
  </r>
  <r>
    <x v="4"/>
    <x v="2"/>
    <n v="100"/>
    <n v="85"/>
    <n v="7"/>
    <n v="98"/>
    <n v="66"/>
    <x v="1"/>
  </r>
  <r>
    <x v="17"/>
    <x v="2"/>
    <n v="120"/>
    <n v="90"/>
    <n v="7"/>
    <n v="98"/>
    <n v="82"/>
    <x v="1"/>
  </r>
  <r>
    <x v="14"/>
    <x v="2"/>
    <n v="120"/>
    <n v="80"/>
    <n v="7"/>
    <n v="98"/>
    <n v="77"/>
    <x v="1"/>
  </r>
  <r>
    <x v="1"/>
    <x v="1"/>
    <n v="140"/>
    <n v="100"/>
    <n v="9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7.7"/>
    <n v="98"/>
    <n v="60"/>
    <x v="1"/>
  </r>
  <r>
    <x v="20"/>
    <x v="4"/>
    <n v="90"/>
    <n v="60"/>
    <n v="11"/>
    <n v="102"/>
    <n v="60"/>
    <x v="0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6"/>
    <x v="0"/>
  </r>
  <r>
    <x v="21"/>
    <x v="5"/>
    <n v="120"/>
    <n v="80"/>
    <n v="7.7"/>
    <n v="98"/>
    <n v="75"/>
    <x v="1"/>
  </r>
  <r>
    <x v="22"/>
    <x v="5"/>
    <n v="100"/>
    <n v="65"/>
    <n v="7.7"/>
    <n v="98"/>
    <n v="66"/>
    <x v="1"/>
  </r>
  <r>
    <x v="23"/>
    <x v="3"/>
    <n v="120"/>
    <n v="95"/>
    <n v="7.7"/>
    <n v="98"/>
    <n v="66"/>
    <x v="1"/>
  </r>
  <r>
    <x v="1"/>
    <x v="1"/>
    <n v="100"/>
    <n v="70"/>
    <n v="7.7"/>
    <n v="98"/>
    <n v="66"/>
    <x v="1"/>
  </r>
  <r>
    <x v="17"/>
    <x v="2"/>
    <n v="120"/>
    <n v="85"/>
    <n v="7.7"/>
    <n v="98"/>
    <n v="88"/>
    <x v="1"/>
  </r>
  <r>
    <x v="30"/>
    <x v="4"/>
    <n v="90"/>
    <n v="65"/>
    <n v="9"/>
    <n v="101"/>
    <n v="80"/>
    <x v="0"/>
  </r>
  <r>
    <x v="4"/>
    <x v="2"/>
    <n v="120"/>
    <n v="90"/>
    <n v="7.7"/>
    <n v="98"/>
    <n v="60"/>
    <x v="1"/>
  </r>
  <r>
    <x v="25"/>
    <x v="4"/>
    <n v="90"/>
    <n v="65"/>
    <n v="7.7"/>
    <n v="103"/>
    <n v="67"/>
    <x v="0"/>
  </r>
  <r>
    <x v="26"/>
    <x v="0"/>
    <n v="85"/>
    <n v="60"/>
    <n v="6"/>
    <n v="101"/>
    <n v="86"/>
    <x v="2"/>
  </r>
  <r>
    <x v="11"/>
    <x v="3"/>
    <n v="120"/>
    <n v="80"/>
    <n v="7.7"/>
    <n v="98"/>
    <n v="70"/>
    <x v="1"/>
  </r>
  <r>
    <x v="7"/>
    <x v="2"/>
    <n v="90"/>
    <n v="70"/>
    <n v="7.7"/>
    <n v="98"/>
    <n v="80"/>
    <x v="1"/>
  </r>
  <r>
    <x v="3"/>
    <x v="0"/>
    <n v="120"/>
    <n v="80"/>
    <n v="7.7"/>
    <n v="98"/>
    <n v="70"/>
    <x v="1"/>
  </r>
  <r>
    <x v="24"/>
    <x v="0"/>
    <n v="120"/>
    <n v="60"/>
    <n v="6.1"/>
    <n v="98"/>
    <n v="76"/>
    <x v="1"/>
  </r>
  <r>
    <x v="4"/>
    <x v="2"/>
    <n v="120"/>
    <n v="80"/>
    <n v="7.7"/>
    <n v="98"/>
    <n v="70"/>
    <x v="1"/>
  </r>
  <r>
    <x v="2"/>
    <x v="0"/>
    <n v="130"/>
    <n v="70"/>
    <n v="7.7"/>
    <n v="98"/>
    <n v="78"/>
    <x v="2"/>
  </r>
  <r>
    <x v="25"/>
    <x v="4"/>
    <n v="85"/>
    <n v="60"/>
    <n v="6.3"/>
    <n v="102"/>
    <n v="86"/>
    <x v="0"/>
  </r>
  <r>
    <x v="5"/>
    <x v="0"/>
    <n v="120"/>
    <n v="90"/>
    <n v="7.7"/>
    <n v="98"/>
    <n v="70"/>
    <x v="1"/>
  </r>
  <r>
    <x v="6"/>
    <x v="1"/>
    <n v="120"/>
    <n v="80"/>
    <n v="7.7"/>
    <n v="98"/>
    <n v="70"/>
    <x v="1"/>
  </r>
  <r>
    <x v="4"/>
    <x v="2"/>
    <n v="90"/>
    <n v="60"/>
    <n v="7.7"/>
    <n v="98"/>
    <n v="76"/>
    <x v="1"/>
  </r>
  <r>
    <x v="7"/>
    <x v="2"/>
    <n v="120"/>
    <n v="80"/>
    <n v="7"/>
    <n v="98"/>
    <n v="70"/>
    <x v="2"/>
  </r>
  <r>
    <x v="10"/>
    <x v="4"/>
    <n v="75"/>
    <n v="49"/>
    <n v="7.7"/>
    <n v="98"/>
    <n v="77"/>
    <x v="1"/>
  </r>
  <r>
    <x v="13"/>
    <x v="1"/>
    <n v="120"/>
    <n v="75"/>
    <n v="7.7"/>
    <n v="98"/>
    <n v="70"/>
    <x v="0"/>
  </r>
  <r>
    <x v="9"/>
    <x v="3"/>
    <n v="120"/>
    <n v="80"/>
    <n v="11"/>
    <n v="98"/>
    <n v="88"/>
    <x v="0"/>
  </r>
  <r>
    <x v="10"/>
    <x v="4"/>
    <n v="120"/>
    <n v="80"/>
    <n v="7.7"/>
    <n v="98"/>
    <n v="70"/>
    <x v="1"/>
  </r>
  <r>
    <x v="0"/>
    <x v="0"/>
    <n v="120"/>
    <n v="80"/>
    <n v="7.7"/>
    <n v="98"/>
    <n v="66"/>
    <x v="1"/>
  </r>
  <r>
    <x v="17"/>
    <x v="2"/>
    <n v="100"/>
    <n v="65"/>
    <n v="6.9"/>
    <n v="98"/>
    <n v="80"/>
    <x v="1"/>
  </r>
  <r>
    <x v="20"/>
    <x v="4"/>
    <n v="120"/>
    <n v="95"/>
    <n v="6.9"/>
    <n v="98"/>
    <n v="60"/>
    <x v="1"/>
  </r>
  <r>
    <x v="1"/>
    <x v="1"/>
    <n v="100"/>
    <n v="70"/>
    <n v="6.9"/>
    <n v="98"/>
    <n v="60"/>
    <x v="1"/>
  </r>
  <r>
    <x v="7"/>
    <x v="2"/>
    <n v="120"/>
    <n v="85"/>
    <n v="6.9"/>
    <n v="98"/>
    <n v="60"/>
    <x v="1"/>
  </r>
  <r>
    <x v="21"/>
    <x v="5"/>
    <n v="90"/>
    <n v="65"/>
    <n v="6.9"/>
    <n v="98"/>
    <n v="77"/>
    <x v="1"/>
  </r>
  <r>
    <x v="22"/>
    <x v="5"/>
    <n v="120"/>
    <n v="90"/>
    <n v="6.9"/>
    <n v="98"/>
    <n v="76"/>
    <x v="1"/>
  </r>
  <r>
    <x v="1"/>
    <x v="1"/>
    <n v="90"/>
    <n v="65"/>
    <n v="6.9"/>
    <n v="98"/>
    <n v="75"/>
    <x v="1"/>
  </r>
  <r>
    <x v="37"/>
    <x v="3"/>
    <n v="85"/>
    <n v="60"/>
    <n v="6.9"/>
    <n v="98"/>
    <n v="66"/>
    <x v="1"/>
  </r>
  <r>
    <x v="38"/>
    <x v="5"/>
    <n v="120"/>
    <n v="80"/>
    <n v="6.9"/>
    <n v="98"/>
    <n v="66"/>
    <x v="1"/>
  </r>
  <r>
    <x v="0"/>
    <x v="0"/>
    <n v="90"/>
    <n v="70"/>
    <n v="6.9"/>
    <n v="98"/>
    <n v="66"/>
    <x v="1"/>
  </r>
  <r>
    <x v="14"/>
    <x v="2"/>
    <n v="120"/>
    <n v="80"/>
    <n v="6.9"/>
    <n v="98"/>
    <n v="88"/>
    <x v="1"/>
  </r>
  <r>
    <x v="17"/>
    <x v="2"/>
    <n v="120"/>
    <n v="60"/>
    <n v="15"/>
    <n v="98"/>
    <n v="80"/>
    <x v="0"/>
  </r>
  <r>
    <x v="22"/>
    <x v="5"/>
    <n v="120"/>
    <n v="90"/>
    <n v="18"/>
    <n v="98"/>
    <n v="60"/>
    <x v="0"/>
  </r>
  <r>
    <x v="27"/>
    <x v="3"/>
    <n v="130"/>
    <n v="70"/>
    <n v="12"/>
    <n v="98"/>
    <n v="67"/>
    <x v="2"/>
  </r>
  <r>
    <x v="1"/>
    <x v="1"/>
    <n v="85"/>
    <n v="60"/>
    <n v="19"/>
    <n v="98"/>
    <n v="86"/>
    <x v="0"/>
  </r>
  <r>
    <x v="39"/>
    <x v="1"/>
    <n v="120"/>
    <n v="90"/>
    <n v="18"/>
    <n v="98"/>
    <n v="70"/>
    <x v="0"/>
  </r>
  <r>
    <x v="20"/>
    <x v="4"/>
    <n v="120"/>
    <n v="80"/>
    <n v="6.9"/>
    <n v="98"/>
    <n v="80"/>
    <x v="1"/>
  </r>
  <r>
    <x v="40"/>
    <x v="6"/>
    <n v="90"/>
    <n v="60"/>
    <n v="6.9"/>
    <n v="98"/>
    <n v="70"/>
    <x v="1"/>
  </r>
  <r>
    <x v="21"/>
    <x v="5"/>
    <n v="120"/>
    <n v="80"/>
    <n v="6.9"/>
    <n v="98"/>
    <n v="76"/>
    <x v="1"/>
  </r>
  <r>
    <x v="0"/>
    <x v="0"/>
    <n v="120"/>
    <n v="90"/>
    <n v="6.9"/>
    <n v="98"/>
    <n v="70"/>
    <x v="1"/>
  </r>
  <r>
    <x v="17"/>
    <x v="2"/>
    <n v="90"/>
    <n v="65"/>
    <n v="6.9"/>
    <n v="98"/>
    <n v="78"/>
    <x v="1"/>
  </r>
  <r>
    <x v="41"/>
    <x v="6"/>
    <n v="85"/>
    <n v="60"/>
    <n v="6.9"/>
    <n v="98"/>
    <n v="86"/>
    <x v="1"/>
  </r>
  <r>
    <x v="42"/>
    <x v="5"/>
    <n v="120"/>
    <n v="80"/>
    <n v="13"/>
    <n v="98"/>
    <n v="70"/>
    <x v="0"/>
  </r>
  <r>
    <x v="1"/>
    <x v="1"/>
    <n v="90"/>
    <n v="70"/>
    <n v="6.9"/>
    <n v="98"/>
    <n v="70"/>
    <x v="1"/>
  </r>
  <r>
    <x v="39"/>
    <x v="1"/>
    <n v="120"/>
    <n v="80"/>
    <n v="15"/>
    <n v="98"/>
    <n v="76"/>
    <x v="0"/>
  </r>
  <r>
    <x v="1"/>
    <x v="1"/>
    <n v="120"/>
    <n v="60"/>
    <n v="6.9"/>
    <n v="98"/>
    <n v="70"/>
    <x v="1"/>
  </r>
  <r>
    <x v="28"/>
    <x v="1"/>
    <n v="120"/>
    <n v="90"/>
    <n v="16"/>
    <n v="98"/>
    <n v="80"/>
    <x v="2"/>
  </r>
  <r>
    <x v="4"/>
    <x v="2"/>
    <n v="130"/>
    <n v="70"/>
    <n v="6.9"/>
    <n v="98"/>
    <n v="70"/>
    <x v="2"/>
  </r>
  <r>
    <x v="17"/>
    <x v="2"/>
    <n v="85"/>
    <n v="60"/>
    <n v="6.9"/>
    <n v="98"/>
    <n v="76"/>
    <x v="2"/>
  </r>
  <r>
    <x v="22"/>
    <x v="5"/>
    <n v="120"/>
    <n v="90"/>
    <n v="12"/>
    <n v="98"/>
    <n v="70"/>
    <x v="2"/>
  </r>
  <r>
    <x v="1"/>
    <x v="1"/>
    <n v="120"/>
    <n v="80"/>
    <n v="6.9"/>
    <n v="98"/>
    <n v="78"/>
    <x v="2"/>
  </r>
  <r>
    <x v="14"/>
    <x v="2"/>
    <n v="90"/>
    <n v="60"/>
    <n v="6.9"/>
    <n v="98"/>
    <n v="86"/>
    <x v="2"/>
  </r>
  <r>
    <x v="23"/>
    <x v="3"/>
    <n v="120"/>
    <n v="80"/>
    <n v="6.9"/>
    <n v="103"/>
    <n v="70"/>
    <x v="1"/>
  </r>
  <r>
    <x v="43"/>
    <x v="6"/>
    <n v="85"/>
    <n v="60"/>
    <n v="6.9"/>
    <n v="102"/>
    <n v="70"/>
    <x v="1"/>
  </r>
  <r>
    <x v="40"/>
    <x v="6"/>
    <n v="120"/>
    <n v="90"/>
    <n v="6.9"/>
    <n v="103"/>
    <n v="76"/>
    <x v="1"/>
  </r>
  <r>
    <x v="22"/>
    <x v="5"/>
    <n v="120"/>
    <n v="80"/>
    <n v="6.9"/>
    <n v="102"/>
    <n v="80"/>
    <x v="1"/>
  </r>
  <r>
    <x v="23"/>
    <x v="3"/>
    <n v="90"/>
    <n v="60"/>
    <n v="18"/>
    <n v="101"/>
    <n v="70"/>
    <x v="0"/>
  </r>
  <r>
    <x v="17"/>
    <x v="2"/>
    <n v="120"/>
    <n v="80"/>
    <n v="6.9"/>
    <n v="103"/>
    <n v="76"/>
    <x v="1"/>
  </r>
  <r>
    <x v="16"/>
    <x v="4"/>
    <n v="90"/>
    <n v="65"/>
    <n v="6.9"/>
    <n v="98"/>
    <n v="76"/>
    <x v="2"/>
  </r>
  <r>
    <x v="20"/>
    <x v="4"/>
    <n v="95"/>
    <n v="60"/>
    <n v="6.9"/>
    <n v="98"/>
    <n v="77"/>
    <x v="1"/>
  </r>
  <r>
    <x v="36"/>
    <x v="1"/>
    <n v="120"/>
    <n v="90"/>
    <n v="11"/>
    <n v="98"/>
    <n v="88"/>
    <x v="0"/>
  </r>
  <r>
    <x v="15"/>
    <x v="2"/>
    <n v="100"/>
    <n v="70"/>
    <n v="6.9"/>
    <n v="98"/>
    <n v="76"/>
    <x v="1"/>
  </r>
  <r>
    <x v="14"/>
    <x v="2"/>
    <n v="100"/>
    <n v="85"/>
    <n v="6.9"/>
    <n v="98"/>
    <n v="70"/>
    <x v="1"/>
  </r>
  <r>
    <x v="25"/>
    <x v="4"/>
    <n v="110"/>
    <n v="75"/>
    <n v="6.9"/>
    <n v="101"/>
    <n v="76"/>
    <x v="0"/>
  </r>
  <r>
    <x v="0"/>
    <x v="0"/>
    <n v="120"/>
    <n v="90"/>
    <n v="6.9"/>
    <n v="98"/>
    <n v="80"/>
    <x v="1"/>
  </r>
  <r>
    <x v="29"/>
    <x v="0"/>
    <n v="115"/>
    <n v="65"/>
    <n v="7"/>
    <n v="98"/>
    <n v="70"/>
    <x v="2"/>
  </r>
  <r>
    <x v="20"/>
    <x v="4"/>
    <n v="95"/>
    <n v="60"/>
    <n v="6.9"/>
    <n v="98"/>
    <n v="65"/>
    <x v="2"/>
  </r>
  <r>
    <x v="19"/>
    <x v="0"/>
    <n v="120"/>
    <n v="90"/>
    <n v="6.9"/>
    <n v="98"/>
    <n v="70"/>
    <x v="2"/>
  </r>
  <r>
    <x v="13"/>
    <x v="1"/>
    <n v="120"/>
    <n v="90"/>
    <n v="6.9"/>
    <n v="98"/>
    <n v="80"/>
    <x v="0"/>
  </r>
  <r>
    <x v="22"/>
    <x v="5"/>
    <n v="110"/>
    <n v="85"/>
    <n v="6.9"/>
    <n v="98"/>
    <n v="88"/>
    <x v="0"/>
  </r>
  <r>
    <x v="0"/>
    <x v="0"/>
    <n v="100"/>
    <n v="90"/>
    <n v="6.9"/>
    <n v="98"/>
    <n v="76"/>
    <x v="0"/>
  </r>
  <r>
    <x v="1"/>
    <x v="1"/>
    <n v="120"/>
    <n v="80"/>
    <n v="6.9"/>
    <n v="98"/>
    <n v="80"/>
    <x v="0"/>
  </r>
  <r>
    <x v="14"/>
    <x v="2"/>
    <n v="90"/>
    <n v="65"/>
    <n v="6.9"/>
    <n v="98"/>
    <n v="76"/>
    <x v="2"/>
  </r>
  <r>
    <x v="15"/>
    <x v="2"/>
    <n v="90"/>
    <n v="60"/>
    <n v="6.9"/>
    <n v="98"/>
    <n v="70"/>
    <x v="2"/>
  </r>
  <r>
    <x v="14"/>
    <x v="2"/>
    <n v="120"/>
    <n v="80"/>
    <n v="6.9"/>
    <n v="98"/>
    <n v="76"/>
    <x v="2"/>
  </r>
  <r>
    <x v="16"/>
    <x v="4"/>
    <n v="100"/>
    <n v="70"/>
    <n v="6.9"/>
    <n v="98"/>
    <n v="80"/>
    <x v="2"/>
  </r>
  <r>
    <x v="7"/>
    <x v="2"/>
    <n v="120"/>
    <n v="75"/>
    <n v="6.9"/>
    <n v="98"/>
    <n v="66"/>
    <x v="2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4"/>
    <x v="2"/>
    <n v="100"/>
    <n v="85"/>
    <n v="6.9"/>
    <n v="98"/>
    <n v="66"/>
    <x v="2"/>
  </r>
  <r>
    <x v="17"/>
    <x v="2"/>
    <n v="120"/>
    <n v="90"/>
    <n v="7.8"/>
    <n v="98"/>
    <n v="82"/>
    <x v="2"/>
  </r>
  <r>
    <x v="14"/>
    <x v="2"/>
    <n v="120"/>
    <n v="80"/>
    <n v="7.8"/>
    <n v="98"/>
    <n v="77"/>
    <x v="1"/>
  </r>
  <r>
    <x v="1"/>
    <x v="1"/>
    <n v="140"/>
    <n v="100"/>
    <n v="7.8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7.8"/>
    <n v="98"/>
    <n v="60"/>
    <x v="1"/>
  </r>
  <r>
    <x v="20"/>
    <x v="4"/>
    <n v="90"/>
    <n v="60"/>
    <n v="7.8"/>
    <n v="102"/>
    <n v="60"/>
    <x v="0"/>
  </r>
  <r>
    <x v="21"/>
    <x v="5"/>
    <n v="120"/>
    <n v="85"/>
    <n v="15"/>
    <n v="98"/>
    <n v="60"/>
    <x v="2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1"/>
    <x v="5"/>
    <n v="120"/>
    <n v="80"/>
    <n v="7.8"/>
    <n v="98"/>
    <n v="75"/>
    <x v="0"/>
  </r>
  <r>
    <x v="22"/>
    <x v="5"/>
    <n v="100"/>
    <n v="65"/>
    <n v="7.8"/>
    <n v="98"/>
    <n v="66"/>
    <x v="1"/>
  </r>
  <r>
    <x v="23"/>
    <x v="3"/>
    <n v="120"/>
    <n v="95"/>
    <n v="7.8"/>
    <n v="98"/>
    <n v="66"/>
    <x v="1"/>
  </r>
  <r>
    <x v="1"/>
    <x v="1"/>
    <n v="100"/>
    <n v="70"/>
    <n v="7.8"/>
    <n v="98"/>
    <n v="66"/>
    <x v="1"/>
  </r>
  <r>
    <x v="17"/>
    <x v="2"/>
    <n v="120"/>
    <n v="85"/>
    <n v="7.8"/>
    <n v="98"/>
    <n v="88"/>
    <x v="1"/>
  </r>
  <r>
    <x v="30"/>
    <x v="4"/>
    <n v="90"/>
    <n v="65"/>
    <n v="7.8"/>
    <n v="101"/>
    <n v="80"/>
    <x v="2"/>
  </r>
  <r>
    <x v="4"/>
    <x v="2"/>
    <n v="120"/>
    <n v="90"/>
    <n v="7.8"/>
    <n v="98"/>
    <n v="60"/>
    <x v="2"/>
  </r>
  <r>
    <x v="25"/>
    <x v="4"/>
    <n v="90"/>
    <n v="65"/>
    <n v="7.8"/>
    <n v="103"/>
    <n v="67"/>
    <x v="0"/>
  </r>
  <r>
    <x v="19"/>
    <x v="0"/>
    <n v="115"/>
    <n v="60"/>
    <n v="7.8"/>
    <n v="101"/>
    <n v="86"/>
    <x v="2"/>
  </r>
  <r>
    <x v="11"/>
    <x v="3"/>
    <n v="120"/>
    <n v="80"/>
    <n v="7.8"/>
    <n v="98"/>
    <n v="70"/>
    <x v="2"/>
  </r>
  <r>
    <x v="7"/>
    <x v="2"/>
    <n v="90"/>
    <n v="70"/>
    <n v="7.8"/>
    <n v="98"/>
    <n v="80"/>
    <x v="1"/>
  </r>
  <r>
    <x v="3"/>
    <x v="0"/>
    <n v="120"/>
    <n v="80"/>
    <n v="7.8"/>
    <n v="98"/>
    <n v="70"/>
    <x v="1"/>
  </r>
  <r>
    <x v="24"/>
    <x v="0"/>
    <n v="120"/>
    <n v="60"/>
    <n v="6.1"/>
    <n v="98"/>
    <n v="76"/>
    <x v="1"/>
  </r>
  <r>
    <x v="4"/>
    <x v="2"/>
    <n v="120"/>
    <n v="70"/>
    <n v="7.8"/>
    <n v="98"/>
    <n v="70"/>
    <x v="1"/>
  </r>
  <r>
    <x v="2"/>
    <x v="0"/>
    <n v="130"/>
    <n v="70"/>
    <n v="7.8"/>
    <n v="98"/>
    <n v="78"/>
    <x v="2"/>
  </r>
  <r>
    <x v="25"/>
    <x v="4"/>
    <n v="85"/>
    <n v="69"/>
    <n v="7.8"/>
    <n v="102"/>
    <n v="86"/>
    <x v="0"/>
  </r>
  <r>
    <x v="5"/>
    <x v="0"/>
    <n v="120"/>
    <n v="90"/>
    <n v="7.8"/>
    <n v="98"/>
    <n v="70"/>
    <x v="1"/>
  </r>
  <r>
    <x v="6"/>
    <x v="1"/>
    <n v="120"/>
    <n v="80"/>
    <n v="7.8"/>
    <n v="98"/>
    <n v="70"/>
    <x v="1"/>
  </r>
  <r>
    <x v="4"/>
    <x v="2"/>
    <n v="90"/>
    <n v="60"/>
    <n v="7.8"/>
    <n v="98"/>
    <n v="76"/>
    <x v="1"/>
  </r>
  <r>
    <x v="7"/>
    <x v="2"/>
    <n v="120"/>
    <n v="80"/>
    <n v="7"/>
    <n v="98"/>
    <n v="70"/>
    <x v="2"/>
  </r>
  <r>
    <x v="10"/>
    <x v="4"/>
    <n v="76"/>
    <n v="49"/>
    <n v="7.8"/>
    <n v="98"/>
    <n v="77"/>
    <x v="1"/>
  </r>
  <r>
    <x v="8"/>
    <x v="2"/>
    <n v="120"/>
    <n v="75"/>
    <n v="7.8"/>
    <n v="98"/>
    <n v="70"/>
    <x v="1"/>
  </r>
  <r>
    <x v="9"/>
    <x v="3"/>
    <n v="120"/>
    <n v="80"/>
    <n v="11"/>
    <n v="98"/>
    <n v="88"/>
    <x v="0"/>
  </r>
  <r>
    <x v="10"/>
    <x v="4"/>
    <n v="120"/>
    <n v="80"/>
    <n v="7.8"/>
    <n v="98"/>
    <n v="70"/>
    <x v="1"/>
  </r>
  <r>
    <x v="0"/>
    <x v="0"/>
    <n v="120"/>
    <n v="80"/>
    <n v="7.8"/>
    <n v="98"/>
    <n v="66"/>
    <x v="1"/>
  </r>
  <r>
    <x v="17"/>
    <x v="2"/>
    <n v="100"/>
    <n v="65"/>
    <n v="7.8"/>
    <n v="98"/>
    <n v="80"/>
    <x v="1"/>
  </r>
  <r>
    <x v="20"/>
    <x v="4"/>
    <n v="120"/>
    <n v="95"/>
    <n v="7.8"/>
    <n v="98"/>
    <n v="60"/>
    <x v="1"/>
  </r>
  <r>
    <x v="1"/>
    <x v="1"/>
    <n v="100"/>
    <n v="70"/>
    <n v="7.8"/>
    <n v="98"/>
    <n v="60"/>
    <x v="1"/>
  </r>
  <r>
    <x v="7"/>
    <x v="2"/>
    <n v="120"/>
    <n v="85"/>
    <n v="7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66"/>
    <x v="2"/>
  </r>
  <r>
    <x v="0"/>
    <x v="0"/>
    <n v="120"/>
    <n v="80"/>
    <n v="6.8"/>
    <n v="98"/>
    <n v="66"/>
    <x v="2"/>
  </r>
  <r>
    <x v="17"/>
    <x v="2"/>
    <n v="100"/>
    <n v="65"/>
    <n v="6.8"/>
    <n v="98"/>
    <n v="88"/>
    <x v="1"/>
  </r>
  <r>
    <x v="20"/>
    <x v="4"/>
    <n v="120"/>
    <n v="95"/>
    <n v="6.8"/>
    <n v="98"/>
    <n v="60"/>
    <x v="2"/>
  </r>
  <r>
    <x v="1"/>
    <x v="1"/>
    <n v="100"/>
    <n v="70"/>
    <n v="6.8"/>
    <n v="98"/>
    <n v="60"/>
    <x v="2"/>
  </r>
  <r>
    <x v="7"/>
    <x v="2"/>
    <n v="120"/>
    <n v="90"/>
    <n v="6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78"/>
    <x v="1"/>
  </r>
  <r>
    <x v="11"/>
    <x v="3"/>
    <n v="130"/>
    <n v="80"/>
    <n v="16"/>
    <n v="102"/>
    <n v="76"/>
    <x v="2"/>
  </r>
  <r>
    <x v="44"/>
    <x v="0"/>
    <n v="120"/>
    <n v="90"/>
    <n v="6.8"/>
    <n v="102"/>
    <n v="68"/>
    <x v="2"/>
  </r>
  <r>
    <x v="21"/>
    <x v="5"/>
    <n v="140"/>
    <n v="90"/>
    <n v="12"/>
    <n v="98"/>
    <n v="77"/>
    <x v="0"/>
  </r>
  <r>
    <x v="22"/>
    <x v="5"/>
    <n v="100"/>
    <n v="70"/>
    <n v="6.8"/>
    <n v="101"/>
    <n v="80"/>
    <x v="2"/>
  </r>
  <r>
    <x v="21"/>
    <x v="5"/>
    <n v="140"/>
    <n v="80"/>
    <n v="16"/>
    <n v="98"/>
    <n v="66"/>
    <x v="0"/>
  </r>
  <r>
    <x v="20"/>
    <x v="4"/>
    <n v="120"/>
    <n v="90"/>
    <n v="6.8"/>
    <n v="98"/>
    <n v="80"/>
    <x v="2"/>
  </r>
  <r>
    <x v="25"/>
    <x v="4"/>
    <n v="140"/>
    <n v="100"/>
    <n v="6.8"/>
    <n v="103"/>
    <n v="80"/>
    <x v="0"/>
  </r>
  <r>
    <x v="21"/>
    <x v="5"/>
    <n v="120"/>
    <n v="80"/>
    <n v="6.8"/>
    <n v="98"/>
    <n v="77"/>
    <x v="2"/>
  </r>
  <r>
    <x v="17"/>
    <x v="2"/>
    <n v="100"/>
    <n v="65"/>
    <n v="6.8"/>
    <n v="98"/>
    <n v="88"/>
    <x v="1"/>
  </r>
  <r>
    <x v="45"/>
    <x v="1"/>
    <n v="140"/>
    <n v="100"/>
    <n v="6.8"/>
    <n v="102"/>
    <n v="76"/>
    <x v="0"/>
  </r>
  <r>
    <x v="17"/>
    <x v="2"/>
    <n v="90"/>
    <n v="60"/>
    <n v="6.8"/>
    <n v="98"/>
    <n v="77"/>
    <x v="1"/>
  </r>
  <r>
    <x v="0"/>
    <x v="0"/>
    <n v="120"/>
    <n v="100"/>
    <n v="6.8"/>
    <n v="98"/>
    <n v="60"/>
    <x v="2"/>
  </r>
  <r>
    <x v="1"/>
    <x v="1"/>
    <n v="100"/>
    <n v="60"/>
    <n v="15"/>
    <n v="98"/>
    <n v="80"/>
    <x v="0"/>
  </r>
  <r>
    <x v="13"/>
    <x v="1"/>
    <n v="140"/>
    <n v="100"/>
    <n v="13"/>
    <n v="101"/>
    <n v="66"/>
    <x v="0"/>
  </r>
  <r>
    <x v="44"/>
    <x v="0"/>
    <n v="120"/>
    <n v="70"/>
    <n v="6.8"/>
    <n v="98"/>
    <n v="77"/>
    <x v="1"/>
  </r>
  <r>
    <x v="45"/>
    <x v="1"/>
    <n v="140"/>
    <n v="100"/>
    <n v="6.8"/>
    <n v="102"/>
    <n v="76"/>
    <x v="0"/>
  </r>
  <r>
    <x v="17"/>
    <x v="2"/>
    <n v="90"/>
    <n v="60"/>
    <n v="6.8"/>
    <n v="98"/>
    <n v="77"/>
    <x v="2"/>
  </r>
  <r>
    <x v="0"/>
    <x v="0"/>
    <n v="120"/>
    <n v="100"/>
    <n v="6.8"/>
    <n v="98"/>
    <n v="60"/>
    <x v="1"/>
  </r>
  <r>
    <x v="1"/>
    <x v="1"/>
    <n v="100"/>
    <n v="60"/>
    <n v="15"/>
    <n v="98"/>
    <n v="80"/>
    <x v="0"/>
  </r>
  <r>
    <x v="13"/>
    <x v="1"/>
    <n v="140"/>
    <n v="100"/>
    <n v="13"/>
    <n v="101"/>
    <n v="66"/>
    <x v="0"/>
  </r>
  <r>
    <x v="44"/>
    <x v="0"/>
    <n v="120"/>
    <n v="70"/>
    <n v="6.8"/>
    <n v="98"/>
    <n v="77"/>
    <x v="1"/>
  </r>
  <r>
    <x v="44"/>
    <x v="0"/>
    <n v="120"/>
    <n v="70"/>
    <n v="6.8"/>
    <n v="98"/>
    <n v="77"/>
    <x v="1"/>
  </r>
  <r>
    <x v="40"/>
    <x v="6"/>
    <n v="130"/>
    <n v="80"/>
    <n v="15"/>
    <n v="98"/>
    <n v="86"/>
    <x v="0"/>
  </r>
  <r>
    <x v="1"/>
    <x v="1"/>
    <n v="140"/>
    <n v="80"/>
    <n v="13"/>
    <n v="98"/>
    <n v="70"/>
    <x v="0"/>
  </r>
  <r>
    <x v="2"/>
    <x v="0"/>
    <n v="90"/>
    <n v="70"/>
    <n v="10"/>
    <n v="98"/>
    <n v="80"/>
    <x v="0"/>
  </r>
  <r>
    <x v="3"/>
    <x v="0"/>
    <n v="120"/>
    <n v="80"/>
    <n v="6.8"/>
    <n v="98"/>
    <n v="70"/>
    <x v="2"/>
  </r>
  <r>
    <x v="1"/>
    <x v="1"/>
    <n v="120"/>
    <n v="60"/>
    <n v="6.1"/>
    <n v="98"/>
    <n v="76"/>
    <x v="2"/>
  </r>
  <r>
    <x v="4"/>
    <x v="2"/>
    <n v="140"/>
    <n v="90"/>
    <n v="6.8"/>
    <n v="98"/>
    <n v="70"/>
    <x v="0"/>
  </r>
  <r>
    <x v="4"/>
    <x v="2"/>
    <n v="130"/>
    <n v="70"/>
    <n v="6.8"/>
    <n v="98"/>
    <n v="78"/>
    <x v="2"/>
  </r>
  <r>
    <x v="1"/>
    <x v="1"/>
    <n v="85"/>
    <n v="60"/>
    <n v="11"/>
    <n v="102"/>
    <n v="86"/>
    <x v="0"/>
  </r>
  <r>
    <x v="5"/>
    <x v="0"/>
    <n v="120"/>
    <n v="90"/>
    <n v="6.8"/>
    <n v="98"/>
    <n v="70"/>
    <x v="1"/>
  </r>
  <r>
    <x v="39"/>
    <x v="1"/>
    <n v="130"/>
    <n v="80"/>
    <n v="18"/>
    <n v="98"/>
    <n v="70"/>
    <x v="2"/>
  </r>
  <r>
    <x v="4"/>
    <x v="2"/>
    <n v="99"/>
    <n v="60"/>
    <n v="6.8"/>
    <n v="98"/>
    <n v="76"/>
    <x v="1"/>
  </r>
  <r>
    <x v="7"/>
    <x v="2"/>
    <n v="120"/>
    <n v="80"/>
    <n v="7"/>
    <n v="98"/>
    <n v="70"/>
    <x v="2"/>
  </r>
  <r>
    <x v="10"/>
    <x v="4"/>
    <n v="76"/>
    <n v="49"/>
    <n v="6.8"/>
    <n v="98"/>
    <n v="77"/>
    <x v="1"/>
  </r>
  <r>
    <x v="3"/>
    <x v="0"/>
    <n v="120"/>
    <n v="75"/>
    <n v="6.8"/>
    <n v="98"/>
    <n v="70"/>
    <x v="2"/>
  </r>
  <r>
    <x v="9"/>
    <x v="3"/>
    <n v="120"/>
    <n v="80"/>
    <n v="11"/>
    <n v="98"/>
    <n v="88"/>
    <x v="0"/>
  </r>
  <r>
    <x v="10"/>
    <x v="4"/>
    <n v="120"/>
    <n v="80"/>
    <n v="6.8"/>
    <n v="98"/>
    <n v="70"/>
    <x v="1"/>
  </r>
  <r>
    <x v="9"/>
    <x v="3"/>
    <n v="140"/>
    <n v="90"/>
    <n v="15"/>
    <n v="98"/>
    <n v="90"/>
    <x v="0"/>
  </r>
  <r>
    <x v="0"/>
    <x v="0"/>
    <n v="140"/>
    <n v="100"/>
    <n v="6.8"/>
    <n v="98"/>
    <n v="80"/>
    <x v="0"/>
  </r>
  <r>
    <x v="2"/>
    <x v="0"/>
    <n v="100"/>
    <n v="70"/>
    <n v="6.8"/>
    <n v="98"/>
    <n v="80"/>
    <x v="1"/>
  </r>
  <r>
    <x v="5"/>
    <x v="0"/>
    <n v="120"/>
    <n v="80"/>
    <n v="6.8"/>
    <n v="98"/>
    <n v="70"/>
    <x v="2"/>
  </r>
  <r>
    <x v="1"/>
    <x v="1"/>
    <n v="120"/>
    <n v="60"/>
    <n v="6.1"/>
    <n v="98"/>
    <n v="76"/>
    <x v="1"/>
  </r>
  <r>
    <x v="4"/>
    <x v="2"/>
    <n v="140"/>
    <n v="90"/>
    <n v="6.8"/>
    <n v="98"/>
    <n v="70"/>
    <x v="0"/>
  </r>
  <r>
    <x v="4"/>
    <x v="2"/>
    <n v="130"/>
    <n v="70"/>
    <n v="6.8"/>
    <n v="98"/>
    <n v="78"/>
    <x v="2"/>
  </r>
  <r>
    <x v="31"/>
    <x v="0"/>
    <n v="85"/>
    <n v="60"/>
    <n v="11"/>
    <n v="102"/>
    <n v="86"/>
    <x v="0"/>
  </r>
  <r>
    <x v="5"/>
    <x v="0"/>
    <n v="120"/>
    <n v="90"/>
    <n v="6.8"/>
    <n v="98"/>
    <n v="70"/>
    <x v="1"/>
  </r>
  <r>
    <x v="6"/>
    <x v="1"/>
    <n v="130"/>
    <n v="80"/>
    <n v="18"/>
    <n v="98"/>
    <n v="70"/>
    <x v="2"/>
  </r>
  <r>
    <x v="4"/>
    <x v="2"/>
    <n v="90"/>
    <n v="60"/>
    <n v="6.8"/>
    <n v="98"/>
    <n v="76"/>
    <x v="1"/>
  </r>
  <r>
    <x v="7"/>
    <x v="2"/>
    <n v="120"/>
    <n v="80"/>
    <n v="7"/>
    <n v="98"/>
    <n v="70"/>
    <x v="2"/>
  </r>
  <r>
    <x v="10"/>
    <x v="4"/>
    <n v="76"/>
    <n v="49"/>
    <n v="6.8"/>
    <n v="98"/>
    <n v="77"/>
    <x v="1"/>
  </r>
  <r>
    <x v="8"/>
    <x v="2"/>
    <n v="120"/>
    <n v="75"/>
    <n v="6.8"/>
    <n v="98"/>
    <n v="70"/>
    <x v="1"/>
  </r>
  <r>
    <x v="9"/>
    <x v="3"/>
    <n v="120"/>
    <n v="80"/>
    <n v="11"/>
    <n v="98"/>
    <n v="88"/>
    <x v="1"/>
  </r>
  <r>
    <x v="10"/>
    <x v="4"/>
    <n v="120"/>
    <n v="80"/>
    <n v="6.8"/>
    <n v="98"/>
    <n v="70"/>
    <x v="1"/>
  </r>
  <r>
    <x v="11"/>
    <x v="3"/>
    <n v="140"/>
    <n v="90"/>
    <n v="15"/>
    <n v="98"/>
    <n v="90"/>
    <x v="0"/>
  </r>
  <r>
    <x v="0"/>
    <x v="0"/>
    <n v="140"/>
    <n v="100"/>
    <n v="6.8"/>
    <n v="98"/>
    <n v="80"/>
    <x v="0"/>
  </r>
  <r>
    <x v="3"/>
    <x v="0"/>
    <n v="120"/>
    <n v="80"/>
    <n v="6.8"/>
    <n v="101"/>
    <n v="76"/>
    <x v="1"/>
  </r>
  <r>
    <x v="24"/>
    <x v="0"/>
    <n v="110"/>
    <n v="90"/>
    <n v="6.8"/>
    <n v="100"/>
    <n v="70"/>
    <x v="2"/>
  </r>
  <r>
    <x v="6"/>
    <x v="1"/>
    <n v="140"/>
    <n v="100"/>
    <n v="18"/>
    <n v="98"/>
    <n v="90"/>
    <x v="0"/>
  </r>
  <r>
    <x v="15"/>
    <x v="2"/>
    <n v="120"/>
    <n v="80"/>
    <n v="6.8"/>
    <n v="102"/>
    <n v="76"/>
    <x v="1"/>
  </r>
  <r>
    <x v="5"/>
    <x v="0"/>
    <n v="140"/>
    <n v="100"/>
    <n v="7.9"/>
    <n v="98"/>
    <n v="78"/>
    <x v="0"/>
  </r>
  <r>
    <x v="25"/>
    <x v="4"/>
    <n v="90"/>
    <n v="60"/>
    <n v="7.9"/>
    <n v="101"/>
    <n v="76"/>
    <x v="1"/>
  </r>
  <r>
    <x v="7"/>
    <x v="2"/>
    <n v="120"/>
    <n v="80"/>
    <n v="7"/>
    <n v="98"/>
    <n v="70"/>
    <x v="2"/>
  </r>
  <r>
    <x v="10"/>
    <x v="4"/>
    <n v="76"/>
    <n v="49"/>
    <n v="7.9"/>
    <n v="98"/>
    <n v="77"/>
    <x v="1"/>
  </r>
  <r>
    <x v="7"/>
    <x v="2"/>
    <n v="120"/>
    <n v="75"/>
    <n v="7.9"/>
    <n v="98"/>
    <n v="70"/>
    <x v="1"/>
  </r>
  <r>
    <x v="9"/>
    <x v="3"/>
    <n v="120"/>
    <n v="80"/>
    <n v="11"/>
    <n v="98"/>
    <n v="88"/>
    <x v="1"/>
  </r>
  <r>
    <x v="10"/>
    <x v="4"/>
    <n v="120"/>
    <n v="80"/>
    <n v="7.9"/>
    <n v="98"/>
    <n v="70"/>
    <x v="1"/>
  </r>
  <r>
    <x v="0"/>
    <x v="0"/>
    <n v="120"/>
    <n v="80"/>
    <n v="7.9"/>
    <n v="98"/>
    <n v="66"/>
    <x v="2"/>
  </r>
  <r>
    <x v="17"/>
    <x v="2"/>
    <n v="100"/>
    <n v="65"/>
    <n v="7.9"/>
    <n v="98"/>
    <n v="80"/>
    <x v="1"/>
  </r>
  <r>
    <x v="11"/>
    <x v="3"/>
    <n v="140"/>
    <n v="95"/>
    <n v="17"/>
    <n v="98"/>
    <n v="60"/>
    <x v="0"/>
  </r>
  <r>
    <x v="1"/>
    <x v="1"/>
    <n v="100"/>
    <n v="70"/>
    <n v="7.9"/>
    <n v="98"/>
    <n v="60"/>
    <x v="1"/>
  </r>
  <r>
    <x v="7"/>
    <x v="2"/>
    <n v="120"/>
    <n v="85"/>
    <n v="7.9"/>
    <n v="98"/>
    <n v="60"/>
    <x v="1"/>
  </r>
  <r>
    <x v="21"/>
    <x v="5"/>
    <n v="90"/>
    <n v="65"/>
    <n v="7.9"/>
    <n v="98"/>
    <n v="77"/>
    <x v="1"/>
  </r>
  <r>
    <x v="32"/>
    <x v="1"/>
    <n v="135"/>
    <n v="60"/>
    <n v="7.9"/>
    <n v="101"/>
    <n v="86"/>
    <x v="0"/>
  </r>
  <r>
    <x v="11"/>
    <x v="3"/>
    <n v="120"/>
    <n v="80"/>
    <n v="7.9"/>
    <n v="98"/>
    <n v="70"/>
    <x v="1"/>
  </r>
  <r>
    <x v="33"/>
    <x v="1"/>
    <n v="90"/>
    <n v="70"/>
    <n v="9"/>
    <n v="98"/>
    <n v="80"/>
    <x v="0"/>
  </r>
  <r>
    <x v="3"/>
    <x v="0"/>
    <n v="140"/>
    <n v="100"/>
    <n v="15"/>
    <n v="98"/>
    <n v="70"/>
    <x v="0"/>
  </r>
  <r>
    <x v="24"/>
    <x v="0"/>
    <n v="120"/>
    <n v="60"/>
    <n v="6.1"/>
    <n v="98"/>
    <n v="76"/>
    <x v="2"/>
  </r>
  <r>
    <x v="4"/>
    <x v="2"/>
    <n v="120"/>
    <n v="90"/>
    <n v="7.9"/>
    <n v="98"/>
    <n v="70"/>
    <x v="2"/>
  </r>
  <r>
    <x v="2"/>
    <x v="0"/>
    <n v="130"/>
    <n v="70"/>
    <n v="7.9"/>
    <n v="98"/>
    <n v="78"/>
    <x v="2"/>
  </r>
  <r>
    <x v="25"/>
    <x v="4"/>
    <n v="85"/>
    <n v="60"/>
    <n v="7.9"/>
    <n v="102"/>
    <n v="86"/>
    <x v="1"/>
  </r>
  <r>
    <x v="5"/>
    <x v="0"/>
    <n v="120"/>
    <n v="90"/>
    <n v="7.9"/>
    <n v="98"/>
    <n v="70"/>
    <x v="1"/>
  </r>
  <r>
    <x v="6"/>
    <x v="1"/>
    <n v="120"/>
    <n v="80"/>
    <n v="7.9"/>
    <n v="98"/>
    <n v="70"/>
    <x v="1"/>
  </r>
  <r>
    <x v="4"/>
    <x v="2"/>
    <n v="90"/>
    <n v="60"/>
    <n v="7.9"/>
    <n v="98"/>
    <n v="76"/>
    <x v="1"/>
  </r>
  <r>
    <x v="7"/>
    <x v="2"/>
    <n v="120"/>
    <n v="80"/>
    <n v="7"/>
    <n v="98"/>
    <n v="70"/>
    <x v="1"/>
  </r>
  <r>
    <x v="10"/>
    <x v="4"/>
    <n v="76"/>
    <n v="49"/>
    <n v="7.9"/>
    <n v="98"/>
    <n v="77"/>
    <x v="1"/>
  </r>
  <r>
    <x v="16"/>
    <x v="4"/>
    <n v="120"/>
    <n v="75"/>
    <n v="7.9"/>
    <n v="98"/>
    <n v="7"/>
    <x v="1"/>
  </r>
  <r>
    <x v="9"/>
    <x v="3"/>
    <n v="120"/>
    <n v="80"/>
    <n v="11"/>
    <n v="98"/>
    <n v="88"/>
    <x v="2"/>
  </r>
  <r>
    <x v="10"/>
    <x v="4"/>
    <n v="120"/>
    <n v="80"/>
    <n v="7.9"/>
    <n v="98"/>
    <n v="70"/>
    <x v="1"/>
  </r>
  <r>
    <x v="34"/>
    <x v="5"/>
    <n v="140"/>
    <n v="90"/>
    <n v="15"/>
    <n v="98"/>
    <n v="90"/>
    <x v="0"/>
  </r>
  <r>
    <x v="0"/>
    <x v="0"/>
    <n v="140"/>
    <n v="100"/>
    <n v="7.9"/>
    <n v="98"/>
    <n v="80"/>
    <x v="0"/>
  </r>
  <r>
    <x v="3"/>
    <x v="0"/>
    <n v="120"/>
    <n v="80"/>
    <n v="7.9"/>
    <n v="101"/>
    <n v="76"/>
    <x v="0"/>
  </r>
  <r>
    <x v="25"/>
    <x v="4"/>
    <n v="70"/>
    <n v="50"/>
    <n v="7.9"/>
    <n v="98"/>
    <n v="70"/>
    <x v="1"/>
  </r>
  <r>
    <x v="22"/>
    <x v="5"/>
    <n v="140"/>
    <n v="100"/>
    <n v="18"/>
    <n v="98"/>
    <n v="90"/>
    <x v="0"/>
  </r>
  <r>
    <x v="15"/>
    <x v="2"/>
    <n v="120"/>
    <n v="80"/>
    <n v="7.9"/>
    <n v="102"/>
    <n v="76"/>
    <x v="2"/>
  </r>
  <r>
    <x v="5"/>
    <x v="0"/>
    <n v="140"/>
    <n v="100"/>
    <n v="7.9"/>
    <n v="98"/>
    <n v="78"/>
    <x v="0"/>
  </r>
  <r>
    <x v="25"/>
    <x v="4"/>
    <n v="90"/>
    <n v="60"/>
    <n v="7.5"/>
    <n v="101"/>
    <n v="76"/>
    <x v="1"/>
  </r>
  <r>
    <x v="25"/>
    <x v="4"/>
    <n v="90"/>
    <n v="63"/>
    <n v="7.5"/>
    <n v="101"/>
    <n v="70"/>
    <x v="1"/>
  </r>
  <r>
    <x v="0"/>
    <x v="0"/>
    <n v="120"/>
    <n v="90"/>
    <n v="7.5"/>
    <n v="101"/>
    <n v="80"/>
    <x v="1"/>
  </r>
  <r>
    <x v="25"/>
    <x v="4"/>
    <n v="120"/>
    <n v="80"/>
    <n v="7.5"/>
    <n v="102"/>
    <n v="76"/>
    <x v="1"/>
  </r>
  <r>
    <x v="7"/>
    <x v="2"/>
    <n v="90"/>
    <n v="65"/>
    <n v="7.5"/>
    <n v="101"/>
    <n v="70"/>
    <x v="1"/>
  </r>
  <r>
    <x v="10"/>
    <x v="4"/>
    <n v="80"/>
    <n v="60"/>
    <n v="7.5"/>
    <n v="98"/>
    <n v="80"/>
    <x v="1"/>
  </r>
  <r>
    <x v="21"/>
    <x v="5"/>
    <n v="90"/>
    <n v="65"/>
    <n v="7.5"/>
    <n v="98"/>
    <n v="77"/>
    <x v="1"/>
  </r>
  <r>
    <x v="15"/>
    <x v="2"/>
    <n v="85"/>
    <n v="60"/>
    <n v="7.5"/>
    <n v="101"/>
    <n v="86"/>
    <x v="2"/>
  </r>
  <r>
    <x v="11"/>
    <x v="3"/>
    <n v="120"/>
    <n v="80"/>
    <n v="7.5"/>
    <n v="98"/>
    <n v="70"/>
    <x v="1"/>
  </r>
  <r>
    <x v="7"/>
    <x v="2"/>
    <n v="90"/>
    <n v="70"/>
    <n v="7.5"/>
    <n v="98"/>
    <n v="80"/>
    <x v="1"/>
  </r>
  <r>
    <x v="3"/>
    <x v="0"/>
    <n v="140"/>
    <n v="100"/>
    <n v="15"/>
    <n v="98"/>
    <n v="70"/>
    <x v="0"/>
  </r>
  <r>
    <x v="24"/>
    <x v="0"/>
    <n v="120"/>
    <n v="60"/>
    <n v="6.1"/>
    <n v="98"/>
    <n v="76"/>
    <x v="1"/>
  </r>
  <r>
    <x v="4"/>
    <x v="2"/>
    <n v="120"/>
    <n v="90"/>
    <n v="7.5"/>
    <n v="98"/>
    <n v="70"/>
    <x v="1"/>
  </r>
  <r>
    <x v="2"/>
    <x v="0"/>
    <n v="130"/>
    <n v="70"/>
    <n v="7.5"/>
    <n v="98"/>
    <n v="78"/>
    <x v="2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6"/>
    <x v="1"/>
    <n v="90"/>
    <n v="60"/>
    <n v="7.5"/>
    <n v="98"/>
    <n v="76"/>
    <x v="1"/>
  </r>
  <r>
    <x v="7"/>
    <x v="2"/>
    <n v="120"/>
    <n v="80"/>
    <n v="7"/>
    <n v="98"/>
    <n v="70"/>
    <x v="1"/>
  </r>
  <r>
    <x v="10"/>
    <x v="4"/>
    <n v="78"/>
    <n v="49"/>
    <n v="7.5"/>
    <n v="98"/>
    <n v="77"/>
    <x v="1"/>
  </r>
  <r>
    <x v="4"/>
    <x v="2"/>
    <n v="120"/>
    <n v="75"/>
    <n v="8"/>
    <n v="98"/>
    <n v="70"/>
    <x v="2"/>
  </r>
  <r>
    <x v="9"/>
    <x v="3"/>
    <n v="120"/>
    <n v="80"/>
    <n v="11"/>
    <n v="98"/>
    <n v="88"/>
    <x v="0"/>
  </r>
  <r>
    <x v="10"/>
    <x v="4"/>
    <n v="120"/>
    <n v="80"/>
    <n v="7.5"/>
    <n v="98"/>
    <n v="70"/>
    <x v="2"/>
  </r>
  <r>
    <x v="18"/>
    <x v="3"/>
    <n v="140"/>
    <n v="90"/>
    <n v="15"/>
    <n v="98"/>
    <n v="90"/>
    <x v="0"/>
  </r>
  <r>
    <x v="0"/>
    <x v="0"/>
    <n v="140"/>
    <n v="100"/>
    <n v="7.5"/>
    <n v="98"/>
    <n v="80"/>
    <x v="0"/>
  </r>
  <r>
    <x v="3"/>
    <x v="0"/>
    <n v="120"/>
    <n v="80"/>
    <n v="7.5"/>
    <n v="101"/>
    <n v="76"/>
    <x v="2"/>
  </r>
  <r>
    <x v="16"/>
    <x v="4"/>
    <n v="70"/>
    <n v="50"/>
    <n v="7.5"/>
    <n v="100"/>
    <n v="70"/>
    <x v="1"/>
  </r>
  <r>
    <x v="16"/>
    <x v="4"/>
    <n v="100"/>
    <n v="70"/>
    <n v="7.5"/>
    <n v="98"/>
    <n v="80"/>
    <x v="1"/>
  </r>
  <r>
    <x v="7"/>
    <x v="2"/>
    <n v="120"/>
    <n v="75"/>
    <n v="7.5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7.5"/>
    <n v="98"/>
    <n v="70"/>
    <x v="1"/>
  </r>
  <r>
    <x v="18"/>
    <x v="3"/>
    <n v="120"/>
    <n v="90"/>
    <n v="7.5"/>
    <n v="98"/>
    <n v="77"/>
    <x v="1"/>
  </r>
  <r>
    <x v="19"/>
    <x v="0"/>
    <n v="90"/>
    <n v="60"/>
    <n v="7.5"/>
    <n v="98"/>
    <n v="82"/>
    <x v="1"/>
  </r>
  <r>
    <x v="20"/>
    <x v="4"/>
    <n v="90"/>
    <n v="60"/>
    <n v="7.5"/>
    <n v="102"/>
    <n v="66"/>
    <x v="1"/>
  </r>
  <r>
    <x v="8"/>
    <x v="2"/>
    <n v="100"/>
    <n v="90"/>
    <n v="7.5"/>
    <n v="98"/>
    <n v="88"/>
    <x v="1"/>
  </r>
  <r>
    <x v="4"/>
    <x v="2"/>
    <n v="100"/>
    <n v="85"/>
    <n v="7.5"/>
    <n v="98"/>
    <n v="66"/>
    <x v="1"/>
  </r>
  <r>
    <x v="17"/>
    <x v="2"/>
    <n v="120"/>
    <n v="90"/>
    <n v="7.5"/>
    <n v="98"/>
    <n v="82"/>
    <x v="1"/>
  </r>
  <r>
    <x v="14"/>
    <x v="2"/>
    <n v="120"/>
    <n v="80"/>
    <n v="7.5"/>
    <n v="98"/>
    <n v="77"/>
    <x v="1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2"/>
  </r>
  <r>
    <x v="14"/>
    <x v="2"/>
    <n v="75"/>
    <n v="50"/>
    <n v="7.5"/>
    <n v="98"/>
    <n v="60"/>
    <x v="1"/>
  </r>
  <r>
    <x v="20"/>
    <x v="4"/>
    <n v="90"/>
    <n v="60"/>
    <n v="7.5"/>
    <n v="102"/>
    <n v="60"/>
    <x v="1"/>
  </r>
  <r>
    <x v="21"/>
    <x v="5"/>
    <n v="120"/>
    <n v="85"/>
    <n v="15"/>
    <n v="98"/>
    <n v="60"/>
    <x v="2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2"/>
  </r>
  <r>
    <x v="21"/>
    <x v="5"/>
    <n v="120"/>
    <n v="80"/>
    <n v="7.5"/>
    <n v="98"/>
    <n v="75"/>
    <x v="1"/>
  </r>
  <r>
    <x v="22"/>
    <x v="5"/>
    <n v="100"/>
    <n v="65"/>
    <n v="7.5"/>
    <n v="98"/>
    <n v="66"/>
    <x v="1"/>
  </r>
  <r>
    <x v="23"/>
    <x v="3"/>
    <n v="120"/>
    <n v="95"/>
    <n v="7.5"/>
    <n v="98"/>
    <n v="66"/>
    <x v="1"/>
  </r>
  <r>
    <x v="1"/>
    <x v="1"/>
    <n v="100"/>
    <n v="70"/>
    <n v="7.5"/>
    <n v="98"/>
    <n v="66"/>
    <x v="1"/>
  </r>
  <r>
    <x v="17"/>
    <x v="2"/>
    <n v="120"/>
    <n v="85"/>
    <n v="7.5"/>
    <n v="98"/>
    <n v="88"/>
    <x v="1"/>
  </r>
  <r>
    <x v="30"/>
    <x v="4"/>
    <n v="90"/>
    <n v="65"/>
    <n v="7.5"/>
    <n v="101"/>
    <n v="80"/>
    <x v="1"/>
  </r>
  <r>
    <x v="4"/>
    <x v="2"/>
    <n v="120"/>
    <n v="90"/>
    <n v="7.5"/>
    <n v="98"/>
    <n v="60"/>
    <x v="1"/>
  </r>
  <r>
    <x v="25"/>
    <x v="4"/>
    <n v="90"/>
    <n v="65"/>
    <n v="7.5"/>
    <n v="103"/>
    <n v="67"/>
    <x v="1"/>
  </r>
  <r>
    <x v="19"/>
    <x v="0"/>
    <n v="115"/>
    <n v="60"/>
    <n v="7.5"/>
    <n v="101"/>
    <n v="86"/>
    <x v="2"/>
  </r>
  <r>
    <x v="46"/>
    <x v="5"/>
    <n v="120"/>
    <n v="80"/>
    <n v="7.5"/>
    <n v="98"/>
    <n v="70"/>
    <x v="1"/>
  </r>
  <r>
    <x v="2"/>
    <x v="0"/>
    <n v="120"/>
    <n v="70"/>
    <n v="9"/>
    <n v="98"/>
    <n v="80"/>
    <x v="0"/>
  </r>
  <r>
    <x v="4"/>
    <x v="2"/>
    <n v="120"/>
    <n v="80"/>
    <n v="7.5"/>
    <n v="98"/>
    <n v="70"/>
    <x v="1"/>
  </r>
  <r>
    <x v="24"/>
    <x v="0"/>
    <n v="120"/>
    <n v="60"/>
    <n v="6.1"/>
    <n v="98"/>
    <n v="76"/>
    <x v="2"/>
  </r>
  <r>
    <x v="4"/>
    <x v="2"/>
    <n v="120"/>
    <n v="80"/>
    <n v="7.5"/>
    <n v="98"/>
    <n v="70"/>
    <x v="2"/>
  </r>
  <r>
    <x v="2"/>
    <x v="0"/>
    <n v="130"/>
    <n v="70"/>
    <n v="7.5"/>
    <n v="98"/>
    <n v="78"/>
    <x v="2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7"/>
    <x v="2"/>
    <n v="120"/>
    <n v="80"/>
    <n v="7"/>
    <n v="98"/>
    <n v="70"/>
    <x v="1"/>
  </r>
  <r>
    <x v="10"/>
    <x v="4"/>
    <n v="78"/>
    <n v="49"/>
    <n v="7.5"/>
    <n v="98"/>
    <n v="77"/>
    <x v="1"/>
  </r>
  <r>
    <x v="8"/>
    <x v="2"/>
    <n v="120"/>
    <n v="75"/>
    <n v="7.5"/>
    <n v="98"/>
    <n v="70"/>
    <x v="1"/>
  </r>
  <r>
    <x v="9"/>
    <x v="3"/>
    <n v="120"/>
    <n v="80"/>
    <n v="11"/>
    <n v="98"/>
    <n v="88"/>
    <x v="0"/>
  </r>
  <r>
    <x v="10"/>
    <x v="4"/>
    <n v="120"/>
    <n v="80"/>
    <n v="7.5"/>
    <n v="98"/>
    <n v="70"/>
    <x v="1"/>
  </r>
  <r>
    <x v="47"/>
    <x v="2"/>
    <n v="120"/>
    <n v="80"/>
    <n v="7.5"/>
    <n v="98"/>
    <n v="66"/>
    <x v="1"/>
  </r>
  <r>
    <x v="16"/>
    <x v="4"/>
    <n v="100"/>
    <n v="70"/>
    <n v="7.5"/>
    <n v="98"/>
    <n v="80"/>
    <x v="1"/>
  </r>
  <r>
    <x v="7"/>
    <x v="2"/>
    <n v="120"/>
    <n v="76"/>
    <n v="7.5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7.5"/>
    <n v="98"/>
    <n v="70"/>
    <x v="2"/>
  </r>
  <r>
    <x v="18"/>
    <x v="3"/>
    <n v="120"/>
    <n v="90"/>
    <n v="7.5"/>
    <n v="98"/>
    <n v="77"/>
    <x v="2"/>
  </r>
  <r>
    <x v="19"/>
    <x v="0"/>
    <n v="90"/>
    <n v="60"/>
    <n v="7.5"/>
    <n v="98"/>
    <n v="82"/>
    <x v="2"/>
  </r>
  <r>
    <x v="20"/>
    <x v="4"/>
    <n v="90"/>
    <n v="60"/>
    <n v="7.5"/>
    <n v="102"/>
    <n v="66"/>
    <x v="2"/>
  </r>
  <r>
    <x v="8"/>
    <x v="2"/>
    <n v="100"/>
    <n v="90"/>
    <n v="7.5"/>
    <n v="98"/>
    <n v="88"/>
    <x v="2"/>
  </r>
  <r>
    <x v="4"/>
    <x v="2"/>
    <n v="100"/>
    <n v="85"/>
    <n v="7.5"/>
    <n v="98"/>
    <n v="66"/>
    <x v="2"/>
  </r>
  <r>
    <x v="17"/>
    <x v="2"/>
    <n v="120"/>
    <n v="90"/>
    <n v="7.5"/>
    <n v="98"/>
    <n v="82"/>
    <x v="2"/>
  </r>
  <r>
    <x v="14"/>
    <x v="2"/>
    <n v="120"/>
    <n v="80"/>
    <n v="7.5"/>
    <n v="98"/>
    <n v="77"/>
    <x v="2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7.5"/>
    <n v="98"/>
    <n v="60"/>
    <x v="1"/>
  </r>
  <r>
    <x v="17"/>
    <x v="2"/>
    <n v="90"/>
    <n v="60"/>
    <n v="7.5"/>
    <n v="102"/>
    <n v="60"/>
    <x v="0"/>
  </r>
  <r>
    <x v="13"/>
    <x v="1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1"/>
    <x v="5"/>
    <n v="120"/>
    <n v="80"/>
    <n v="7.5"/>
    <n v="98"/>
    <n v="75"/>
    <x v="2"/>
  </r>
  <r>
    <x v="13"/>
    <x v="1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2"/>
  </r>
  <r>
    <x v="48"/>
    <x v="1"/>
    <n v="120"/>
    <n v="80"/>
    <n v="7.5"/>
    <n v="98"/>
    <n v="75"/>
    <x v="1"/>
  </r>
  <r>
    <x v="22"/>
    <x v="5"/>
    <n v="100"/>
    <n v="65"/>
    <n v="7.5"/>
    <n v="98"/>
    <n v="66"/>
    <x v="1"/>
  </r>
  <r>
    <x v="23"/>
    <x v="3"/>
    <n v="120"/>
    <n v="95"/>
    <n v="7.5"/>
    <n v="98"/>
    <n v="66"/>
    <x v="1"/>
  </r>
  <r>
    <x v="1"/>
    <x v="1"/>
    <n v="100"/>
    <n v="70"/>
    <n v="7.5"/>
    <n v="98"/>
    <n v="66"/>
    <x v="1"/>
  </r>
  <r>
    <x v="17"/>
    <x v="2"/>
    <n v="120"/>
    <n v="85"/>
    <n v="7.5"/>
    <n v="98"/>
    <n v="88"/>
    <x v="1"/>
  </r>
  <r>
    <x v="30"/>
    <x v="4"/>
    <n v="90"/>
    <n v="65"/>
    <n v="7.5"/>
    <n v="101"/>
    <n v="80"/>
    <x v="0"/>
  </r>
  <r>
    <x v="4"/>
    <x v="2"/>
    <n v="120"/>
    <n v="90"/>
    <n v="7.5"/>
    <n v="98"/>
    <n v="60"/>
    <x v="1"/>
  </r>
  <r>
    <x v="25"/>
    <x v="4"/>
    <n v="90"/>
    <n v="65"/>
    <n v="7.5"/>
    <n v="103"/>
    <n v="67"/>
    <x v="2"/>
  </r>
  <r>
    <x v="44"/>
    <x v="0"/>
    <n v="135"/>
    <n v="60"/>
    <n v="7.5"/>
    <n v="101"/>
    <n v="86"/>
    <x v="0"/>
  </r>
  <r>
    <x v="11"/>
    <x v="3"/>
    <n v="120"/>
    <n v="80"/>
    <n v="15"/>
    <n v="98"/>
    <n v="70"/>
    <x v="0"/>
  </r>
  <r>
    <x v="31"/>
    <x v="0"/>
    <n v="110"/>
    <n v="70"/>
    <n v="7"/>
    <n v="98"/>
    <n v="80"/>
    <x v="0"/>
  </r>
  <r>
    <x v="5"/>
    <x v="0"/>
    <n v="120"/>
    <n v="80"/>
    <n v="7.5"/>
    <n v="98"/>
    <n v="70"/>
    <x v="1"/>
  </r>
  <r>
    <x v="24"/>
    <x v="0"/>
    <n v="120"/>
    <n v="60"/>
    <n v="6.1"/>
    <n v="98"/>
    <n v="76"/>
    <x v="1"/>
  </r>
  <r>
    <x v="4"/>
    <x v="2"/>
    <n v="120"/>
    <n v="90"/>
    <n v="7.5"/>
    <n v="98"/>
    <n v="70"/>
    <x v="1"/>
  </r>
  <r>
    <x v="2"/>
    <x v="0"/>
    <n v="130"/>
    <n v="70"/>
    <n v="7.5"/>
    <n v="98"/>
    <n v="78"/>
    <x v="2"/>
  </r>
  <r>
    <x v="25"/>
    <x v="4"/>
    <n v="85"/>
    <n v="60"/>
    <n v="7.5"/>
    <n v="101"/>
    <n v="86"/>
    <x v="0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7"/>
    <x v="2"/>
    <n v="120"/>
    <n v="80"/>
    <n v="7"/>
    <n v="98"/>
    <n v="70"/>
    <x v="2"/>
  </r>
  <r>
    <x v="10"/>
    <x v="4"/>
    <n v="76"/>
    <n v="49"/>
    <n v="7.5"/>
    <n v="98"/>
    <n v="77"/>
    <x v="1"/>
  </r>
  <r>
    <x v="8"/>
    <x v="2"/>
    <n v="120"/>
    <n v="76"/>
    <n v="7.5"/>
    <n v="98"/>
    <n v="70"/>
    <x v="1"/>
  </r>
  <r>
    <x v="9"/>
    <x v="3"/>
    <n v="120"/>
    <n v="80"/>
    <n v="11"/>
    <n v="98"/>
    <n v="88"/>
    <x v="0"/>
  </r>
  <r>
    <x v="10"/>
    <x v="4"/>
    <n v="120"/>
    <n v="80"/>
    <n v="7.5"/>
    <n v="98"/>
    <n v="70"/>
    <x v="1"/>
  </r>
  <r>
    <x v="47"/>
    <x v="2"/>
    <n v="120"/>
    <n v="80"/>
    <n v="7.5"/>
    <n v="98"/>
    <n v="66"/>
    <x v="1"/>
  </r>
  <r>
    <x v="17"/>
    <x v="2"/>
    <n v="100"/>
    <n v="65"/>
    <n v="12"/>
    <n v="98"/>
    <n v="80"/>
    <x v="0"/>
  </r>
  <r>
    <x v="11"/>
    <x v="3"/>
    <n v="140"/>
    <n v="95"/>
    <n v="17"/>
    <n v="98"/>
    <n v="60"/>
    <x v="0"/>
  </r>
  <r>
    <x v="1"/>
    <x v="1"/>
    <n v="100"/>
    <n v="70"/>
    <n v="11"/>
    <n v="98"/>
    <n v="60"/>
    <x v="0"/>
  </r>
  <r>
    <x v="7"/>
    <x v="2"/>
    <n v="120"/>
    <n v="85"/>
    <n v="9"/>
    <n v="98"/>
    <n v="60"/>
    <x v="2"/>
  </r>
  <r>
    <x v="3"/>
    <x v="0"/>
    <n v="90"/>
    <n v="65"/>
    <n v="8"/>
    <n v="98"/>
    <n v="77"/>
    <x v="2"/>
  </r>
  <r>
    <x v="19"/>
    <x v="0"/>
    <n v="85"/>
    <n v="60"/>
    <n v="9"/>
    <n v="101"/>
    <n v="86"/>
    <x v="2"/>
  </r>
  <r>
    <x v="11"/>
    <x v="3"/>
    <n v="130"/>
    <n v="80"/>
    <n v="15"/>
    <n v="98"/>
    <n v="86"/>
    <x v="0"/>
  </r>
  <r>
    <x v="1"/>
    <x v="1"/>
    <n v="140"/>
    <n v="90"/>
    <n v="13"/>
    <n v="98"/>
    <n v="70"/>
    <x v="0"/>
  </r>
  <r>
    <x v="2"/>
    <x v="0"/>
    <n v="90"/>
    <n v="70"/>
    <n v="11"/>
    <n v="100"/>
    <n v="80"/>
    <x v="0"/>
  </r>
  <r>
    <x v="7"/>
    <x v="2"/>
    <n v="120"/>
    <n v="60"/>
    <n v="7"/>
    <n v="98.4"/>
    <n v="70"/>
    <x v="1"/>
  </r>
  <r>
    <x v="49"/>
    <x v="3"/>
    <n v="140"/>
    <n v="100"/>
    <n v="12"/>
    <n v="99"/>
    <n v="90"/>
    <x v="0"/>
  </r>
  <r>
    <x v="19"/>
    <x v="0"/>
    <n v="95"/>
    <n v="60"/>
    <n v="10"/>
    <n v="101"/>
    <n v="86"/>
    <x v="0"/>
  </r>
  <r>
    <x v="11"/>
    <x v="3"/>
    <n v="120"/>
    <n v="80"/>
    <n v="7"/>
    <n v="98"/>
    <n v="70"/>
    <x v="2"/>
  </r>
  <r>
    <x v="33"/>
    <x v="1"/>
    <n v="110"/>
    <n v="70"/>
    <n v="7.9"/>
    <n v="98"/>
    <n v="80"/>
    <x v="2"/>
  </r>
  <r>
    <x v="0"/>
    <x v="0"/>
    <n v="140"/>
    <n v="100"/>
    <n v="15"/>
    <n v="98.6"/>
    <n v="70"/>
    <x v="0"/>
  </r>
  <r>
    <x v="24"/>
    <x v="0"/>
    <n v="120"/>
    <n v="60"/>
    <n v="6.1"/>
    <n v="98"/>
    <n v="76"/>
    <x v="1"/>
  </r>
  <r>
    <x v="4"/>
    <x v="2"/>
    <n v="120"/>
    <n v="85"/>
    <n v="8"/>
    <n v="98"/>
    <n v="70"/>
    <x v="1"/>
  </r>
  <r>
    <x v="2"/>
    <x v="0"/>
    <n v="130"/>
    <n v="70"/>
    <n v="8"/>
    <n v="98"/>
    <n v="78"/>
    <x v="2"/>
  </r>
  <r>
    <x v="25"/>
    <x v="4"/>
    <n v="90"/>
    <n v="60"/>
    <n v="9"/>
    <n v="102"/>
    <n v="86"/>
    <x v="2"/>
  </r>
  <r>
    <x v="5"/>
    <x v="0"/>
    <n v="120"/>
    <n v="90"/>
    <n v="7"/>
    <n v="100"/>
    <n v="70"/>
    <x v="2"/>
  </r>
  <r>
    <x v="6"/>
    <x v="1"/>
    <n v="120"/>
    <n v="90"/>
    <n v="9"/>
    <n v="98"/>
    <n v="70"/>
    <x v="2"/>
  </r>
  <r>
    <x v="4"/>
    <x v="2"/>
    <n v="90"/>
    <n v="60"/>
    <n v="6.7"/>
    <n v="98"/>
    <n v="76"/>
    <x v="1"/>
  </r>
  <r>
    <x v="7"/>
    <x v="2"/>
    <n v="120"/>
    <n v="80"/>
    <n v="7"/>
    <n v="98"/>
    <n v="70"/>
    <x v="1"/>
  </r>
  <r>
    <x v="10"/>
    <x v="4"/>
    <n v="76"/>
    <n v="68"/>
    <n v="7"/>
    <n v="98"/>
    <n v="77"/>
    <x v="1"/>
  </r>
  <r>
    <x v="31"/>
    <x v="0"/>
    <n v="120"/>
    <n v="75"/>
    <n v="8"/>
    <n v="98"/>
    <n v="70"/>
    <x v="1"/>
  </r>
  <r>
    <x v="9"/>
    <x v="3"/>
    <n v="120"/>
    <n v="80"/>
    <n v="11"/>
    <n v="98"/>
    <n v="88"/>
    <x v="0"/>
  </r>
  <r>
    <x v="10"/>
    <x v="4"/>
    <n v="120"/>
    <n v="80"/>
    <n v="6.6"/>
    <n v="99"/>
    <n v="70"/>
    <x v="1"/>
  </r>
  <r>
    <x v="44"/>
    <x v="0"/>
    <n v="140"/>
    <n v="90"/>
    <n v="15"/>
    <n v="98"/>
    <n v="90"/>
    <x v="0"/>
  </r>
  <r>
    <x v="0"/>
    <x v="0"/>
    <n v="140"/>
    <n v="100"/>
    <n v="12"/>
    <n v="99"/>
    <n v="80"/>
    <x v="0"/>
  </r>
  <r>
    <x v="45"/>
    <x v="1"/>
    <n v="120"/>
    <n v="90"/>
    <n v="7"/>
    <n v="98"/>
    <n v="82"/>
    <x v="2"/>
  </r>
  <r>
    <x v="3"/>
    <x v="0"/>
    <n v="120"/>
    <n v="80"/>
    <n v="9"/>
    <n v="101"/>
    <n v="76"/>
    <x v="2"/>
  </r>
  <r>
    <x v="10"/>
    <x v="4"/>
    <n v="70"/>
    <n v="50"/>
    <n v="6"/>
    <n v="98"/>
    <n v="70"/>
    <x v="2"/>
  </r>
  <r>
    <x v="13"/>
    <x v="1"/>
    <n v="120"/>
    <n v="95"/>
    <n v="7"/>
    <n v="98"/>
    <n v="70"/>
    <x v="0"/>
  </r>
  <r>
    <x v="10"/>
    <x v="4"/>
    <n v="90"/>
    <n v="60"/>
    <n v="6"/>
    <n v="98"/>
    <n v="80"/>
    <x v="1"/>
  </r>
  <r>
    <x v="14"/>
    <x v="2"/>
    <n v="90"/>
    <n v="50"/>
    <n v="6.9"/>
    <n v="98"/>
    <n v="60"/>
    <x v="1"/>
  </r>
  <r>
    <x v="10"/>
    <x v="4"/>
    <n v="90"/>
    <n v="49"/>
    <n v="6"/>
    <n v="98"/>
    <n v="77"/>
    <x v="1"/>
  </r>
  <r>
    <x v="14"/>
    <x v="2"/>
    <n v="90"/>
    <n v="50"/>
    <n v="6.5"/>
    <n v="98"/>
    <n v="60"/>
    <x v="1"/>
  </r>
  <r>
    <x v="10"/>
    <x v="4"/>
    <n v="90"/>
    <n v="49"/>
    <n v="6"/>
    <n v="98"/>
    <n v="77"/>
    <x v="1"/>
  </r>
  <r>
    <x v="10"/>
    <x v="4"/>
    <n v="90"/>
    <n v="49"/>
    <n v="6.7"/>
    <n v="99"/>
    <n v="77"/>
    <x v="1"/>
  </r>
  <r>
    <x v="10"/>
    <x v="4"/>
    <n v="90"/>
    <n v="49"/>
    <n v="6"/>
    <n v="99"/>
    <n v="77"/>
    <x v="1"/>
  </r>
  <r>
    <x v="12"/>
    <x v="4"/>
    <n v="100"/>
    <n v="50"/>
    <n v="6"/>
    <n v="99"/>
    <n v="70"/>
    <x v="2"/>
  </r>
  <r>
    <x v="10"/>
    <x v="4"/>
    <n v="100"/>
    <n v="49"/>
    <n v="6.8"/>
    <n v="99"/>
    <n v="77"/>
    <x v="1"/>
  </r>
  <r>
    <x v="10"/>
    <x v="4"/>
    <n v="100"/>
    <n v="49"/>
    <n v="6"/>
    <n v="99"/>
    <n v="77"/>
    <x v="1"/>
  </r>
  <r>
    <x v="20"/>
    <x v="4"/>
    <n v="100"/>
    <n v="50"/>
    <n v="6.4"/>
    <n v="98"/>
    <n v="70"/>
    <x v="2"/>
  </r>
  <r>
    <x v="10"/>
    <x v="4"/>
    <n v="100"/>
    <n v="60"/>
    <n v="6"/>
    <n v="98"/>
    <n v="80"/>
    <x v="1"/>
  </r>
  <r>
    <x v="1"/>
    <x v="1"/>
    <n v="140"/>
    <n v="90"/>
    <n v="13"/>
    <n v="98"/>
    <n v="70"/>
    <x v="0"/>
  </r>
  <r>
    <x v="2"/>
    <x v="0"/>
    <n v="90"/>
    <n v="70"/>
    <n v="8"/>
    <n v="100"/>
    <n v="80"/>
    <x v="0"/>
  </r>
  <r>
    <x v="3"/>
    <x v="0"/>
    <n v="140"/>
    <n v="85"/>
    <n v="7"/>
    <n v="98"/>
    <n v="70"/>
    <x v="0"/>
  </r>
  <r>
    <x v="4"/>
    <x v="2"/>
    <n v="140"/>
    <n v="80"/>
    <n v="7.01"/>
    <n v="98"/>
    <n v="70"/>
    <x v="0"/>
  </r>
  <r>
    <x v="1"/>
    <x v="1"/>
    <n v="85"/>
    <n v="60"/>
    <n v="11"/>
    <n v="102"/>
    <n v="86"/>
    <x v="0"/>
  </r>
  <r>
    <x v="6"/>
    <x v="1"/>
    <n v="130"/>
    <n v="80"/>
    <n v="18"/>
    <n v="98"/>
    <n v="70"/>
    <x v="0"/>
  </r>
  <r>
    <x v="11"/>
    <x v="3"/>
    <n v="140"/>
    <n v="90"/>
    <n v="15"/>
    <n v="98"/>
    <n v="90"/>
    <x v="0"/>
  </r>
  <r>
    <x v="0"/>
    <x v="0"/>
    <n v="140"/>
    <n v="100"/>
    <n v="7.01"/>
    <n v="98"/>
    <n v="80"/>
    <x v="0"/>
  </r>
  <r>
    <x v="13"/>
    <x v="1"/>
    <n v="140"/>
    <n v="100"/>
    <n v="18"/>
    <n v="98"/>
    <n v="90"/>
    <x v="0"/>
  </r>
  <r>
    <x v="5"/>
    <x v="0"/>
    <n v="140"/>
    <n v="100"/>
    <n v="6.9"/>
    <n v="98"/>
    <n v="78"/>
    <x v="0"/>
  </r>
  <r>
    <x v="35"/>
    <x v="4"/>
    <n v="90"/>
    <n v="65"/>
    <n v="7"/>
    <n v="101"/>
    <n v="70"/>
    <x v="0"/>
  </r>
  <r>
    <x v="36"/>
    <x v="1"/>
    <n v="120"/>
    <n v="90"/>
    <n v="11"/>
    <n v="98"/>
    <n v="88"/>
    <x v="0"/>
  </r>
  <r>
    <x v="25"/>
    <x v="4"/>
    <n v="110"/>
    <n v="75"/>
    <n v="12"/>
    <n v="101"/>
    <n v="76"/>
    <x v="0"/>
  </r>
  <r>
    <x v="13"/>
    <x v="1"/>
    <n v="120"/>
    <n v="90"/>
    <n v="12"/>
    <n v="98"/>
    <n v="80"/>
    <x v="0"/>
  </r>
  <r>
    <x v="13"/>
    <x v="1"/>
    <n v="160"/>
    <n v="100"/>
    <n v="19"/>
    <n v="98"/>
    <n v="77"/>
    <x v="0"/>
  </r>
  <r>
    <x v="8"/>
    <x v="2"/>
    <n v="120"/>
    <n v="76"/>
    <n v="7.5"/>
    <n v="98"/>
    <n v="70"/>
    <x v="1"/>
  </r>
  <r>
    <x v="10"/>
    <x v="4"/>
    <n v="120"/>
    <n v="80"/>
    <n v="7.5"/>
    <n v="98"/>
    <n v="70"/>
    <x v="1"/>
  </r>
  <r>
    <x v="47"/>
    <x v="2"/>
    <n v="120"/>
    <n v="80"/>
    <n v="7.5"/>
    <n v="98"/>
    <n v="66"/>
    <x v="1"/>
  </r>
  <r>
    <x v="7"/>
    <x v="2"/>
    <n v="120"/>
    <n v="60"/>
    <n v="7"/>
    <n v="98.4"/>
    <n v="70"/>
    <x v="1"/>
  </r>
  <r>
    <x v="24"/>
    <x v="0"/>
    <n v="120"/>
    <n v="60"/>
    <n v="6.1"/>
    <n v="98"/>
    <n v="76"/>
    <x v="1"/>
  </r>
  <r>
    <x v="4"/>
    <x v="2"/>
    <n v="120"/>
    <n v="85"/>
    <n v="8"/>
    <n v="98"/>
    <n v="70"/>
    <x v="1"/>
  </r>
  <r>
    <x v="4"/>
    <x v="2"/>
    <n v="90"/>
    <n v="60"/>
    <n v="6.7"/>
    <n v="98"/>
    <n v="76"/>
    <x v="1"/>
  </r>
  <r>
    <x v="7"/>
    <x v="2"/>
    <n v="120"/>
    <n v="80"/>
    <n v="7"/>
    <n v="98"/>
    <n v="70"/>
    <x v="1"/>
  </r>
  <r>
    <x v="10"/>
    <x v="4"/>
    <n v="76"/>
    <n v="68"/>
    <n v="7"/>
    <n v="98"/>
    <n v="77"/>
    <x v="1"/>
  </r>
  <r>
    <x v="31"/>
    <x v="0"/>
    <n v="120"/>
    <n v="75"/>
    <n v="8"/>
    <n v="98"/>
    <n v="70"/>
    <x v="1"/>
  </r>
  <r>
    <x v="10"/>
    <x v="4"/>
    <n v="120"/>
    <n v="80"/>
    <n v="6.6"/>
    <n v="99"/>
    <n v="70"/>
    <x v="1"/>
  </r>
  <r>
    <x v="10"/>
    <x v="4"/>
    <n v="90"/>
    <n v="60"/>
    <n v="6"/>
    <n v="98"/>
    <n v="80"/>
    <x v="1"/>
  </r>
  <r>
    <x v="14"/>
    <x v="2"/>
    <n v="90"/>
    <n v="50"/>
    <n v="6.9"/>
    <n v="98"/>
    <n v="60"/>
    <x v="1"/>
  </r>
  <r>
    <x v="10"/>
    <x v="4"/>
    <n v="100"/>
    <n v="49"/>
    <n v="7.6"/>
    <n v="98"/>
    <n v="77"/>
    <x v="1"/>
  </r>
  <r>
    <x v="20"/>
    <x v="4"/>
    <n v="100"/>
    <n v="50"/>
    <n v="6"/>
    <n v="98"/>
    <n v="70"/>
    <x v="2"/>
  </r>
  <r>
    <x v="14"/>
    <x v="2"/>
    <n v="100"/>
    <n v="50"/>
    <n v="6.8"/>
    <n v="98"/>
    <n v="60"/>
    <x v="1"/>
  </r>
  <r>
    <x v="4"/>
    <x v="2"/>
    <n v="130"/>
    <n v="70"/>
    <n v="7.01"/>
    <n v="98"/>
    <n v="78"/>
    <x v="2"/>
  </r>
  <r>
    <x v="5"/>
    <x v="0"/>
    <n v="120"/>
    <n v="90"/>
    <n v="6.9"/>
    <n v="98"/>
    <n v="70"/>
    <x v="2"/>
  </r>
  <r>
    <x v="7"/>
    <x v="2"/>
    <n v="120"/>
    <n v="80"/>
    <n v="7"/>
    <n v="98"/>
    <n v="70"/>
    <x v="2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3"/>
    <x v="0"/>
    <n v="120"/>
    <n v="80"/>
    <n v="6.9"/>
    <n v="101"/>
    <n v="76"/>
    <x v="2"/>
  </r>
  <r>
    <x v="15"/>
    <x v="2"/>
    <n v="120"/>
    <n v="80"/>
    <n v="6.9"/>
    <n v="102"/>
    <n v="76"/>
    <x v="2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0"/>
    <x v="4"/>
    <n v="90"/>
    <n v="65"/>
    <n v="7.9"/>
    <n v="101"/>
    <n v="80"/>
    <x v="2"/>
  </r>
  <r>
    <x v="24"/>
    <x v="0"/>
    <n v="120"/>
    <n v="60"/>
    <n v="6.1"/>
    <n v="98"/>
    <n v="76"/>
    <x v="2"/>
  </r>
  <r>
    <x v="2"/>
    <x v="0"/>
    <n v="130"/>
    <n v="70"/>
    <n v="6.1"/>
    <n v="98"/>
    <n v="78"/>
    <x v="2"/>
  </r>
  <r>
    <x v="7"/>
    <x v="2"/>
    <n v="120"/>
    <n v="80"/>
    <n v="7"/>
    <n v="98"/>
    <n v="70"/>
    <x v="2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7"/>
    <x v="2"/>
    <n v="120"/>
    <n v="80"/>
    <n v="7"/>
    <n v="98"/>
    <n v="70"/>
    <x v="2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3"/>
    <x v="0"/>
    <n v="120"/>
    <n v="80"/>
    <n v="6.9"/>
    <n v="101"/>
    <n v="76"/>
    <x v="2"/>
  </r>
  <r>
    <x v="15"/>
    <x v="2"/>
    <n v="120"/>
    <n v="80"/>
    <n v="6.9"/>
    <n v="102"/>
    <n v="76"/>
    <x v="2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0"/>
    <x v="4"/>
    <n v="90"/>
    <n v="65"/>
    <n v="7.9"/>
    <n v="101"/>
    <n v="80"/>
    <x v="2"/>
  </r>
  <r>
    <x v="24"/>
    <x v="0"/>
    <n v="120"/>
    <n v="60"/>
    <n v="6.1"/>
    <n v="98"/>
    <n v="76"/>
    <x v="2"/>
  </r>
  <r>
    <x v="2"/>
    <x v="0"/>
    <n v="130"/>
    <n v="70"/>
    <n v="6.1"/>
    <n v="98"/>
    <n v="78"/>
    <x v="2"/>
  </r>
  <r>
    <x v="7"/>
    <x v="2"/>
    <n v="120"/>
    <n v="80"/>
    <n v="7"/>
    <n v="98"/>
    <n v="70"/>
    <x v="2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5"/>
    <x v="0"/>
    <n v="120"/>
    <n v="65"/>
    <n v="6"/>
    <n v="101"/>
    <n v="76"/>
    <x v="2"/>
  </r>
  <r>
    <x v="26"/>
    <x v="0"/>
    <n v="85"/>
    <n v="60"/>
    <n v="6"/>
    <n v="101"/>
    <n v="86"/>
    <x v="2"/>
  </r>
  <r>
    <x v="2"/>
    <x v="0"/>
    <n v="130"/>
    <n v="70"/>
    <n v="7.7"/>
    <n v="98"/>
    <n v="78"/>
    <x v="2"/>
  </r>
  <r>
    <x v="7"/>
    <x v="2"/>
    <n v="120"/>
    <n v="80"/>
    <n v="7"/>
    <n v="98"/>
    <n v="70"/>
    <x v="2"/>
  </r>
  <r>
    <x v="27"/>
    <x v="3"/>
    <n v="130"/>
    <n v="70"/>
    <n v="12"/>
    <n v="98"/>
    <n v="67"/>
    <x v="2"/>
  </r>
  <r>
    <x v="28"/>
    <x v="1"/>
    <n v="120"/>
    <n v="90"/>
    <n v="16"/>
    <n v="98"/>
    <n v="80"/>
    <x v="2"/>
  </r>
  <r>
    <x v="4"/>
    <x v="2"/>
    <n v="130"/>
    <n v="70"/>
    <n v="6.9"/>
    <n v="98"/>
    <n v="70"/>
    <x v="2"/>
  </r>
  <r>
    <x v="17"/>
    <x v="2"/>
    <n v="85"/>
    <n v="60"/>
    <n v="6.9"/>
    <n v="98"/>
    <n v="76"/>
    <x v="2"/>
  </r>
  <r>
    <x v="22"/>
    <x v="5"/>
    <n v="120"/>
    <n v="90"/>
    <n v="12"/>
    <n v="98"/>
    <n v="70"/>
    <x v="2"/>
  </r>
  <r>
    <x v="1"/>
    <x v="1"/>
    <n v="120"/>
    <n v="80"/>
    <n v="6.9"/>
    <n v="98"/>
    <n v="78"/>
    <x v="2"/>
  </r>
  <r>
    <x v="14"/>
    <x v="2"/>
    <n v="90"/>
    <n v="60"/>
    <n v="6.9"/>
    <n v="98"/>
    <n v="86"/>
    <x v="2"/>
  </r>
  <r>
    <x v="16"/>
    <x v="4"/>
    <n v="90"/>
    <n v="65"/>
    <n v="6.9"/>
    <n v="98"/>
    <n v="76"/>
    <x v="2"/>
  </r>
  <r>
    <x v="29"/>
    <x v="0"/>
    <n v="115"/>
    <n v="65"/>
    <n v="7"/>
    <n v="98"/>
    <n v="70"/>
    <x v="2"/>
  </r>
  <r>
    <x v="20"/>
    <x v="4"/>
    <n v="95"/>
    <n v="60"/>
    <n v="6.9"/>
    <n v="98"/>
    <n v="65"/>
    <x v="2"/>
  </r>
  <r>
    <x v="19"/>
    <x v="0"/>
    <n v="120"/>
    <n v="90"/>
    <n v="6.9"/>
    <n v="98"/>
    <n v="70"/>
    <x v="2"/>
  </r>
  <r>
    <x v="14"/>
    <x v="2"/>
    <n v="90"/>
    <n v="65"/>
    <n v="6.9"/>
    <n v="98"/>
    <n v="76"/>
    <x v="2"/>
  </r>
  <r>
    <x v="15"/>
    <x v="2"/>
    <n v="90"/>
    <n v="60"/>
    <n v="6.9"/>
    <n v="98"/>
    <n v="70"/>
    <x v="2"/>
  </r>
  <r>
    <x v="14"/>
    <x v="2"/>
    <n v="120"/>
    <n v="80"/>
    <n v="6.9"/>
    <n v="98"/>
    <n v="76"/>
    <x v="2"/>
  </r>
  <r>
    <x v="16"/>
    <x v="4"/>
    <n v="100"/>
    <n v="70"/>
    <n v="6.9"/>
    <n v="98"/>
    <n v="80"/>
    <x v="2"/>
  </r>
  <r>
    <x v="7"/>
    <x v="2"/>
    <n v="120"/>
    <n v="75"/>
    <n v="6.9"/>
    <n v="98"/>
    <n v="66"/>
    <x v="2"/>
  </r>
  <r>
    <x v="4"/>
    <x v="2"/>
    <n v="100"/>
    <n v="85"/>
    <n v="6.9"/>
    <n v="98"/>
    <n v="66"/>
    <x v="2"/>
  </r>
  <r>
    <x v="17"/>
    <x v="2"/>
    <n v="120"/>
    <n v="90"/>
    <n v="7.8"/>
    <n v="98"/>
    <n v="82"/>
    <x v="2"/>
  </r>
  <r>
    <x v="21"/>
    <x v="5"/>
    <n v="120"/>
    <n v="85"/>
    <n v="15"/>
    <n v="98"/>
    <n v="60"/>
    <x v="2"/>
  </r>
  <r>
    <x v="30"/>
    <x v="4"/>
    <n v="90"/>
    <n v="65"/>
    <n v="7.8"/>
    <n v="101"/>
    <n v="80"/>
    <x v="2"/>
  </r>
  <r>
    <x v="4"/>
    <x v="2"/>
    <n v="120"/>
    <n v="90"/>
    <n v="7.8"/>
    <n v="98"/>
    <n v="60"/>
    <x v="2"/>
  </r>
  <r>
    <x v="19"/>
    <x v="0"/>
    <n v="115"/>
    <n v="60"/>
    <n v="7.8"/>
    <n v="101"/>
    <n v="86"/>
    <x v="2"/>
  </r>
  <r>
    <x v="11"/>
    <x v="3"/>
    <n v="120"/>
    <n v="80"/>
    <n v="7.8"/>
    <n v="98"/>
    <n v="70"/>
    <x v="2"/>
  </r>
  <r>
    <x v="2"/>
    <x v="0"/>
    <n v="130"/>
    <n v="70"/>
    <n v="7.8"/>
    <n v="98"/>
    <n v="78"/>
    <x v="2"/>
  </r>
  <r>
    <x v="7"/>
    <x v="2"/>
    <n v="120"/>
    <n v="80"/>
    <n v="7"/>
    <n v="98"/>
    <n v="70"/>
    <x v="2"/>
  </r>
  <r>
    <x v="7"/>
    <x v="2"/>
    <n v="120"/>
    <n v="85"/>
    <n v="7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66"/>
    <x v="2"/>
  </r>
  <r>
    <x v="0"/>
    <x v="0"/>
    <n v="120"/>
    <n v="80"/>
    <n v="6.8"/>
    <n v="98"/>
    <n v="66"/>
    <x v="2"/>
  </r>
  <r>
    <x v="20"/>
    <x v="4"/>
    <n v="120"/>
    <n v="95"/>
    <n v="6.8"/>
    <n v="98"/>
    <n v="60"/>
    <x v="2"/>
  </r>
  <r>
    <x v="1"/>
    <x v="1"/>
    <n v="100"/>
    <n v="70"/>
    <n v="6.8"/>
    <n v="98"/>
    <n v="60"/>
    <x v="2"/>
  </r>
  <r>
    <x v="7"/>
    <x v="2"/>
    <n v="120"/>
    <n v="90"/>
    <n v="6.8"/>
    <n v="98"/>
    <n v="60"/>
    <x v="2"/>
  </r>
  <r>
    <x v="21"/>
    <x v="5"/>
    <n v="90"/>
    <n v="65"/>
    <n v="6.8"/>
    <n v="98"/>
    <n v="77"/>
    <x v="2"/>
  </r>
  <r>
    <x v="11"/>
    <x v="3"/>
    <n v="130"/>
    <n v="80"/>
    <n v="16"/>
    <n v="102"/>
    <n v="76"/>
    <x v="2"/>
  </r>
  <r>
    <x v="44"/>
    <x v="0"/>
    <n v="120"/>
    <n v="90"/>
    <n v="6.8"/>
    <n v="102"/>
    <n v="68"/>
    <x v="2"/>
  </r>
  <r>
    <x v="22"/>
    <x v="5"/>
    <n v="100"/>
    <n v="70"/>
    <n v="6.8"/>
    <n v="101"/>
    <n v="80"/>
    <x v="2"/>
  </r>
  <r>
    <x v="20"/>
    <x v="4"/>
    <n v="120"/>
    <n v="90"/>
    <n v="6.8"/>
    <n v="98"/>
    <n v="80"/>
    <x v="2"/>
  </r>
  <r>
    <x v="21"/>
    <x v="5"/>
    <n v="120"/>
    <n v="80"/>
    <n v="6.8"/>
    <n v="98"/>
    <n v="77"/>
    <x v="2"/>
  </r>
  <r>
    <x v="0"/>
    <x v="0"/>
    <n v="120"/>
    <n v="100"/>
    <n v="6.8"/>
    <n v="98"/>
    <n v="60"/>
    <x v="2"/>
  </r>
  <r>
    <x v="17"/>
    <x v="2"/>
    <n v="90"/>
    <n v="60"/>
    <n v="6.8"/>
    <n v="98"/>
    <n v="77"/>
    <x v="2"/>
  </r>
  <r>
    <x v="3"/>
    <x v="0"/>
    <n v="120"/>
    <n v="80"/>
    <n v="6.8"/>
    <n v="98"/>
    <n v="70"/>
    <x v="2"/>
  </r>
  <r>
    <x v="1"/>
    <x v="1"/>
    <n v="120"/>
    <n v="60"/>
    <n v="6.1"/>
    <n v="98"/>
    <n v="76"/>
    <x v="2"/>
  </r>
  <r>
    <x v="4"/>
    <x v="2"/>
    <n v="130"/>
    <n v="70"/>
    <n v="6.8"/>
    <n v="98"/>
    <n v="78"/>
    <x v="2"/>
  </r>
  <r>
    <x v="39"/>
    <x v="1"/>
    <n v="130"/>
    <n v="80"/>
    <n v="18"/>
    <n v="98"/>
    <n v="70"/>
    <x v="2"/>
  </r>
  <r>
    <x v="7"/>
    <x v="2"/>
    <n v="120"/>
    <n v="80"/>
    <n v="7"/>
    <n v="98"/>
    <n v="70"/>
    <x v="2"/>
  </r>
  <r>
    <x v="3"/>
    <x v="0"/>
    <n v="120"/>
    <n v="75"/>
    <n v="6.8"/>
    <n v="98"/>
    <n v="70"/>
    <x v="2"/>
  </r>
  <r>
    <x v="5"/>
    <x v="0"/>
    <n v="120"/>
    <n v="80"/>
    <n v="6.8"/>
    <n v="98"/>
    <n v="70"/>
    <x v="2"/>
  </r>
  <r>
    <x v="4"/>
    <x v="2"/>
    <n v="130"/>
    <n v="70"/>
    <n v="6.8"/>
    <n v="98"/>
    <n v="78"/>
    <x v="2"/>
  </r>
  <r>
    <x v="6"/>
    <x v="1"/>
    <n v="130"/>
    <n v="80"/>
    <n v="18"/>
    <n v="98"/>
    <n v="70"/>
    <x v="2"/>
  </r>
  <r>
    <x v="7"/>
    <x v="2"/>
    <n v="120"/>
    <n v="80"/>
    <n v="7"/>
    <n v="98"/>
    <n v="70"/>
    <x v="2"/>
  </r>
  <r>
    <x v="24"/>
    <x v="0"/>
    <n v="110"/>
    <n v="90"/>
    <n v="6.8"/>
    <n v="100"/>
    <n v="70"/>
    <x v="2"/>
  </r>
  <r>
    <x v="7"/>
    <x v="2"/>
    <n v="120"/>
    <n v="80"/>
    <n v="7"/>
    <n v="98"/>
    <n v="70"/>
    <x v="2"/>
  </r>
  <r>
    <x v="0"/>
    <x v="0"/>
    <n v="120"/>
    <n v="80"/>
    <n v="7.9"/>
    <n v="98"/>
    <n v="66"/>
    <x v="2"/>
  </r>
  <r>
    <x v="24"/>
    <x v="0"/>
    <n v="120"/>
    <n v="60"/>
    <n v="6.1"/>
    <n v="98"/>
    <n v="76"/>
    <x v="2"/>
  </r>
  <r>
    <x v="4"/>
    <x v="2"/>
    <n v="120"/>
    <n v="90"/>
    <n v="7.9"/>
    <n v="98"/>
    <n v="70"/>
    <x v="2"/>
  </r>
  <r>
    <x v="2"/>
    <x v="0"/>
    <n v="130"/>
    <n v="70"/>
    <n v="7.9"/>
    <n v="98"/>
    <n v="78"/>
    <x v="2"/>
  </r>
  <r>
    <x v="9"/>
    <x v="3"/>
    <n v="120"/>
    <n v="80"/>
    <n v="11"/>
    <n v="98"/>
    <n v="88"/>
    <x v="2"/>
  </r>
  <r>
    <x v="15"/>
    <x v="2"/>
    <n v="120"/>
    <n v="80"/>
    <n v="7.9"/>
    <n v="102"/>
    <n v="76"/>
    <x v="2"/>
  </r>
  <r>
    <x v="15"/>
    <x v="2"/>
    <n v="85"/>
    <n v="60"/>
    <n v="7.5"/>
    <n v="101"/>
    <n v="86"/>
    <x v="2"/>
  </r>
  <r>
    <x v="2"/>
    <x v="0"/>
    <n v="130"/>
    <n v="70"/>
    <n v="7.5"/>
    <n v="98"/>
    <n v="78"/>
    <x v="2"/>
  </r>
  <r>
    <x v="4"/>
    <x v="2"/>
    <n v="120"/>
    <n v="75"/>
    <n v="8"/>
    <n v="98"/>
    <n v="70"/>
    <x v="2"/>
  </r>
  <r>
    <x v="10"/>
    <x v="4"/>
    <n v="120"/>
    <n v="80"/>
    <n v="7.5"/>
    <n v="98"/>
    <n v="70"/>
    <x v="2"/>
  </r>
  <r>
    <x v="3"/>
    <x v="0"/>
    <n v="120"/>
    <n v="80"/>
    <n v="7.5"/>
    <n v="101"/>
    <n v="76"/>
    <x v="2"/>
  </r>
  <r>
    <x v="13"/>
    <x v="1"/>
    <n v="120"/>
    <n v="95"/>
    <n v="11"/>
    <n v="98"/>
    <n v="80"/>
    <x v="2"/>
  </r>
  <r>
    <x v="21"/>
    <x v="5"/>
    <n v="120"/>
    <n v="85"/>
    <n v="15"/>
    <n v="98"/>
    <n v="60"/>
    <x v="2"/>
  </r>
  <r>
    <x v="11"/>
    <x v="3"/>
    <n v="130"/>
    <n v="100"/>
    <n v="16"/>
    <n v="98"/>
    <n v="75"/>
    <x v="2"/>
  </r>
  <r>
    <x v="19"/>
    <x v="0"/>
    <n v="115"/>
    <n v="60"/>
    <n v="7.5"/>
    <n v="101"/>
    <n v="86"/>
    <x v="2"/>
  </r>
  <r>
    <x v="24"/>
    <x v="0"/>
    <n v="120"/>
    <n v="60"/>
    <n v="6.1"/>
    <n v="98"/>
    <n v="76"/>
    <x v="2"/>
  </r>
  <r>
    <x v="4"/>
    <x v="2"/>
    <n v="120"/>
    <n v="80"/>
    <n v="7.5"/>
    <n v="98"/>
    <n v="70"/>
    <x v="2"/>
  </r>
  <r>
    <x v="2"/>
    <x v="0"/>
    <n v="130"/>
    <n v="70"/>
    <n v="7.5"/>
    <n v="98"/>
    <n v="78"/>
    <x v="2"/>
  </r>
  <r>
    <x v="17"/>
    <x v="2"/>
    <n v="100"/>
    <n v="65"/>
    <n v="7.5"/>
    <n v="98"/>
    <n v="70"/>
    <x v="2"/>
  </r>
  <r>
    <x v="18"/>
    <x v="3"/>
    <n v="120"/>
    <n v="90"/>
    <n v="7.5"/>
    <n v="98"/>
    <n v="77"/>
    <x v="2"/>
  </r>
  <r>
    <x v="19"/>
    <x v="0"/>
    <n v="90"/>
    <n v="60"/>
    <n v="7.5"/>
    <n v="98"/>
    <n v="82"/>
    <x v="2"/>
  </r>
  <r>
    <x v="20"/>
    <x v="4"/>
    <n v="90"/>
    <n v="60"/>
    <n v="7.5"/>
    <n v="102"/>
    <n v="66"/>
    <x v="2"/>
  </r>
  <r>
    <x v="8"/>
    <x v="2"/>
    <n v="100"/>
    <n v="90"/>
    <n v="7.5"/>
    <n v="98"/>
    <n v="88"/>
    <x v="2"/>
  </r>
  <r>
    <x v="4"/>
    <x v="2"/>
    <n v="100"/>
    <n v="85"/>
    <n v="7.5"/>
    <n v="98"/>
    <n v="66"/>
    <x v="2"/>
  </r>
  <r>
    <x v="17"/>
    <x v="2"/>
    <n v="120"/>
    <n v="90"/>
    <n v="7.5"/>
    <n v="98"/>
    <n v="82"/>
    <x v="2"/>
  </r>
  <r>
    <x v="14"/>
    <x v="2"/>
    <n v="120"/>
    <n v="80"/>
    <n v="7.5"/>
    <n v="98"/>
    <n v="77"/>
    <x v="2"/>
  </r>
  <r>
    <x v="21"/>
    <x v="5"/>
    <n v="120"/>
    <n v="80"/>
    <n v="7.5"/>
    <n v="98"/>
    <n v="75"/>
    <x v="2"/>
  </r>
  <r>
    <x v="11"/>
    <x v="3"/>
    <n v="130"/>
    <n v="100"/>
    <n v="16"/>
    <n v="98"/>
    <n v="75"/>
    <x v="2"/>
  </r>
  <r>
    <x v="25"/>
    <x v="4"/>
    <n v="90"/>
    <n v="65"/>
    <n v="7.5"/>
    <n v="103"/>
    <n v="67"/>
    <x v="2"/>
  </r>
  <r>
    <x v="2"/>
    <x v="0"/>
    <n v="130"/>
    <n v="70"/>
    <n v="7.5"/>
    <n v="98"/>
    <n v="78"/>
    <x v="2"/>
  </r>
  <r>
    <x v="7"/>
    <x v="2"/>
    <n v="120"/>
    <n v="80"/>
    <n v="7"/>
    <n v="98"/>
    <n v="70"/>
    <x v="2"/>
  </r>
  <r>
    <x v="7"/>
    <x v="2"/>
    <n v="120"/>
    <n v="85"/>
    <n v="9"/>
    <n v="98"/>
    <n v="60"/>
    <x v="2"/>
  </r>
  <r>
    <x v="3"/>
    <x v="0"/>
    <n v="90"/>
    <n v="65"/>
    <n v="8"/>
    <n v="98"/>
    <n v="77"/>
    <x v="2"/>
  </r>
  <r>
    <x v="19"/>
    <x v="0"/>
    <n v="85"/>
    <n v="60"/>
    <n v="9"/>
    <n v="101"/>
    <n v="86"/>
    <x v="2"/>
  </r>
  <r>
    <x v="11"/>
    <x v="3"/>
    <n v="120"/>
    <n v="80"/>
    <n v="7"/>
    <n v="98"/>
    <n v="70"/>
    <x v="2"/>
  </r>
  <r>
    <x v="33"/>
    <x v="1"/>
    <n v="110"/>
    <n v="70"/>
    <n v="7.9"/>
    <n v="98"/>
    <n v="80"/>
    <x v="2"/>
  </r>
  <r>
    <x v="2"/>
    <x v="0"/>
    <n v="130"/>
    <n v="70"/>
    <n v="8"/>
    <n v="98"/>
    <n v="78"/>
    <x v="2"/>
  </r>
  <r>
    <x v="25"/>
    <x v="4"/>
    <n v="90"/>
    <n v="60"/>
    <n v="9"/>
    <n v="102"/>
    <n v="86"/>
    <x v="2"/>
  </r>
  <r>
    <x v="5"/>
    <x v="0"/>
    <n v="120"/>
    <n v="90"/>
    <n v="7"/>
    <n v="100"/>
    <n v="70"/>
    <x v="2"/>
  </r>
  <r>
    <x v="6"/>
    <x v="1"/>
    <n v="120"/>
    <n v="90"/>
    <n v="9"/>
    <n v="98"/>
    <n v="70"/>
    <x v="2"/>
  </r>
  <r>
    <x v="45"/>
    <x v="1"/>
    <n v="120"/>
    <n v="90"/>
    <n v="7"/>
    <n v="98"/>
    <n v="82"/>
    <x v="2"/>
  </r>
  <r>
    <x v="3"/>
    <x v="0"/>
    <n v="120"/>
    <n v="80"/>
    <n v="9"/>
    <n v="101"/>
    <n v="76"/>
    <x v="2"/>
  </r>
  <r>
    <x v="10"/>
    <x v="4"/>
    <n v="70"/>
    <n v="50"/>
    <n v="6"/>
    <n v="98"/>
    <n v="70"/>
    <x v="2"/>
  </r>
  <r>
    <x v="12"/>
    <x v="4"/>
    <n v="100"/>
    <n v="50"/>
    <n v="6"/>
    <n v="99"/>
    <n v="70"/>
    <x v="2"/>
  </r>
  <r>
    <x v="20"/>
    <x v="4"/>
    <n v="100"/>
    <n v="50"/>
    <n v="6.4"/>
    <n v="98"/>
    <n v="70"/>
    <x v="2"/>
  </r>
  <r>
    <x v="20"/>
    <x v="4"/>
    <n v="100"/>
    <n v="50"/>
    <n v="6"/>
    <n v="98"/>
    <n v="70"/>
    <x v="2"/>
  </r>
  <r>
    <x v="4"/>
    <x v="2"/>
    <n v="130"/>
    <n v="70"/>
    <n v="7.01"/>
    <n v="98"/>
    <n v="78"/>
    <x v="2"/>
  </r>
  <r>
    <x v="5"/>
    <x v="0"/>
    <n v="120"/>
    <n v="90"/>
    <n v="6.9"/>
    <n v="98"/>
    <n v="70"/>
    <x v="2"/>
  </r>
  <r>
    <x v="7"/>
    <x v="2"/>
    <n v="120"/>
    <n v="80"/>
    <n v="7"/>
    <n v="98"/>
    <n v="70"/>
    <x v="2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3"/>
    <x v="0"/>
    <n v="120"/>
    <n v="80"/>
    <n v="6.9"/>
    <n v="101"/>
    <n v="76"/>
    <x v="2"/>
  </r>
  <r>
    <x v="15"/>
    <x v="2"/>
    <n v="120"/>
    <n v="80"/>
    <n v="6.9"/>
    <n v="102"/>
    <n v="76"/>
    <x v="2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0"/>
    <x v="4"/>
    <n v="90"/>
    <n v="65"/>
    <n v="7.9"/>
    <n v="101"/>
    <n v="80"/>
    <x v="2"/>
  </r>
  <r>
    <x v="24"/>
    <x v="0"/>
    <n v="120"/>
    <n v="60"/>
    <n v="6.1"/>
    <n v="98"/>
    <n v="76"/>
    <x v="2"/>
  </r>
  <r>
    <x v="2"/>
    <x v="0"/>
    <n v="130"/>
    <n v="70"/>
    <n v="6.1"/>
    <n v="98"/>
    <n v="78"/>
    <x v="2"/>
  </r>
  <r>
    <x v="7"/>
    <x v="2"/>
    <n v="120"/>
    <n v="80"/>
    <n v="7"/>
    <n v="98"/>
    <n v="70"/>
    <x v="2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5"/>
    <x v="0"/>
    <n v="120"/>
    <n v="65"/>
    <n v="6"/>
    <n v="101"/>
    <n v="76"/>
    <x v="2"/>
  </r>
  <r>
    <x v="44"/>
    <x v="0"/>
    <n v="120"/>
    <n v="70"/>
    <n v="6.8"/>
    <n v="98"/>
    <n v="77"/>
    <x v="1"/>
  </r>
  <r>
    <x v="44"/>
    <x v="0"/>
    <n v="120"/>
    <n v="70"/>
    <n v="6.8"/>
    <n v="98"/>
    <n v="77"/>
    <x v="1"/>
  </r>
  <r>
    <x v="5"/>
    <x v="0"/>
    <n v="120"/>
    <n v="90"/>
    <n v="6.8"/>
    <n v="98"/>
    <n v="70"/>
    <x v="1"/>
  </r>
  <r>
    <x v="4"/>
    <x v="2"/>
    <n v="99"/>
    <n v="60"/>
    <n v="6.8"/>
    <n v="98"/>
    <n v="76"/>
    <x v="1"/>
  </r>
  <r>
    <x v="10"/>
    <x v="4"/>
    <n v="76"/>
    <n v="49"/>
    <n v="6.8"/>
    <n v="98"/>
    <n v="77"/>
    <x v="1"/>
  </r>
  <r>
    <x v="10"/>
    <x v="4"/>
    <n v="120"/>
    <n v="80"/>
    <n v="6.8"/>
    <n v="98"/>
    <n v="70"/>
    <x v="1"/>
  </r>
  <r>
    <x v="2"/>
    <x v="0"/>
    <n v="100"/>
    <n v="70"/>
    <n v="6.8"/>
    <n v="98"/>
    <n v="80"/>
    <x v="1"/>
  </r>
  <r>
    <x v="1"/>
    <x v="1"/>
    <n v="120"/>
    <n v="60"/>
    <n v="6.1"/>
    <n v="98"/>
    <n v="76"/>
    <x v="1"/>
  </r>
  <r>
    <x v="5"/>
    <x v="0"/>
    <n v="120"/>
    <n v="90"/>
    <n v="6.8"/>
    <n v="98"/>
    <n v="70"/>
    <x v="1"/>
  </r>
  <r>
    <x v="4"/>
    <x v="2"/>
    <n v="90"/>
    <n v="60"/>
    <n v="6.8"/>
    <n v="98"/>
    <n v="76"/>
    <x v="1"/>
  </r>
  <r>
    <x v="10"/>
    <x v="4"/>
    <n v="76"/>
    <n v="49"/>
    <n v="6.8"/>
    <n v="98"/>
    <n v="77"/>
    <x v="1"/>
  </r>
  <r>
    <x v="8"/>
    <x v="2"/>
    <n v="120"/>
    <n v="75"/>
    <n v="6.8"/>
    <n v="98"/>
    <n v="70"/>
    <x v="1"/>
  </r>
  <r>
    <x v="9"/>
    <x v="3"/>
    <n v="120"/>
    <n v="80"/>
    <n v="11"/>
    <n v="98"/>
    <n v="88"/>
    <x v="1"/>
  </r>
  <r>
    <x v="10"/>
    <x v="4"/>
    <n v="120"/>
    <n v="80"/>
    <n v="6.8"/>
    <n v="98"/>
    <n v="70"/>
    <x v="1"/>
  </r>
  <r>
    <x v="3"/>
    <x v="0"/>
    <n v="120"/>
    <n v="80"/>
    <n v="6.8"/>
    <n v="101"/>
    <n v="76"/>
    <x v="1"/>
  </r>
  <r>
    <x v="15"/>
    <x v="2"/>
    <n v="120"/>
    <n v="80"/>
    <n v="6.8"/>
    <n v="102"/>
    <n v="76"/>
    <x v="1"/>
  </r>
  <r>
    <x v="25"/>
    <x v="4"/>
    <n v="90"/>
    <n v="60"/>
    <n v="7.9"/>
    <n v="101"/>
    <n v="76"/>
    <x v="1"/>
  </r>
  <r>
    <x v="10"/>
    <x v="4"/>
    <n v="76"/>
    <n v="49"/>
    <n v="7.9"/>
    <n v="98"/>
    <n v="77"/>
    <x v="1"/>
  </r>
  <r>
    <x v="7"/>
    <x v="2"/>
    <n v="120"/>
    <n v="75"/>
    <n v="7.9"/>
    <n v="98"/>
    <n v="70"/>
    <x v="1"/>
  </r>
  <r>
    <x v="9"/>
    <x v="3"/>
    <n v="120"/>
    <n v="80"/>
    <n v="11"/>
    <n v="98"/>
    <n v="88"/>
    <x v="1"/>
  </r>
  <r>
    <x v="10"/>
    <x v="4"/>
    <n v="120"/>
    <n v="80"/>
    <n v="7.9"/>
    <n v="98"/>
    <n v="70"/>
    <x v="1"/>
  </r>
  <r>
    <x v="17"/>
    <x v="2"/>
    <n v="100"/>
    <n v="65"/>
    <n v="7.9"/>
    <n v="98"/>
    <n v="80"/>
    <x v="1"/>
  </r>
  <r>
    <x v="1"/>
    <x v="1"/>
    <n v="100"/>
    <n v="70"/>
    <n v="7.9"/>
    <n v="98"/>
    <n v="60"/>
    <x v="1"/>
  </r>
  <r>
    <x v="7"/>
    <x v="2"/>
    <n v="120"/>
    <n v="85"/>
    <n v="7.9"/>
    <n v="98"/>
    <n v="60"/>
    <x v="1"/>
  </r>
  <r>
    <x v="21"/>
    <x v="5"/>
    <n v="90"/>
    <n v="65"/>
    <n v="7.9"/>
    <n v="98"/>
    <n v="77"/>
    <x v="1"/>
  </r>
  <r>
    <x v="11"/>
    <x v="3"/>
    <n v="120"/>
    <n v="80"/>
    <n v="7.9"/>
    <n v="98"/>
    <n v="70"/>
    <x v="1"/>
  </r>
  <r>
    <x v="25"/>
    <x v="4"/>
    <n v="85"/>
    <n v="60"/>
    <n v="7.9"/>
    <n v="102"/>
    <n v="86"/>
    <x v="1"/>
  </r>
  <r>
    <x v="5"/>
    <x v="0"/>
    <n v="120"/>
    <n v="90"/>
    <n v="7.9"/>
    <n v="98"/>
    <n v="70"/>
    <x v="1"/>
  </r>
  <r>
    <x v="6"/>
    <x v="1"/>
    <n v="120"/>
    <n v="80"/>
    <n v="7.9"/>
    <n v="98"/>
    <n v="70"/>
    <x v="1"/>
  </r>
  <r>
    <x v="4"/>
    <x v="2"/>
    <n v="90"/>
    <n v="60"/>
    <n v="7.9"/>
    <n v="98"/>
    <n v="76"/>
    <x v="1"/>
  </r>
  <r>
    <x v="7"/>
    <x v="2"/>
    <n v="120"/>
    <n v="80"/>
    <n v="7"/>
    <n v="98"/>
    <n v="70"/>
    <x v="1"/>
  </r>
  <r>
    <x v="10"/>
    <x v="4"/>
    <n v="76"/>
    <n v="49"/>
    <n v="7.9"/>
    <n v="98"/>
    <n v="77"/>
    <x v="1"/>
  </r>
  <r>
    <x v="16"/>
    <x v="4"/>
    <n v="120"/>
    <n v="75"/>
    <n v="7.9"/>
    <n v="98"/>
    <n v="7"/>
    <x v="1"/>
  </r>
  <r>
    <x v="10"/>
    <x v="4"/>
    <n v="120"/>
    <n v="80"/>
    <n v="7.9"/>
    <n v="98"/>
    <n v="70"/>
    <x v="1"/>
  </r>
  <r>
    <x v="25"/>
    <x v="4"/>
    <n v="70"/>
    <n v="50"/>
    <n v="7.9"/>
    <n v="98"/>
    <n v="70"/>
    <x v="1"/>
  </r>
  <r>
    <x v="25"/>
    <x v="4"/>
    <n v="90"/>
    <n v="60"/>
    <n v="7.5"/>
    <n v="101"/>
    <n v="76"/>
    <x v="1"/>
  </r>
  <r>
    <x v="25"/>
    <x v="4"/>
    <n v="90"/>
    <n v="63"/>
    <n v="7.5"/>
    <n v="101"/>
    <n v="70"/>
    <x v="1"/>
  </r>
  <r>
    <x v="0"/>
    <x v="0"/>
    <n v="120"/>
    <n v="90"/>
    <n v="7.5"/>
    <n v="101"/>
    <n v="80"/>
    <x v="1"/>
  </r>
  <r>
    <x v="25"/>
    <x v="4"/>
    <n v="120"/>
    <n v="80"/>
    <n v="7.5"/>
    <n v="102"/>
    <n v="76"/>
    <x v="1"/>
  </r>
  <r>
    <x v="7"/>
    <x v="2"/>
    <n v="90"/>
    <n v="65"/>
    <n v="7.5"/>
    <n v="101"/>
    <n v="70"/>
    <x v="1"/>
  </r>
  <r>
    <x v="10"/>
    <x v="4"/>
    <n v="80"/>
    <n v="60"/>
    <n v="7.5"/>
    <n v="98"/>
    <n v="80"/>
    <x v="1"/>
  </r>
  <r>
    <x v="21"/>
    <x v="5"/>
    <n v="90"/>
    <n v="65"/>
    <n v="7.5"/>
    <n v="98"/>
    <n v="77"/>
    <x v="1"/>
  </r>
  <r>
    <x v="11"/>
    <x v="3"/>
    <n v="120"/>
    <n v="80"/>
    <n v="7.5"/>
    <n v="98"/>
    <n v="70"/>
    <x v="1"/>
  </r>
  <r>
    <x v="7"/>
    <x v="2"/>
    <n v="90"/>
    <n v="70"/>
    <n v="7.5"/>
    <n v="98"/>
    <n v="80"/>
    <x v="1"/>
  </r>
  <r>
    <x v="24"/>
    <x v="0"/>
    <n v="120"/>
    <n v="60"/>
    <n v="6.1"/>
    <n v="98"/>
    <n v="76"/>
    <x v="1"/>
  </r>
  <r>
    <x v="4"/>
    <x v="2"/>
    <n v="120"/>
    <n v="90"/>
    <n v="7.5"/>
    <n v="98"/>
    <n v="70"/>
    <x v="1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6"/>
    <x v="1"/>
    <n v="90"/>
    <n v="60"/>
    <n v="7.5"/>
    <n v="98"/>
    <n v="76"/>
    <x v="1"/>
  </r>
  <r>
    <x v="7"/>
    <x v="2"/>
    <n v="120"/>
    <n v="80"/>
    <n v="7"/>
    <n v="98"/>
    <n v="70"/>
    <x v="1"/>
  </r>
  <r>
    <x v="10"/>
    <x v="4"/>
    <n v="78"/>
    <n v="49"/>
    <n v="7.5"/>
    <n v="98"/>
    <n v="77"/>
    <x v="1"/>
  </r>
  <r>
    <x v="16"/>
    <x v="4"/>
    <n v="70"/>
    <n v="50"/>
    <n v="7.5"/>
    <n v="100"/>
    <n v="70"/>
    <x v="1"/>
  </r>
  <r>
    <x v="16"/>
    <x v="4"/>
    <n v="100"/>
    <n v="70"/>
    <n v="7.5"/>
    <n v="98"/>
    <n v="80"/>
    <x v="1"/>
  </r>
  <r>
    <x v="7"/>
    <x v="2"/>
    <n v="120"/>
    <n v="75"/>
    <n v="7.5"/>
    <n v="98"/>
    <n v="66"/>
    <x v="1"/>
  </r>
  <r>
    <x v="17"/>
    <x v="2"/>
    <n v="100"/>
    <n v="65"/>
    <n v="7.5"/>
    <n v="98"/>
    <n v="70"/>
    <x v="1"/>
  </r>
  <r>
    <x v="18"/>
    <x v="3"/>
    <n v="120"/>
    <n v="90"/>
    <n v="7.5"/>
    <n v="98"/>
    <n v="77"/>
    <x v="1"/>
  </r>
  <r>
    <x v="19"/>
    <x v="0"/>
    <n v="90"/>
    <n v="60"/>
    <n v="7.5"/>
    <n v="98"/>
    <n v="82"/>
    <x v="1"/>
  </r>
  <r>
    <x v="20"/>
    <x v="4"/>
    <n v="90"/>
    <n v="60"/>
    <n v="7.5"/>
    <n v="102"/>
    <n v="66"/>
    <x v="1"/>
  </r>
  <r>
    <x v="8"/>
    <x v="2"/>
    <n v="100"/>
    <n v="90"/>
    <n v="7.5"/>
    <n v="98"/>
    <n v="88"/>
    <x v="1"/>
  </r>
  <r>
    <x v="4"/>
    <x v="2"/>
    <n v="100"/>
    <n v="85"/>
    <n v="7.5"/>
    <n v="98"/>
    <n v="66"/>
    <x v="1"/>
  </r>
  <r>
    <x v="17"/>
    <x v="2"/>
    <n v="120"/>
    <n v="90"/>
    <n v="7.5"/>
    <n v="98"/>
    <n v="82"/>
    <x v="1"/>
  </r>
  <r>
    <x v="14"/>
    <x v="2"/>
    <n v="120"/>
    <n v="80"/>
    <n v="7.5"/>
    <n v="98"/>
    <n v="77"/>
    <x v="1"/>
  </r>
  <r>
    <x v="14"/>
    <x v="2"/>
    <n v="75"/>
    <n v="50"/>
    <n v="7.5"/>
    <n v="98"/>
    <n v="60"/>
    <x v="1"/>
  </r>
  <r>
    <x v="20"/>
    <x v="4"/>
    <n v="90"/>
    <n v="60"/>
    <n v="7.5"/>
    <n v="102"/>
    <n v="60"/>
    <x v="1"/>
  </r>
  <r>
    <x v="21"/>
    <x v="5"/>
    <n v="120"/>
    <n v="80"/>
    <n v="7.5"/>
    <n v="98"/>
    <n v="75"/>
    <x v="1"/>
  </r>
  <r>
    <x v="22"/>
    <x v="5"/>
    <n v="100"/>
    <n v="65"/>
    <n v="7.5"/>
    <n v="98"/>
    <n v="66"/>
    <x v="1"/>
  </r>
  <r>
    <x v="23"/>
    <x v="3"/>
    <n v="120"/>
    <n v="95"/>
    <n v="7.5"/>
    <n v="98"/>
    <n v="66"/>
    <x v="1"/>
  </r>
  <r>
    <x v="1"/>
    <x v="1"/>
    <n v="100"/>
    <n v="70"/>
    <n v="7.5"/>
    <n v="98"/>
    <n v="66"/>
    <x v="1"/>
  </r>
  <r>
    <x v="17"/>
    <x v="2"/>
    <n v="120"/>
    <n v="85"/>
    <n v="7.5"/>
    <n v="98"/>
    <n v="88"/>
    <x v="1"/>
  </r>
  <r>
    <x v="30"/>
    <x v="4"/>
    <n v="90"/>
    <n v="65"/>
    <n v="7.5"/>
    <n v="101"/>
    <n v="80"/>
    <x v="1"/>
  </r>
  <r>
    <x v="4"/>
    <x v="2"/>
    <n v="120"/>
    <n v="90"/>
    <n v="7.5"/>
    <n v="98"/>
    <n v="60"/>
    <x v="1"/>
  </r>
  <r>
    <x v="25"/>
    <x v="4"/>
    <n v="90"/>
    <n v="65"/>
    <n v="7.5"/>
    <n v="103"/>
    <n v="67"/>
    <x v="1"/>
  </r>
  <r>
    <x v="46"/>
    <x v="5"/>
    <n v="120"/>
    <n v="80"/>
    <n v="7.5"/>
    <n v="98"/>
    <n v="70"/>
    <x v="1"/>
  </r>
  <r>
    <x v="4"/>
    <x v="2"/>
    <n v="120"/>
    <n v="80"/>
    <n v="7.5"/>
    <n v="98"/>
    <n v="70"/>
    <x v="1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0"/>
    <x v="0"/>
    <n v="140"/>
    <n v="100"/>
    <n v="7.01"/>
    <n v="98"/>
    <n v="80"/>
    <x v="0"/>
  </r>
  <r>
    <x v="13"/>
    <x v="1"/>
    <n v="140"/>
    <n v="100"/>
    <n v="18"/>
    <n v="98"/>
    <n v="90"/>
    <x v="0"/>
  </r>
  <r>
    <x v="5"/>
    <x v="0"/>
    <n v="140"/>
    <n v="100"/>
    <n v="6.9"/>
    <n v="98"/>
    <n v="78"/>
    <x v="0"/>
  </r>
  <r>
    <x v="35"/>
    <x v="4"/>
    <n v="90"/>
    <n v="65"/>
    <n v="7"/>
    <n v="101"/>
    <n v="70"/>
    <x v="0"/>
  </r>
  <r>
    <x v="36"/>
    <x v="1"/>
    <n v="120"/>
    <n v="90"/>
    <n v="11"/>
    <n v="98"/>
    <n v="88"/>
    <x v="0"/>
  </r>
  <r>
    <x v="25"/>
    <x v="4"/>
    <n v="110"/>
    <n v="75"/>
    <n v="12"/>
    <n v="101"/>
    <n v="76"/>
    <x v="0"/>
  </r>
  <r>
    <x v="13"/>
    <x v="1"/>
    <n v="120"/>
    <n v="90"/>
    <n v="12"/>
    <n v="98"/>
    <n v="80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20"/>
    <x v="4"/>
    <n v="90"/>
    <n v="60"/>
    <n v="7.9"/>
    <n v="102"/>
    <n v="66"/>
    <x v="0"/>
  </r>
  <r>
    <x v="1"/>
    <x v="1"/>
    <n v="140"/>
    <n v="100"/>
    <n v="8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5"/>
    <x v="4"/>
    <n v="90"/>
    <n v="65"/>
    <n v="6.1"/>
    <n v="103"/>
    <n v="67"/>
    <x v="0"/>
  </r>
  <r>
    <x v="19"/>
    <x v="0"/>
    <n v="83"/>
    <n v="60"/>
    <n v="8"/>
    <n v="101"/>
    <n v="86"/>
    <x v="0"/>
  </r>
  <r>
    <x v="11"/>
    <x v="3"/>
    <n v="120"/>
    <n v="80"/>
    <n v="15"/>
    <n v="98"/>
    <n v="70"/>
    <x v="0"/>
  </r>
  <r>
    <x v="25"/>
    <x v="4"/>
    <n v="85"/>
    <n v="60"/>
    <n v="9"/>
    <n v="102"/>
    <n v="86"/>
    <x v="0"/>
  </r>
  <r>
    <x v="29"/>
    <x v="0"/>
    <n v="120"/>
    <n v="75"/>
    <n v="10"/>
    <n v="98"/>
    <n v="70"/>
    <x v="0"/>
  </r>
  <r>
    <x v="9"/>
    <x v="3"/>
    <n v="120"/>
    <n v="80"/>
    <n v="11"/>
    <n v="98"/>
    <n v="88"/>
    <x v="0"/>
  </r>
  <r>
    <x v="11"/>
    <x v="3"/>
    <n v="140"/>
    <n v="95"/>
    <n v="17"/>
    <n v="98"/>
    <n v="60"/>
    <x v="0"/>
  </r>
  <r>
    <x v="3"/>
    <x v="0"/>
    <n v="140"/>
    <n v="100"/>
    <n v="15"/>
    <n v="98"/>
    <n v="70"/>
    <x v="0"/>
  </r>
  <r>
    <x v="2"/>
    <x v="0"/>
    <n v="120"/>
    <n v="75"/>
    <n v="7.2"/>
    <n v="100"/>
    <n v="70"/>
    <x v="0"/>
  </r>
  <r>
    <x v="9"/>
    <x v="3"/>
    <n v="120"/>
    <n v="80"/>
    <n v="11"/>
    <n v="98"/>
    <n v="88"/>
    <x v="0"/>
  </r>
  <r>
    <x v="11"/>
    <x v="3"/>
    <n v="140"/>
    <n v="90"/>
    <n v="15"/>
    <n v="98"/>
    <n v="77"/>
    <x v="0"/>
  </r>
  <r>
    <x v="0"/>
    <x v="0"/>
    <n v="140"/>
    <n v="100"/>
    <n v="7.2"/>
    <n v="98"/>
    <n v="80"/>
    <x v="0"/>
  </r>
  <r>
    <x v="22"/>
    <x v="5"/>
    <n v="140"/>
    <n v="80"/>
    <n v="7.2"/>
    <n v="101"/>
    <n v="76"/>
    <x v="0"/>
  </r>
  <r>
    <x v="13"/>
    <x v="1"/>
    <n v="140"/>
    <n v="100"/>
    <n v="18"/>
    <n v="98"/>
    <n v="77"/>
    <x v="0"/>
  </r>
  <r>
    <x v="19"/>
    <x v="0"/>
    <n v="120"/>
    <n v="80"/>
    <n v="9"/>
    <n v="102"/>
    <n v="76"/>
    <x v="0"/>
  </r>
  <r>
    <x v="5"/>
    <x v="0"/>
    <n v="140"/>
    <n v="100"/>
    <n v="8"/>
    <n v="98"/>
    <n v="70"/>
    <x v="0"/>
  </r>
  <r>
    <x v="25"/>
    <x v="4"/>
    <n v="90"/>
    <n v="60"/>
    <n v="11"/>
    <n v="101"/>
    <n v="78"/>
    <x v="0"/>
  </r>
  <r>
    <x v="25"/>
    <x v="4"/>
    <n v="90"/>
    <n v="63"/>
    <n v="8"/>
    <n v="101"/>
    <n v="70"/>
    <x v="0"/>
  </r>
  <r>
    <x v="0"/>
    <x v="0"/>
    <n v="120"/>
    <n v="90"/>
    <n v="12"/>
    <n v="101"/>
    <n v="80"/>
    <x v="0"/>
  </r>
  <r>
    <x v="25"/>
    <x v="4"/>
    <n v="120"/>
    <n v="80"/>
    <n v="7"/>
    <n v="102"/>
    <n v="76"/>
    <x v="0"/>
  </r>
  <r>
    <x v="7"/>
    <x v="2"/>
    <n v="90"/>
    <n v="65"/>
    <n v="11"/>
    <n v="101"/>
    <n v="70"/>
    <x v="0"/>
  </r>
  <r>
    <x v="36"/>
    <x v="1"/>
    <n v="120"/>
    <n v="90"/>
    <n v="11"/>
    <n v="98"/>
    <n v="88"/>
    <x v="0"/>
  </r>
  <r>
    <x v="25"/>
    <x v="4"/>
    <n v="110"/>
    <n v="75"/>
    <n v="13"/>
    <n v="101"/>
    <n v="76"/>
    <x v="0"/>
  </r>
  <r>
    <x v="0"/>
    <x v="0"/>
    <n v="120"/>
    <n v="90"/>
    <n v="15"/>
    <n v="98"/>
    <n v="80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20"/>
    <x v="4"/>
    <n v="90"/>
    <n v="60"/>
    <n v="8"/>
    <n v="102"/>
    <n v="66"/>
    <x v="0"/>
  </r>
  <r>
    <x v="1"/>
    <x v="1"/>
    <n v="140"/>
    <n v="100"/>
    <n v="9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20"/>
    <x v="4"/>
    <n v="90"/>
    <n v="60"/>
    <n v="11"/>
    <n v="102"/>
    <n v="60"/>
    <x v="0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6"/>
    <x v="0"/>
  </r>
  <r>
    <x v="30"/>
    <x v="4"/>
    <n v="90"/>
    <n v="65"/>
    <n v="9"/>
    <n v="101"/>
    <n v="80"/>
    <x v="0"/>
  </r>
  <r>
    <x v="25"/>
    <x v="4"/>
    <n v="90"/>
    <n v="65"/>
    <n v="7.7"/>
    <n v="103"/>
    <n v="67"/>
    <x v="0"/>
  </r>
  <r>
    <x v="25"/>
    <x v="4"/>
    <n v="85"/>
    <n v="60"/>
    <n v="6.3"/>
    <n v="102"/>
    <n v="86"/>
    <x v="0"/>
  </r>
  <r>
    <x v="13"/>
    <x v="1"/>
    <n v="120"/>
    <n v="75"/>
    <n v="7.7"/>
    <n v="98"/>
    <n v="70"/>
    <x v="0"/>
  </r>
  <r>
    <x v="9"/>
    <x v="3"/>
    <n v="120"/>
    <n v="80"/>
    <n v="11"/>
    <n v="98"/>
    <n v="88"/>
    <x v="0"/>
  </r>
  <r>
    <x v="17"/>
    <x v="2"/>
    <n v="120"/>
    <n v="60"/>
    <n v="15"/>
    <n v="98"/>
    <n v="80"/>
    <x v="0"/>
  </r>
  <r>
    <x v="22"/>
    <x v="5"/>
    <n v="120"/>
    <n v="90"/>
    <n v="18"/>
    <n v="98"/>
    <n v="60"/>
    <x v="0"/>
  </r>
  <r>
    <x v="1"/>
    <x v="1"/>
    <n v="85"/>
    <n v="60"/>
    <n v="19"/>
    <n v="98"/>
    <n v="86"/>
    <x v="0"/>
  </r>
  <r>
    <x v="39"/>
    <x v="1"/>
    <n v="120"/>
    <n v="90"/>
    <n v="18"/>
    <n v="98"/>
    <n v="70"/>
    <x v="0"/>
  </r>
  <r>
    <x v="5"/>
    <x v="0"/>
    <n v="120"/>
    <n v="65"/>
    <n v="6"/>
    <n v="101"/>
    <n v="7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3B3D89-ECCF-4EF8-B846-75B5A5389B7A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Age Group">
  <location ref="F7:K15" firstHeaderRow="0" firstDataRow="1" firstDataCol="1"/>
  <pivotFields count="8">
    <pivotField showAll="0"/>
    <pivotField axis="axisRow" showAll="0">
      <items count="8">
        <item x="2"/>
        <item x="0"/>
        <item x="1"/>
        <item x="3"/>
        <item x="5"/>
        <item x="6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 Heart Rate" fld="6" subtotal="average" baseField="1" baseItem="0" numFmtId="2"/>
    <dataField name="Av Systolic BP" fld="2" subtotal="average" baseField="1" baseItem="0" numFmtId="2"/>
    <dataField name="Av Diastolic BP" fld="3" subtotal="average" baseField="1" baseItem="4" numFmtId="2"/>
    <dataField name="Av BS" fld="4" subtotal="average" baseField="1" baseItem="0" numFmtId="2"/>
    <dataField name="Av Body Temp" fld="5" subtotal="average" baseField="1" baseItem="0" numFmtId="2"/>
  </dataFields>
  <formats count="25">
    <format dxfId="98">
      <pivotArea field="1" type="button" dataOnly="0" labelOnly="1" outline="0" axis="axisRow" fieldPosition="0"/>
    </format>
    <format dxfId="9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6">
      <pivotArea dataOnly="0" grandRow="1" fieldPosition="0"/>
    </format>
    <format dxfId="95">
      <pivotArea collapsedLevelsAreSubtotals="1" fieldPosition="0">
        <references count="1">
          <reference field="1" count="0"/>
        </references>
      </pivotArea>
    </format>
    <format dxfId="94">
      <pivotArea dataOnly="0" labelOnly="1" fieldPosition="0">
        <references count="1">
          <reference field="1" count="0"/>
        </references>
      </pivotArea>
    </format>
    <format dxfId="93">
      <pivotArea field="1" type="button" dataOnly="0" labelOnly="1" outline="0" axis="axisRow" fieldPosition="0"/>
    </format>
    <format dxfId="9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1" type="button" dataOnly="0" labelOnly="1" outline="0" axis="axisRow" fieldPosition="0"/>
    </format>
    <format dxfId="88">
      <pivotArea dataOnly="0" labelOnly="1" fieldPosition="0">
        <references count="1">
          <reference field="1" count="0"/>
        </references>
      </pivotArea>
    </format>
    <format dxfId="87">
      <pivotArea dataOnly="0" labelOnly="1" grandRow="1" outline="0" fieldPosition="0"/>
    </format>
    <format dxfId="8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1" type="button" dataOnly="0" labelOnly="1" outline="0" axis="axisRow" fieldPosition="0"/>
    </format>
    <format dxfId="82">
      <pivotArea dataOnly="0" labelOnly="1" fieldPosition="0">
        <references count="1">
          <reference field="1" count="0"/>
        </references>
      </pivotArea>
    </format>
    <format dxfId="81">
      <pivotArea dataOnly="0" labelOnly="1" grandRow="1" outline="0" fieldPosition="0"/>
    </format>
    <format dxfId="8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9">
      <pivotArea field="1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7">
      <pivotArea field="1" type="button" dataOnly="0" labelOnly="1" outline="0" axis="axisRow" fieldPosition="0"/>
    </format>
    <format dxfId="76">
      <pivotArea dataOnly="0" labelOnly="1" fieldPosition="0">
        <references count="1">
          <reference field="1" count="0"/>
        </references>
      </pivotArea>
    </format>
    <format dxfId="75">
      <pivotArea dataOnly="0" labelOnly="1" grandRow="1" outline="0" fieldPosition="0"/>
    </format>
    <format dxfId="7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1A6081-D816-410B-A163-FBCEEA637CE1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Age Group">
  <location ref="G12:L20" firstHeaderRow="0" firstDataRow="1" firstDataCol="1"/>
  <pivotFields count="8">
    <pivotField showAll="0"/>
    <pivotField axis="axisRow" showAll="0">
      <items count="8">
        <item x="2"/>
        <item x="0"/>
        <item x="1"/>
        <item x="3"/>
        <item x="5"/>
        <item x="6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 Heart Rate" fld="6" subtotal="average" baseField="1" baseItem="0" numFmtId="2"/>
    <dataField name="Av Systolic BP" fld="2" subtotal="average" baseField="1" baseItem="0" numFmtId="2"/>
    <dataField name="Av Diastolic BP" fld="3" subtotal="average" baseField="1" baseItem="4" numFmtId="2"/>
    <dataField name="Av BS" fld="4" subtotal="average" baseField="1" baseItem="0" numFmtId="2"/>
    <dataField name="Av Body Temp" fld="5" subtotal="average" baseField="1" baseItem="0" numFmtId="2"/>
  </dataFields>
  <formats count="27">
    <format dxfId="65">
      <pivotArea field="1" type="button" dataOnly="0" labelOnly="1" outline="0" axis="axisRow" fieldPosition="0"/>
    </format>
    <format dxfId="6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63">
      <pivotArea dataOnly="0" grandRow="1" fieldPosition="0"/>
    </format>
    <format dxfId="62">
      <pivotArea collapsedLevelsAreSubtotals="1" fieldPosition="0">
        <references count="1">
          <reference field="1" count="0"/>
        </references>
      </pivotArea>
    </format>
    <format dxfId="61">
      <pivotArea dataOnly="0" labelOnly="1" fieldPosition="0">
        <references count="1">
          <reference field="1" count="0"/>
        </references>
      </pivotArea>
    </format>
    <format dxfId="60">
      <pivotArea field="1" type="button" dataOnly="0" labelOnly="1" outline="0" axis="axisRow" fieldPosition="0"/>
    </format>
    <format dxfId="5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field="1" type="button" dataOnly="0" labelOnly="1" outline="0" axis="axisRow" fieldPosition="0"/>
    </format>
    <format dxfId="55">
      <pivotArea dataOnly="0" labelOnly="1" fieldPosition="0">
        <references count="1">
          <reference field="1" count="0"/>
        </references>
      </pivotArea>
    </format>
    <format dxfId="54">
      <pivotArea dataOnly="0" labelOnly="1" grandRow="1" outline="0" fieldPosition="0"/>
    </format>
    <format dxfId="5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1" type="button" dataOnly="0" labelOnly="1" outline="0" axis="axisRow" fieldPosition="0"/>
    </format>
    <format dxfId="49">
      <pivotArea dataOnly="0" labelOnly="1" fieldPosition="0">
        <references count="1">
          <reference field="1" count="0"/>
        </references>
      </pivotArea>
    </format>
    <format dxfId="48">
      <pivotArea dataOnly="0" labelOnly="1" grandRow="1" outline="0" fieldPosition="0"/>
    </format>
    <format dxfId="4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6">
      <pivotArea field="1" type="button" dataOnly="0" labelOnly="1" outline="0" axis="axisRow" fieldPosition="0"/>
    </format>
    <format dxfId="4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4">
      <pivotArea field="1" type="button" dataOnly="0" labelOnly="1" outline="0" axis="axisRow" fieldPosition="0"/>
    </format>
    <format dxfId="43">
      <pivotArea dataOnly="0" labelOnly="1" fieldPosition="0">
        <references count="1">
          <reference field="1" count="0"/>
        </references>
      </pivotArea>
    </format>
    <format dxfId="42">
      <pivotArea dataOnly="0" labelOnly="1" grandRow="1" outline="0" fieldPosition="0"/>
    </format>
    <format dxfId="4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0">
      <pivotArea field="1" type="button" dataOnly="0" labelOnly="1" outline="0" axis="axisRow" fieldPosition="0"/>
    </format>
    <format dxfId="3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DB9942-B47F-4AC9-969A-4370CC656B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Age Group " colHeaderCaption="Risk levels">
  <location ref="A3:E12" firstHeaderRow="1" firstDataRow="2" firstDataCol="1"/>
  <pivotFields count="8">
    <pivotField showAll="0"/>
    <pivotField axis="axisRow" showAll="0">
      <items count="8">
        <item x="2"/>
        <item x="0"/>
        <item x="1"/>
        <item x="3"/>
        <item x="5"/>
        <item x="6"/>
        <item x="4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ge Group Summary " fld="7" subtotal="count" baseField="0" baseItem="0"/>
  </dataFields>
  <formats count="18">
    <format dxfId="24">
      <pivotArea collapsedLevelsAreSubtotals="1" fieldPosition="0">
        <references count="2">
          <reference field="1" count="0"/>
          <reference field="7" count="1" selected="0">
            <x v="1"/>
          </reference>
        </references>
      </pivotArea>
    </format>
    <format dxfId="23">
      <pivotArea collapsedLevelsAreSubtotals="1" fieldPosition="0">
        <references count="2">
          <reference field="1" count="0"/>
          <reference field="7" count="1" selected="0">
            <x v="2"/>
          </reference>
        </references>
      </pivotArea>
    </format>
    <format dxfId="22">
      <pivotArea collapsedLevelsAreSubtotals="1" fieldPosition="0">
        <references count="2">
          <reference field="1" count="0"/>
          <reference field="7" count="1" selected="0">
            <x v="0"/>
          </reference>
        </references>
      </pivotArea>
    </format>
    <format dxfId="21">
      <pivotArea type="origin" dataOnly="0" labelOnly="1" outline="0" fieldPosition="0"/>
    </format>
    <format dxfId="20">
      <pivotArea field="7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1" type="button" dataOnly="0" labelOnly="1" outline="0" axis="axisRow" fieldPosition="0"/>
    </format>
    <format dxfId="17">
      <pivotArea dataOnly="0" labelOnly="1" fieldPosition="0">
        <references count="1">
          <reference field="7" count="0"/>
        </references>
      </pivotArea>
    </format>
    <format dxfId="16">
      <pivotArea dataOnly="0" labelOnly="1" grandCol="1" outline="0" fieldPosition="0"/>
    </format>
    <format dxfId="15">
      <pivotArea grandRow="1" outline="0" collapsedLevelsAreSubtotals="1" fieldPosition="0"/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field="1" grandCol="1" collapsedLevelsAreSubtotals="1" axis="axisRow" fieldPosition="0">
        <references count="1">
          <reference field="1" count="0"/>
        </references>
      </pivotArea>
    </format>
    <format dxfId="11">
      <pivotArea collapsedLevelsAreSubtotals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fieldPosition="0">
        <references count="1">
          <reference field="7" count="1">
            <x v="0"/>
          </reference>
        </references>
      </pivotArea>
    </format>
    <format dxfId="8">
      <pivotArea dataOnly="0" labelOnly="1" fieldPosition="0">
        <references count="1">
          <reference field="7" count="1">
            <x v="1"/>
          </reference>
        </references>
      </pivotArea>
    </format>
    <format dxfId="7">
      <pivotArea dataOnly="0" labelOnly="1" fieldPosition="0">
        <references count="1">
          <reference field="7" count="1">
            <x v="2"/>
          </reference>
        </references>
      </pivotArea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96173-020A-492A-868F-920B619B37A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1" firstHeaderRow="0" firstDataRow="1" firstDataCol="1"/>
  <pivotFields count="8">
    <pivotField showAll="0"/>
    <pivotField axis="axisRow" showAll="0">
      <items count="8">
        <item x="2"/>
        <item x="0"/>
        <item x="1"/>
        <item x="3"/>
        <item x="5"/>
        <item x="6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 Heart Rate" fld="6" subtotal="average" baseField="1" baseItem="0" numFmtId="2"/>
    <dataField name="Av Systolic BP" fld="2" subtotal="average" baseField="1" baseItem="0" numFmtId="2"/>
    <dataField name="Av Diastolic BP" fld="3" subtotal="average" baseField="1" baseItem="4" numFmtId="2"/>
    <dataField name="Av BS" fld="4" subtotal="average" baseField="1" baseItem="0" numFmtId="2"/>
    <dataField name="Av Body Temp" fld="5" subtotal="average" baseField="1" baseItem="0" numFmtId="2"/>
  </dataFields>
  <formats count="7">
    <format dxfId="6">
      <pivotArea field="1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">
      <pivotArea dataOnly="0" grandRow="1" fieldPosition="0"/>
    </format>
    <format dxfId="3">
      <pivotArea collapsedLevelsAreSubtotals="1" fieldPosition="0">
        <references count="1">
          <reference field="1" count="0"/>
        </references>
      </pivotArea>
    </format>
    <format dxfId="2">
      <pivotArea dataOnly="0" labelOnly="1" fieldPosition="0">
        <references count="1">
          <reference field="1" count="0"/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E77C1D-B2D8-450E-B3C6-DDCABE2EAA13}" name="Table2" displayName="Table2" ref="F27:K32" totalsRowShown="0" headerRowDxfId="73" dataDxfId="72">
  <tableColumns count="6">
    <tableColumn id="1" xr3:uid="{FE85B624-0493-44C4-A8A9-690E40A49221}" name="Correlation" dataDxfId="71"/>
    <tableColumn id="2" xr3:uid="{67276AAA-01BB-4B2D-B2CC-71691D68381A}" name="Systolic BP" dataDxfId="70"/>
    <tableColumn id="3" xr3:uid="{F512A271-7B2F-41EB-96F4-E398975AFA37}" name="Diastolic BP" dataDxfId="69"/>
    <tableColumn id="4" xr3:uid="{62688750-A02F-434B-8DF0-450814CFFE1C}" name="BS" dataDxfId="68"/>
    <tableColumn id="5" xr3:uid="{76B9476F-91D4-4AC7-9BDC-CCCB72FBB742}" name="Body Temp" dataDxfId="67"/>
    <tableColumn id="6" xr3:uid="{393E4BD8-54CF-4404-8C95-BE55F7DA4345}" name="Heart Rate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AD97B-F125-4B85-92A8-6E960AE72B42}" name="Table22" displayName="Table22" ref="G35:L40" headerRowDxfId="38" dataDxfId="37">
  <tableColumns count="6">
    <tableColumn id="1" xr3:uid="{4B21543A-363B-42AB-BC08-C38628E163C2}" name="Correlation" totalsRowLabel="Total" dataDxfId="36" totalsRowDxfId="35"/>
    <tableColumn id="2" xr3:uid="{F753141D-FDCB-4710-BAD9-A58AEFC2B85C}" name="Systolic BP" dataDxfId="34" totalsRowDxfId="33"/>
    <tableColumn id="3" xr3:uid="{EDF0D0DE-5695-4B42-9914-7913EEE19037}" name="Diastolic BP" dataDxfId="32" totalsRowDxfId="31"/>
    <tableColumn id="4" xr3:uid="{4F31B690-584C-4120-93DA-09BC08F37F15}" name="BS" dataDxfId="30" totalsRowDxfId="29"/>
    <tableColumn id="5" xr3:uid="{4018E8BD-9131-4AEA-A486-F43C0797EB4A}" name="Body Temp" dataDxfId="28" totalsRowDxfId="27"/>
    <tableColumn id="6" xr3:uid="{14CBBB58-0CB4-43AB-9D03-3BF373080D80}" name="Heart Rate" totalsRowFunction="sum" dataDxfId="26" totalsRowDxfId="25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D9F0A0-004D-4005-BA08-9E0D48CC7AAF}">
  <we:reference id="wa200005281" version="1.0.0.0" store="en-US" storeType="OMEX"/>
  <we:alternateReferences>
    <we:reference id="wa200005281" version="1.0.0.0" store="wa20000528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9CBE-7D75-4DE3-9928-9A338CCA5B8E}">
  <dimension ref="F7:K32"/>
  <sheetViews>
    <sheetView showGridLines="0" zoomScaleNormal="100" workbookViewId="0">
      <selection activeCell="I7" sqref="I7"/>
    </sheetView>
  </sheetViews>
  <sheetFormatPr defaultRowHeight="14.4" x14ac:dyDescent="0.3"/>
  <cols>
    <col min="1" max="1" width="10.6640625" style="4" bestFit="1" customWidth="1"/>
    <col min="2" max="2" width="12.6640625" style="4" bestFit="1" customWidth="1"/>
    <col min="3" max="3" width="11.33203125" style="4" customWidth="1"/>
    <col min="4" max="4" width="11.88671875" style="4" customWidth="1"/>
    <col min="5" max="5" width="10.6640625" style="4" customWidth="1"/>
    <col min="6" max="6" width="12.33203125" style="4" customWidth="1"/>
    <col min="7" max="7" width="13.44140625" style="4" customWidth="1"/>
    <col min="8" max="8" width="13.21875" style="4" customWidth="1"/>
    <col min="9" max="9" width="14.21875" style="4" customWidth="1"/>
    <col min="10" max="10" width="12.6640625" style="4" bestFit="1" customWidth="1"/>
    <col min="11" max="11" width="14.44140625" style="4" bestFit="1" customWidth="1"/>
    <col min="12" max="12" width="10.6640625" style="4" customWidth="1"/>
    <col min="13" max="13" width="11.6640625" style="4" customWidth="1"/>
    <col min="14" max="15" width="8.88671875" style="4"/>
    <col min="16" max="16" width="8" style="4" customWidth="1"/>
    <col min="17" max="16384" width="8.88671875" style="4"/>
  </cols>
  <sheetData>
    <row r="7" spans="6:11" x14ac:dyDescent="0.3">
      <c r="F7" s="19" t="s">
        <v>8</v>
      </c>
      <c r="G7" s="19" t="s">
        <v>26</v>
      </c>
      <c r="H7" s="19" t="s">
        <v>27</v>
      </c>
      <c r="I7" s="19" t="s">
        <v>28</v>
      </c>
      <c r="J7" s="19" t="s">
        <v>29</v>
      </c>
      <c r="K7" s="19" t="s">
        <v>30</v>
      </c>
    </row>
    <row r="8" spans="6:11" x14ac:dyDescent="0.3">
      <c r="F8" s="20" t="s">
        <v>16</v>
      </c>
      <c r="G8" s="18">
        <v>72.388679245283015</v>
      </c>
      <c r="H8" s="18">
        <v>110.0867924528302</v>
      </c>
      <c r="I8" s="18">
        <v>74.784905660377362</v>
      </c>
      <c r="J8" s="18">
        <v>7.3</v>
      </c>
      <c r="K8" s="18">
        <v>98.308679245283031</v>
      </c>
    </row>
    <row r="9" spans="6:11" x14ac:dyDescent="0.3">
      <c r="F9" s="20" t="s">
        <v>17</v>
      </c>
      <c r="G9" s="18">
        <v>76.352941176470594</v>
      </c>
      <c r="H9" s="18">
        <v>119.24789915966386</v>
      </c>
      <c r="I9" s="18">
        <v>78.525210084033617</v>
      </c>
      <c r="J9" s="18">
        <v>8.0715966386554552</v>
      </c>
      <c r="K9" s="18">
        <v>98.725210084033606</v>
      </c>
    </row>
    <row r="10" spans="6:11" x14ac:dyDescent="0.3">
      <c r="F10" s="20" t="s">
        <v>18</v>
      </c>
      <c r="G10" s="18">
        <v>74.370370370370367</v>
      </c>
      <c r="H10" s="18">
        <v>121.74074074074075</v>
      </c>
      <c r="I10" s="18">
        <v>83.111111111111114</v>
      </c>
      <c r="J10" s="18">
        <v>10.983703703703702</v>
      </c>
      <c r="K10" s="18">
        <v>98.237037037037041</v>
      </c>
    </row>
    <row r="11" spans="6:11" x14ac:dyDescent="0.3">
      <c r="F11" s="20" t="s">
        <v>19</v>
      </c>
      <c r="G11" s="18">
        <v>76.267326732673268</v>
      </c>
      <c r="H11" s="18">
        <v>126.98019801980197</v>
      </c>
      <c r="I11" s="18">
        <v>86.930693069306926</v>
      </c>
      <c r="J11" s="18">
        <v>11.808910891089109</v>
      </c>
      <c r="K11" s="18">
        <v>98.168316831683171</v>
      </c>
    </row>
    <row r="12" spans="6:11" x14ac:dyDescent="0.3">
      <c r="F12" s="20" t="s">
        <v>20</v>
      </c>
      <c r="G12" s="18">
        <v>73.285714285714292</v>
      </c>
      <c r="H12" s="18">
        <v>117.51948051948052</v>
      </c>
      <c r="I12" s="18">
        <v>80.974025974025977</v>
      </c>
      <c r="J12" s="18">
        <v>10.783116883116879</v>
      </c>
      <c r="K12" s="18">
        <v>98.20779220779221</v>
      </c>
    </row>
    <row r="13" spans="6:11" x14ac:dyDescent="0.3">
      <c r="F13" s="20" t="s">
        <v>21</v>
      </c>
      <c r="G13" s="18">
        <v>77.599999999999994</v>
      </c>
      <c r="H13" s="18">
        <v>102</v>
      </c>
      <c r="I13" s="18">
        <v>70</v>
      </c>
      <c r="J13" s="18">
        <v>8.52</v>
      </c>
      <c r="K13" s="18">
        <v>99.8</v>
      </c>
    </row>
    <row r="14" spans="6:11" x14ac:dyDescent="0.3">
      <c r="F14" s="20" t="s">
        <v>22</v>
      </c>
      <c r="G14" s="18">
        <v>73.642487046632127</v>
      </c>
      <c r="H14" s="18">
        <v>95.388601036269435</v>
      </c>
      <c r="I14" s="18">
        <v>64.450777202072544</v>
      </c>
      <c r="J14" s="18">
        <v>7.4829533678756492</v>
      </c>
      <c r="K14" s="18">
        <v>99.792746113989637</v>
      </c>
    </row>
    <row r="15" spans="6:11" x14ac:dyDescent="0.3">
      <c r="F15" s="20" t="s">
        <v>10</v>
      </c>
      <c r="G15" s="18">
        <v>74.301775147928993</v>
      </c>
      <c r="H15" s="18">
        <v>113.19822485207101</v>
      </c>
      <c r="I15" s="18">
        <v>76.46055226824457</v>
      </c>
      <c r="J15" s="18">
        <v>8.7259861932938634</v>
      </c>
      <c r="K15" s="18">
        <v>98.665088757396447</v>
      </c>
    </row>
    <row r="27" spans="6:11" x14ac:dyDescent="0.3">
      <c r="F27" s="14" t="s">
        <v>31</v>
      </c>
      <c r="G27" s="14" t="s">
        <v>11</v>
      </c>
      <c r="H27" s="14" t="s">
        <v>12</v>
      </c>
      <c r="I27" s="14" t="s">
        <v>3</v>
      </c>
      <c r="J27" s="14" t="s">
        <v>13</v>
      </c>
      <c r="K27" s="14" t="s">
        <v>14</v>
      </c>
    </row>
    <row r="28" spans="6:11" x14ac:dyDescent="0.3">
      <c r="F28" s="14" t="s">
        <v>11</v>
      </c>
      <c r="G28" s="4">
        <v>1.0000000000000002</v>
      </c>
      <c r="H28" s="4">
        <v>0.7870064769775339</v>
      </c>
      <c r="I28" s="4">
        <v>0.42517165927101852</v>
      </c>
      <c r="J28" s="4">
        <v>-0.28661552354287312</v>
      </c>
      <c r="K28" s="4">
        <v>-2.3107956988353103E-2</v>
      </c>
    </row>
    <row r="29" spans="6:11" x14ac:dyDescent="0.3">
      <c r="F29" s="14" t="s">
        <v>12</v>
      </c>
      <c r="G29" s="4">
        <v>0.7870064769775339</v>
      </c>
      <c r="H29" s="4">
        <v>1</v>
      </c>
      <c r="I29" s="4">
        <v>0.42382407048470949</v>
      </c>
      <c r="J29" s="4">
        <v>-0.25753832233623797</v>
      </c>
      <c r="K29" s="4">
        <v>-4.6150570916976788E-2</v>
      </c>
    </row>
    <row r="30" spans="6:11" x14ac:dyDescent="0.3">
      <c r="F30" s="14" t="s">
        <v>3</v>
      </c>
      <c r="G30" s="4">
        <v>0.42517165927101852</v>
      </c>
      <c r="H30" s="4">
        <v>0.42382407048470949</v>
      </c>
      <c r="I30" s="4">
        <v>1</v>
      </c>
      <c r="J30" s="4">
        <v>-0.10349336335222405</v>
      </c>
      <c r="K30" s="4">
        <v>0.14286722659941495</v>
      </c>
    </row>
    <row r="31" spans="6:11" x14ac:dyDescent="0.3">
      <c r="F31" s="14" t="s">
        <v>13</v>
      </c>
      <c r="G31" s="4">
        <v>-0.28661552354287312</v>
      </c>
      <c r="H31" s="4">
        <v>-0.25753832233623797</v>
      </c>
      <c r="I31" s="4">
        <v>-0.10349336335222405</v>
      </c>
      <c r="J31" s="4">
        <v>0.99999999999999989</v>
      </c>
      <c r="K31" s="4">
        <v>9.8771043964274913E-2</v>
      </c>
    </row>
    <row r="32" spans="6:11" x14ac:dyDescent="0.3">
      <c r="F32" s="14" t="s">
        <v>14</v>
      </c>
      <c r="G32" s="4">
        <v>-2.3107956988353103E-2</v>
      </c>
      <c r="H32" s="4">
        <v>-4.6150570916976788E-2</v>
      </c>
      <c r="I32" s="4">
        <v>0.14286722659941495</v>
      </c>
      <c r="J32" s="4">
        <v>9.8771043964274913E-2</v>
      </c>
      <c r="K32" s="4">
        <v>0.99999999999999978</v>
      </c>
    </row>
  </sheetData>
  <conditionalFormatting sqref="G28:K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7192-41B5-4B36-8D7F-8C0F5D25E67D}">
  <dimension ref="G12:L40"/>
  <sheetViews>
    <sheetView showGridLines="0" tabSelected="1" zoomScale="77" zoomScaleNormal="77" workbookViewId="0">
      <selection activeCell="L2" sqref="L2"/>
    </sheetView>
  </sheetViews>
  <sheetFormatPr defaultRowHeight="14.4" x14ac:dyDescent="0.3"/>
  <cols>
    <col min="1" max="1" width="10.6640625" style="4" bestFit="1" customWidth="1"/>
    <col min="2" max="2" width="12.6640625" style="4" bestFit="1" customWidth="1"/>
    <col min="3" max="3" width="11.33203125" style="4" customWidth="1"/>
    <col min="4" max="4" width="11.88671875" style="4" customWidth="1"/>
    <col min="5" max="5" width="10.6640625" style="4" customWidth="1"/>
    <col min="6" max="6" width="14.88671875" style="4" customWidth="1"/>
    <col min="7" max="7" width="15.5546875" style="4" customWidth="1"/>
    <col min="8" max="8" width="19.21875" style="4" bestFit="1" customWidth="1"/>
    <col min="9" max="9" width="20.44140625" style="4" bestFit="1" customWidth="1"/>
    <col min="10" max="10" width="21.5546875" style="4" customWidth="1"/>
    <col min="11" max="11" width="14.44140625" style="4" bestFit="1" customWidth="1"/>
    <col min="12" max="12" width="19.77734375" style="4" bestFit="1" customWidth="1"/>
    <col min="13" max="13" width="11.6640625" style="4" customWidth="1"/>
    <col min="14" max="15" width="8.88671875" style="4"/>
    <col min="16" max="16" width="8" style="4" customWidth="1"/>
    <col min="17" max="16384" width="8.88671875" style="4"/>
  </cols>
  <sheetData>
    <row r="12" spans="7:12" ht="16.8" customHeight="1" x14ac:dyDescent="0.3">
      <c r="G12" s="19" t="s">
        <v>8</v>
      </c>
      <c r="H12" s="19" t="s">
        <v>26</v>
      </c>
      <c r="I12" s="19" t="s">
        <v>27</v>
      </c>
      <c r="J12" s="19" t="s">
        <v>28</v>
      </c>
      <c r="K12" s="19" t="s">
        <v>29</v>
      </c>
      <c r="L12" s="19" t="s">
        <v>30</v>
      </c>
    </row>
    <row r="13" spans="7:12" x14ac:dyDescent="0.3">
      <c r="G13" s="20" t="s">
        <v>16</v>
      </c>
      <c r="H13" s="18">
        <v>72.388679245283015</v>
      </c>
      <c r="I13" s="18">
        <v>110.0867924528302</v>
      </c>
      <c r="J13" s="18">
        <v>74.784905660377362</v>
      </c>
      <c r="K13" s="18">
        <v>7.3</v>
      </c>
      <c r="L13" s="18">
        <v>98.308679245283031</v>
      </c>
    </row>
    <row r="14" spans="7:12" x14ac:dyDescent="0.3">
      <c r="G14" s="20" t="s">
        <v>17</v>
      </c>
      <c r="H14" s="18">
        <v>76.352941176470594</v>
      </c>
      <c r="I14" s="18">
        <v>119.24789915966386</v>
      </c>
      <c r="J14" s="18">
        <v>78.525210084033617</v>
      </c>
      <c r="K14" s="18">
        <v>8.0715966386554552</v>
      </c>
      <c r="L14" s="18">
        <v>98.725210084033606</v>
      </c>
    </row>
    <row r="15" spans="7:12" x14ac:dyDescent="0.3">
      <c r="G15" s="20" t="s">
        <v>18</v>
      </c>
      <c r="H15" s="18">
        <v>74.370370370370367</v>
      </c>
      <c r="I15" s="18">
        <v>121.74074074074075</v>
      </c>
      <c r="J15" s="18">
        <v>83.111111111111114</v>
      </c>
      <c r="K15" s="18">
        <v>10.983703703703702</v>
      </c>
      <c r="L15" s="18">
        <v>98.237037037037041</v>
      </c>
    </row>
    <row r="16" spans="7:12" x14ac:dyDescent="0.3">
      <c r="G16" s="20" t="s">
        <v>19</v>
      </c>
      <c r="H16" s="18">
        <v>76.267326732673268</v>
      </c>
      <c r="I16" s="18">
        <v>126.98019801980197</v>
      </c>
      <c r="J16" s="18">
        <v>86.930693069306926</v>
      </c>
      <c r="K16" s="18">
        <v>11.808910891089109</v>
      </c>
      <c r="L16" s="18">
        <v>98.168316831683171</v>
      </c>
    </row>
    <row r="17" spans="7:12" x14ac:dyDescent="0.3">
      <c r="G17" s="20" t="s">
        <v>20</v>
      </c>
      <c r="H17" s="18">
        <v>73.285714285714292</v>
      </c>
      <c r="I17" s="18">
        <v>117.51948051948052</v>
      </c>
      <c r="J17" s="18">
        <v>80.974025974025977</v>
      </c>
      <c r="K17" s="18">
        <v>10.783116883116879</v>
      </c>
      <c r="L17" s="18">
        <v>98.20779220779221</v>
      </c>
    </row>
    <row r="18" spans="7:12" x14ac:dyDescent="0.3">
      <c r="G18" s="20" t="s">
        <v>21</v>
      </c>
      <c r="H18" s="18">
        <v>77.599999999999994</v>
      </c>
      <c r="I18" s="18">
        <v>102</v>
      </c>
      <c r="J18" s="18">
        <v>70</v>
      </c>
      <c r="K18" s="18">
        <v>8.52</v>
      </c>
      <c r="L18" s="18">
        <v>99.8</v>
      </c>
    </row>
    <row r="19" spans="7:12" x14ac:dyDescent="0.3">
      <c r="G19" s="20" t="s">
        <v>22</v>
      </c>
      <c r="H19" s="18">
        <v>73.642487046632127</v>
      </c>
      <c r="I19" s="18">
        <v>95.388601036269435</v>
      </c>
      <c r="J19" s="18">
        <v>64.450777202072544</v>
      </c>
      <c r="K19" s="18">
        <v>7.4829533678756492</v>
      </c>
      <c r="L19" s="18">
        <v>99.792746113989637</v>
      </c>
    </row>
    <row r="20" spans="7:12" x14ac:dyDescent="0.3">
      <c r="G20" s="20" t="s">
        <v>10</v>
      </c>
      <c r="H20" s="18">
        <v>74.301775147928993</v>
      </c>
      <c r="I20" s="18">
        <v>113.19822485207101</v>
      </c>
      <c r="J20" s="18">
        <v>76.46055226824457</v>
      </c>
      <c r="K20" s="18">
        <v>8.7259861932938634</v>
      </c>
      <c r="L20" s="18">
        <v>98.665088757396447</v>
      </c>
    </row>
    <row r="35" spans="7:12" ht="17.399999999999999" customHeight="1" x14ac:dyDescent="0.3">
      <c r="G35" s="21" t="s">
        <v>31</v>
      </c>
      <c r="H35" s="21" t="s">
        <v>11</v>
      </c>
      <c r="I35" s="21" t="s">
        <v>12</v>
      </c>
      <c r="J35" s="21" t="s">
        <v>3</v>
      </c>
      <c r="K35" s="21" t="s">
        <v>13</v>
      </c>
      <c r="L35" s="21" t="s">
        <v>14</v>
      </c>
    </row>
    <row r="36" spans="7:12" x14ac:dyDescent="0.3">
      <c r="G36" s="14" t="s">
        <v>11</v>
      </c>
      <c r="H36" s="4">
        <v>1.0000000000000002</v>
      </c>
      <c r="I36" s="4">
        <v>0.7870064769775339</v>
      </c>
      <c r="J36" s="4">
        <v>0.42517165927101852</v>
      </c>
      <c r="K36" s="4">
        <v>-0.28661552354287312</v>
      </c>
      <c r="L36" s="4">
        <v>-2.3107956988353103E-2</v>
      </c>
    </row>
    <row r="37" spans="7:12" x14ac:dyDescent="0.3">
      <c r="G37" s="14" t="s">
        <v>12</v>
      </c>
      <c r="H37" s="4">
        <v>0.7870064769775339</v>
      </c>
      <c r="I37" s="4">
        <v>1</v>
      </c>
      <c r="J37" s="4">
        <v>0.42382407048470949</v>
      </c>
      <c r="K37" s="4">
        <v>-0.25753832233623797</v>
      </c>
      <c r="L37" s="4">
        <v>-4.6150570916976788E-2</v>
      </c>
    </row>
    <row r="38" spans="7:12" x14ac:dyDescent="0.3">
      <c r="G38" s="14" t="s">
        <v>3</v>
      </c>
      <c r="H38" s="4">
        <v>0.42517165927101852</v>
      </c>
      <c r="I38" s="4">
        <v>0.42382407048470949</v>
      </c>
      <c r="J38" s="4">
        <v>1</v>
      </c>
      <c r="K38" s="4">
        <v>-0.10349336335222405</v>
      </c>
      <c r="L38" s="4">
        <v>0.14286722659941495</v>
      </c>
    </row>
    <row r="39" spans="7:12" x14ac:dyDescent="0.3">
      <c r="G39" s="14" t="s">
        <v>13</v>
      </c>
      <c r="H39" s="4">
        <v>-0.28661552354287312</v>
      </c>
      <c r="I39" s="4">
        <v>-0.25753832233623797</v>
      </c>
      <c r="J39" s="4">
        <v>-0.10349336335222405</v>
      </c>
      <c r="K39" s="4">
        <v>0.99999999999999989</v>
      </c>
      <c r="L39" s="4">
        <v>9.8771043964274913E-2</v>
      </c>
    </row>
    <row r="40" spans="7:12" x14ac:dyDescent="0.3">
      <c r="G40" s="14" t="s">
        <v>14</v>
      </c>
      <c r="H40" s="4">
        <v>-2.3107956988353103E-2</v>
      </c>
      <c r="I40" s="4">
        <v>-4.6150570916976788E-2</v>
      </c>
      <c r="J40" s="4">
        <v>0.14286722659941495</v>
      </c>
      <c r="K40" s="4">
        <v>9.8771043964274913E-2</v>
      </c>
      <c r="L40" s="4">
        <v>0.99999999999999978</v>
      </c>
    </row>
  </sheetData>
  <sheetProtection algorithmName="SHA-512" hashValue="WJx8eXJKh1W96KjEXn8iKe9FYqa2+FUKj+gKUjUcz1qArPKy/2b2ae367HqcFDKBFfS6ebZuifP+WhqjN+eepQ==" saltValue="6gG7BnhAE5ICGWQMotKmcQ==" spinCount="100000" sheet="1" objects="1" scenarios="1" selectLockedCells="1" selectUnlockedCells="1"/>
  <conditionalFormatting sqref="H36:L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7427-2B42-4E7D-81E5-2F02F8F2BCA6}">
  <dimension ref="A3:E12"/>
  <sheetViews>
    <sheetView workbookViewId="0">
      <selection activeCell="E23" sqref="E23"/>
    </sheetView>
  </sheetViews>
  <sheetFormatPr defaultRowHeight="14.4" x14ac:dyDescent="0.3"/>
  <cols>
    <col min="1" max="1" width="18.33203125" bestFit="1" customWidth="1"/>
    <col min="2" max="2" width="15.5546875" bestFit="1" customWidth="1"/>
    <col min="3" max="3" width="7.33203125" bestFit="1" customWidth="1"/>
    <col min="4" max="4" width="7.77734375" bestFit="1" customWidth="1"/>
    <col min="5" max="5" width="10.5546875" bestFit="1" customWidth="1"/>
  </cols>
  <sheetData>
    <row r="3" spans="1:5" x14ac:dyDescent="0.3">
      <c r="A3" s="1" t="s">
        <v>25</v>
      </c>
      <c r="B3" s="1" t="s">
        <v>24</v>
      </c>
      <c r="C3" s="1"/>
      <c r="D3" s="1"/>
      <c r="E3" s="1"/>
    </row>
    <row r="4" spans="1:5" x14ac:dyDescent="0.3">
      <c r="A4" s="1" t="s">
        <v>23</v>
      </c>
      <c r="B4" s="5" t="s">
        <v>5</v>
      </c>
      <c r="C4" s="6" t="s">
        <v>6</v>
      </c>
      <c r="D4" s="7" t="s">
        <v>7</v>
      </c>
      <c r="E4" s="1" t="s">
        <v>10</v>
      </c>
    </row>
    <row r="5" spans="1:5" x14ac:dyDescent="0.3">
      <c r="A5" s="3" t="s">
        <v>16</v>
      </c>
      <c r="B5" s="4">
        <v>12</v>
      </c>
      <c r="C5" s="4">
        <v>147</v>
      </c>
      <c r="D5" s="4">
        <v>106</v>
      </c>
      <c r="E5" s="4">
        <v>265</v>
      </c>
    </row>
    <row r="6" spans="1:5" x14ac:dyDescent="0.3">
      <c r="A6" s="3" t="s">
        <v>17</v>
      </c>
      <c r="B6" s="4">
        <v>69</v>
      </c>
      <c r="C6" s="4">
        <v>63</v>
      </c>
      <c r="D6" s="4">
        <v>106</v>
      </c>
      <c r="E6" s="4">
        <v>238</v>
      </c>
    </row>
    <row r="7" spans="1:5" x14ac:dyDescent="0.3">
      <c r="A7" s="3" t="s">
        <v>18</v>
      </c>
      <c r="B7" s="4">
        <v>75</v>
      </c>
      <c r="C7" s="4">
        <v>38</v>
      </c>
      <c r="D7" s="4">
        <v>22</v>
      </c>
      <c r="E7" s="4">
        <v>135</v>
      </c>
    </row>
    <row r="8" spans="1:5" x14ac:dyDescent="0.3">
      <c r="A8" s="3" t="s">
        <v>19</v>
      </c>
      <c r="B8" s="4">
        <v>51</v>
      </c>
      <c r="C8" s="4">
        <v>23</v>
      </c>
      <c r="D8" s="4">
        <v>27</v>
      </c>
      <c r="E8" s="4">
        <v>101</v>
      </c>
    </row>
    <row r="9" spans="1:5" x14ac:dyDescent="0.3">
      <c r="A9" s="3" t="s">
        <v>20</v>
      </c>
      <c r="B9" s="4">
        <v>27</v>
      </c>
      <c r="C9" s="4">
        <v>28</v>
      </c>
      <c r="D9" s="4">
        <v>22</v>
      </c>
      <c r="E9" s="4">
        <v>77</v>
      </c>
    </row>
    <row r="10" spans="1:5" x14ac:dyDescent="0.3">
      <c r="A10" s="3" t="s">
        <v>21</v>
      </c>
      <c r="B10" s="4">
        <v>1</v>
      </c>
      <c r="C10" s="4">
        <v>4</v>
      </c>
      <c r="D10" s="4"/>
      <c r="E10" s="4">
        <v>5</v>
      </c>
    </row>
    <row r="11" spans="1:5" x14ac:dyDescent="0.3">
      <c r="A11" s="3" t="s">
        <v>22</v>
      </c>
      <c r="B11" s="4">
        <v>37</v>
      </c>
      <c r="C11" s="4">
        <v>103</v>
      </c>
      <c r="D11" s="4">
        <v>53</v>
      </c>
      <c r="E11" s="4">
        <v>193</v>
      </c>
    </row>
    <row r="12" spans="1:5" x14ac:dyDescent="0.3">
      <c r="A12" s="2" t="s">
        <v>10</v>
      </c>
      <c r="B12" s="1">
        <v>272</v>
      </c>
      <c r="C12" s="1">
        <v>406</v>
      </c>
      <c r="D12" s="1">
        <v>336</v>
      </c>
      <c r="E12" s="1">
        <v>1014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465A-9505-4356-83AD-38CF05129C49}">
  <dimension ref="A3:F11"/>
  <sheetViews>
    <sheetView workbookViewId="0">
      <selection activeCell="C30" sqref="C30:C33"/>
    </sheetView>
  </sheetViews>
  <sheetFormatPr defaultRowHeight="14.4" x14ac:dyDescent="0.3"/>
  <cols>
    <col min="1" max="1" width="12.44140625" bestFit="1" customWidth="1"/>
    <col min="2" max="2" width="18.77734375" bestFit="1" customWidth="1"/>
    <col min="3" max="3" width="19.21875" bestFit="1" customWidth="1"/>
    <col min="4" max="4" width="20" bestFit="1" customWidth="1"/>
    <col min="5" max="5" width="12" bestFit="1" customWidth="1"/>
    <col min="6" max="6" width="19.109375" bestFit="1" customWidth="1"/>
  </cols>
  <sheetData>
    <row r="3" spans="1:6" s="11" customFormat="1" x14ac:dyDescent="0.3">
      <c r="A3" s="10" t="s">
        <v>9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30</v>
      </c>
    </row>
    <row r="4" spans="1:6" x14ac:dyDescent="0.3">
      <c r="A4" s="3" t="s">
        <v>16</v>
      </c>
      <c r="B4" s="9">
        <v>72.388679245283015</v>
      </c>
      <c r="C4" s="9">
        <v>110.0867924528302</v>
      </c>
      <c r="D4" s="9">
        <v>74.784905660377362</v>
      </c>
      <c r="E4" s="9">
        <v>7.3</v>
      </c>
      <c r="F4" s="9">
        <v>98.308679245283031</v>
      </c>
    </row>
    <row r="5" spans="1:6" x14ac:dyDescent="0.3">
      <c r="A5" s="3" t="s">
        <v>17</v>
      </c>
      <c r="B5" s="9">
        <v>76.352941176470594</v>
      </c>
      <c r="C5" s="9">
        <v>119.24789915966386</v>
      </c>
      <c r="D5" s="9">
        <v>78.525210084033617</v>
      </c>
      <c r="E5" s="9">
        <v>8.0715966386554552</v>
      </c>
      <c r="F5" s="9">
        <v>98.725210084033606</v>
      </c>
    </row>
    <row r="6" spans="1:6" x14ac:dyDescent="0.3">
      <c r="A6" s="3" t="s">
        <v>18</v>
      </c>
      <c r="B6" s="9">
        <v>74.370370370370367</v>
      </c>
      <c r="C6" s="9">
        <v>121.74074074074075</v>
      </c>
      <c r="D6" s="9">
        <v>83.111111111111114</v>
      </c>
      <c r="E6" s="9">
        <v>10.983703703703702</v>
      </c>
      <c r="F6" s="9">
        <v>98.237037037037041</v>
      </c>
    </row>
    <row r="7" spans="1:6" x14ac:dyDescent="0.3">
      <c r="A7" s="3" t="s">
        <v>19</v>
      </c>
      <c r="B7" s="9">
        <v>76.267326732673268</v>
      </c>
      <c r="C7" s="9">
        <v>126.98019801980197</v>
      </c>
      <c r="D7" s="9">
        <v>86.930693069306926</v>
      </c>
      <c r="E7" s="9">
        <v>11.808910891089109</v>
      </c>
      <c r="F7" s="9">
        <v>98.168316831683171</v>
      </c>
    </row>
    <row r="8" spans="1:6" x14ac:dyDescent="0.3">
      <c r="A8" s="3" t="s">
        <v>20</v>
      </c>
      <c r="B8" s="9">
        <v>73.285714285714292</v>
      </c>
      <c r="C8" s="9">
        <v>117.51948051948052</v>
      </c>
      <c r="D8" s="9">
        <v>80.974025974025977</v>
      </c>
      <c r="E8" s="9">
        <v>10.783116883116879</v>
      </c>
      <c r="F8" s="9">
        <v>98.20779220779221</v>
      </c>
    </row>
    <row r="9" spans="1:6" x14ac:dyDescent="0.3">
      <c r="A9" s="3" t="s">
        <v>21</v>
      </c>
      <c r="B9" s="9">
        <v>77.599999999999994</v>
      </c>
      <c r="C9" s="9">
        <v>102</v>
      </c>
      <c r="D9" s="9">
        <v>70</v>
      </c>
      <c r="E9" s="9">
        <v>8.52</v>
      </c>
      <c r="F9" s="9">
        <v>99.8</v>
      </c>
    </row>
    <row r="10" spans="1:6" x14ac:dyDescent="0.3">
      <c r="A10" s="3" t="s">
        <v>22</v>
      </c>
      <c r="B10" s="9">
        <v>73.642487046632127</v>
      </c>
      <c r="C10" s="9">
        <v>95.388601036269435</v>
      </c>
      <c r="D10" s="9">
        <v>64.450777202072544</v>
      </c>
      <c r="E10" s="9">
        <v>7.4829533678756492</v>
      </c>
      <c r="F10" s="9">
        <v>99.792746113989637</v>
      </c>
    </row>
    <row r="11" spans="1:6" x14ac:dyDescent="0.3">
      <c r="A11" s="2" t="s">
        <v>10</v>
      </c>
      <c r="B11" s="8">
        <v>74.301775147928993</v>
      </c>
      <c r="C11" s="8">
        <v>113.19822485207101</v>
      </c>
      <c r="D11" s="8">
        <v>76.46055226824457</v>
      </c>
      <c r="E11" s="8">
        <v>8.7259861932938634</v>
      </c>
      <c r="F11" s="8">
        <v>98.665088757396447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7170-7F78-4554-8468-780C8A0D1F5B}">
  <dimension ref="A1:L1015"/>
  <sheetViews>
    <sheetView workbookViewId="0">
      <selection activeCell="H19" sqref="H19"/>
    </sheetView>
  </sheetViews>
  <sheetFormatPr defaultRowHeight="14.4" x14ac:dyDescent="0.3"/>
  <cols>
    <col min="1" max="1" width="9.6640625" bestFit="1" customWidth="1"/>
    <col min="2" max="2" width="10.5546875" bestFit="1" customWidth="1"/>
    <col min="7" max="7" width="10.21875" bestFit="1" customWidth="1"/>
    <col min="8" max="8" width="12.6640625" bestFit="1" customWidth="1"/>
    <col min="9" max="9" width="10.21875" bestFit="1" customWidth="1"/>
    <col min="10" max="14" width="12.6640625" bestFit="1" customWidth="1"/>
  </cols>
  <sheetData>
    <row r="1" spans="1:12" s="11" customFormat="1" x14ac:dyDescent="0.3">
      <c r="A1" t="s">
        <v>11</v>
      </c>
      <c r="B1" t="s">
        <v>12</v>
      </c>
      <c r="C1" t="s">
        <v>3</v>
      </c>
      <c r="D1" t="s">
        <v>13</v>
      </c>
      <c r="E1" t="s">
        <v>14</v>
      </c>
    </row>
    <row r="2" spans="1:12" x14ac:dyDescent="0.3">
      <c r="A2">
        <v>130</v>
      </c>
      <c r="B2">
        <v>80</v>
      </c>
      <c r="C2">
        <v>15</v>
      </c>
      <c r="D2">
        <v>98</v>
      </c>
      <c r="E2">
        <v>86</v>
      </c>
    </row>
    <row r="3" spans="1:12" x14ac:dyDescent="0.3">
      <c r="A3">
        <v>140</v>
      </c>
      <c r="B3">
        <v>90</v>
      </c>
      <c r="C3">
        <v>13</v>
      </c>
      <c r="D3">
        <v>98</v>
      </c>
      <c r="E3">
        <v>70</v>
      </c>
    </row>
    <row r="4" spans="1:12" x14ac:dyDescent="0.3">
      <c r="A4">
        <v>90</v>
      </c>
      <c r="B4">
        <v>70</v>
      </c>
      <c r="C4">
        <v>8</v>
      </c>
      <c r="D4">
        <v>100</v>
      </c>
      <c r="E4">
        <v>80</v>
      </c>
    </row>
    <row r="5" spans="1:12" x14ac:dyDescent="0.3">
      <c r="A5">
        <v>140</v>
      </c>
      <c r="B5">
        <v>85</v>
      </c>
      <c r="C5">
        <v>7</v>
      </c>
      <c r="D5">
        <v>98</v>
      </c>
      <c r="E5">
        <v>70</v>
      </c>
    </row>
    <row r="6" spans="1:12" x14ac:dyDescent="0.3">
      <c r="A6">
        <v>120</v>
      </c>
      <c r="B6">
        <v>60</v>
      </c>
      <c r="C6">
        <v>6.1</v>
      </c>
      <c r="D6">
        <v>98</v>
      </c>
      <c r="E6">
        <v>76</v>
      </c>
      <c r="G6" s="12"/>
      <c r="H6" s="12" t="s">
        <v>11</v>
      </c>
      <c r="I6" s="12" t="s">
        <v>12</v>
      </c>
      <c r="J6" s="12" t="s">
        <v>3</v>
      </c>
      <c r="K6" s="12" t="s">
        <v>13</v>
      </c>
      <c r="L6" s="12" t="s">
        <v>14</v>
      </c>
    </row>
    <row r="7" spans="1:12" x14ac:dyDescent="0.3">
      <c r="A7">
        <v>140</v>
      </c>
      <c r="B7">
        <v>80</v>
      </c>
      <c r="C7">
        <v>7.01</v>
      </c>
      <c r="D7">
        <v>98</v>
      </c>
      <c r="E7">
        <v>70</v>
      </c>
      <c r="G7" s="12" t="s">
        <v>11</v>
      </c>
      <c r="H7" s="13">
        <f>CORREL(A2:A1015, A2:A1015)</f>
        <v>1.0000000000000002</v>
      </c>
      <c r="I7" s="13">
        <f>CORREL(A2:A1015, B2:B1015)</f>
        <v>0.7870064769775339</v>
      </c>
      <c r="J7" s="13">
        <f>CORREL(A2:A1015, C2:C1015)</f>
        <v>0.42517165927101852</v>
      </c>
      <c r="K7" s="13">
        <f>CORREL(A2:A1015, D2:D1015)</f>
        <v>-0.28661552354287312</v>
      </c>
      <c r="L7" s="13">
        <f>CORREL(A2:A1015, E2:E1015)</f>
        <v>-2.3107956988353103E-2</v>
      </c>
    </row>
    <row r="8" spans="1:12" x14ac:dyDescent="0.3">
      <c r="A8">
        <v>130</v>
      </c>
      <c r="B8">
        <v>70</v>
      </c>
      <c r="C8">
        <v>7.01</v>
      </c>
      <c r="D8">
        <v>98</v>
      </c>
      <c r="E8">
        <v>78</v>
      </c>
      <c r="G8" s="12" t="s">
        <v>12</v>
      </c>
      <c r="H8" s="13">
        <f>CORREL(B2:B1015, A2:A1015)</f>
        <v>0.7870064769775339</v>
      </c>
      <c r="I8" s="13">
        <f>CORREL(B2:B1015, B2:B1015)</f>
        <v>1</v>
      </c>
      <c r="J8" s="13">
        <f>CORREL(B2:B1015, C2:C1015)</f>
        <v>0.42382407048470949</v>
      </c>
      <c r="K8" s="13">
        <f>CORREL(B2:B1015, D2:D1015)</f>
        <v>-0.25753832233623797</v>
      </c>
      <c r="L8" s="13">
        <f>CORREL(B2:B1015, E2:E1015)</f>
        <v>-4.6150570916976788E-2</v>
      </c>
    </row>
    <row r="9" spans="1:12" x14ac:dyDescent="0.3">
      <c r="A9">
        <v>85</v>
      </c>
      <c r="B9">
        <v>60</v>
      </c>
      <c r="C9">
        <v>11</v>
      </c>
      <c r="D9">
        <v>102</v>
      </c>
      <c r="E9">
        <v>86</v>
      </c>
      <c r="G9" s="12" t="s">
        <v>3</v>
      </c>
      <c r="H9" s="13">
        <f>CORREL(C2:C1015, A2:A1015)</f>
        <v>0.42517165927101852</v>
      </c>
      <c r="I9" s="13">
        <f>CORREL(C2:C1015, B2:B1015)</f>
        <v>0.42382407048470949</v>
      </c>
      <c r="J9" s="13">
        <f>CORREL(C2:C1015, C2:C1015)</f>
        <v>1</v>
      </c>
      <c r="K9" s="13">
        <f>CORREL(C2:C1015, D2:D1015)</f>
        <v>-0.10349336335222405</v>
      </c>
      <c r="L9" s="13">
        <f>CORREL(C2:C1015, E2:E1015)</f>
        <v>0.14286722659941495</v>
      </c>
    </row>
    <row r="10" spans="1:12" x14ac:dyDescent="0.3">
      <c r="A10">
        <v>120</v>
      </c>
      <c r="B10">
        <v>90</v>
      </c>
      <c r="C10">
        <v>6.9</v>
      </c>
      <c r="D10">
        <v>98</v>
      </c>
      <c r="E10">
        <v>70</v>
      </c>
      <c r="G10" s="12" t="s">
        <v>13</v>
      </c>
      <c r="H10" s="13">
        <f>CORREL(D2:D1015, A2:A1015)</f>
        <v>-0.28661552354287312</v>
      </c>
      <c r="I10" s="13">
        <f>CORREL(D2:D1015, B2:B1015)</f>
        <v>-0.25753832233623797</v>
      </c>
      <c r="J10" s="13">
        <f>CORREL(D2:D1015, C2:C1015)</f>
        <v>-0.10349336335222405</v>
      </c>
      <c r="K10" s="13">
        <f>CORREL(D2:D1015, D2:D1015)</f>
        <v>0.99999999999999989</v>
      </c>
      <c r="L10" s="13">
        <f>CORREL(D2:D1015, E2:E1015)</f>
        <v>9.8771043964274913E-2</v>
      </c>
    </row>
    <row r="11" spans="1:12" x14ac:dyDescent="0.3">
      <c r="A11">
        <v>130</v>
      </c>
      <c r="B11">
        <v>80</v>
      </c>
      <c r="C11">
        <v>18</v>
      </c>
      <c r="D11">
        <v>98</v>
      </c>
      <c r="E11">
        <v>70</v>
      </c>
      <c r="G11" s="12" t="s">
        <v>14</v>
      </c>
      <c r="H11" s="13">
        <f>CORREL(E2:E1015, A2:A1015)</f>
        <v>-2.3107956988353103E-2</v>
      </c>
      <c r="I11" s="13">
        <f>CORREL(E2:E1015, B2:B1015)</f>
        <v>-4.6150570916976788E-2</v>
      </c>
      <c r="J11" s="13">
        <f>CORREL(E2:E1015, C2:C1015)</f>
        <v>0.14286722659941495</v>
      </c>
      <c r="K11" s="13">
        <f>CORREL(E2:E1015, D2:D1015)</f>
        <v>9.8771043964274913E-2</v>
      </c>
      <c r="L11" s="13">
        <f>CORREL(E2:E1015, E2:E1015)</f>
        <v>0.99999999999999978</v>
      </c>
    </row>
    <row r="12" spans="1:12" x14ac:dyDescent="0.3">
      <c r="A12">
        <v>90</v>
      </c>
      <c r="B12">
        <v>60</v>
      </c>
      <c r="C12">
        <v>7.01</v>
      </c>
      <c r="D12">
        <v>98</v>
      </c>
      <c r="E12">
        <v>76</v>
      </c>
    </row>
    <row r="13" spans="1:12" x14ac:dyDescent="0.3">
      <c r="A13">
        <v>120</v>
      </c>
      <c r="B13">
        <v>80</v>
      </c>
      <c r="C13">
        <v>7</v>
      </c>
      <c r="D13">
        <v>98</v>
      </c>
      <c r="E13">
        <v>70</v>
      </c>
    </row>
    <row r="14" spans="1:12" x14ac:dyDescent="0.3">
      <c r="A14">
        <v>110</v>
      </c>
      <c r="B14">
        <v>89</v>
      </c>
      <c r="C14">
        <v>7.01</v>
      </c>
      <c r="D14">
        <v>98</v>
      </c>
      <c r="E14">
        <v>77</v>
      </c>
    </row>
    <row r="15" spans="1:12" x14ac:dyDescent="0.3">
      <c r="A15">
        <v>120</v>
      </c>
      <c r="B15">
        <v>75</v>
      </c>
      <c r="C15">
        <v>7.01</v>
      </c>
      <c r="D15">
        <v>100</v>
      </c>
      <c r="E15">
        <v>70</v>
      </c>
    </row>
    <row r="16" spans="1:12" x14ac:dyDescent="0.3">
      <c r="A16">
        <v>120</v>
      </c>
      <c r="B16">
        <v>80</v>
      </c>
      <c r="C16">
        <v>11</v>
      </c>
      <c r="D16">
        <v>98</v>
      </c>
      <c r="E16">
        <v>88</v>
      </c>
    </row>
    <row r="17" spans="1:5" x14ac:dyDescent="0.3">
      <c r="A17">
        <v>120</v>
      </c>
      <c r="B17">
        <v>80</v>
      </c>
      <c r="C17">
        <v>7.01</v>
      </c>
      <c r="D17">
        <v>98</v>
      </c>
      <c r="E17">
        <v>70</v>
      </c>
    </row>
    <row r="18" spans="1:5" x14ac:dyDescent="0.3">
      <c r="A18">
        <v>140</v>
      </c>
      <c r="B18">
        <v>90</v>
      </c>
      <c r="C18">
        <v>15</v>
      </c>
      <c r="D18">
        <v>98</v>
      </c>
      <c r="E18">
        <v>90</v>
      </c>
    </row>
    <row r="19" spans="1:5" x14ac:dyDescent="0.3">
      <c r="A19">
        <v>140</v>
      </c>
      <c r="B19">
        <v>100</v>
      </c>
      <c r="C19">
        <v>7.01</v>
      </c>
      <c r="D19">
        <v>98</v>
      </c>
      <c r="E19">
        <v>80</v>
      </c>
    </row>
    <row r="20" spans="1:5" x14ac:dyDescent="0.3">
      <c r="A20">
        <v>120</v>
      </c>
      <c r="B20">
        <v>80</v>
      </c>
      <c r="C20">
        <v>6.9</v>
      </c>
      <c r="D20">
        <v>101</v>
      </c>
      <c r="E20">
        <v>76</v>
      </c>
    </row>
    <row r="21" spans="1:5" x14ac:dyDescent="0.3">
      <c r="A21">
        <v>70</v>
      </c>
      <c r="B21">
        <v>50</v>
      </c>
      <c r="C21">
        <v>6.9</v>
      </c>
      <c r="D21">
        <v>98</v>
      </c>
      <c r="E21">
        <v>70</v>
      </c>
    </row>
    <row r="22" spans="1:5" x14ac:dyDescent="0.3">
      <c r="A22">
        <v>140</v>
      </c>
      <c r="B22">
        <v>100</v>
      </c>
      <c r="C22">
        <v>18</v>
      </c>
      <c r="D22">
        <v>98</v>
      </c>
      <c r="E22">
        <v>90</v>
      </c>
    </row>
    <row r="23" spans="1:5" x14ac:dyDescent="0.3">
      <c r="A23">
        <v>140</v>
      </c>
      <c r="B23">
        <v>80</v>
      </c>
      <c r="C23">
        <v>6.7</v>
      </c>
      <c r="D23">
        <v>98</v>
      </c>
      <c r="E23">
        <v>70</v>
      </c>
    </row>
    <row r="24" spans="1:5" x14ac:dyDescent="0.3">
      <c r="A24">
        <v>90</v>
      </c>
      <c r="B24">
        <v>65</v>
      </c>
      <c r="C24">
        <v>7.5</v>
      </c>
      <c r="D24">
        <v>98</v>
      </c>
      <c r="E24">
        <v>76</v>
      </c>
    </row>
    <row r="25" spans="1:5" x14ac:dyDescent="0.3">
      <c r="A25">
        <v>90</v>
      </c>
      <c r="B25">
        <v>60</v>
      </c>
      <c r="C25">
        <v>7.5</v>
      </c>
      <c r="D25">
        <v>98</v>
      </c>
      <c r="E25">
        <v>70</v>
      </c>
    </row>
    <row r="26" spans="1:5" x14ac:dyDescent="0.3">
      <c r="A26">
        <v>120</v>
      </c>
      <c r="B26">
        <v>80</v>
      </c>
      <c r="C26">
        <v>7.5</v>
      </c>
      <c r="D26">
        <v>98</v>
      </c>
      <c r="E26">
        <v>76</v>
      </c>
    </row>
    <row r="27" spans="1:5" x14ac:dyDescent="0.3">
      <c r="A27">
        <v>100</v>
      </c>
      <c r="B27">
        <v>70</v>
      </c>
      <c r="C27">
        <v>7.2</v>
      </c>
      <c r="D27">
        <v>98</v>
      </c>
      <c r="E27">
        <v>80</v>
      </c>
    </row>
    <row r="28" spans="1:5" x14ac:dyDescent="0.3">
      <c r="A28">
        <v>120</v>
      </c>
      <c r="B28">
        <v>75</v>
      </c>
      <c r="C28">
        <v>7.2</v>
      </c>
      <c r="D28">
        <v>98</v>
      </c>
      <c r="E28">
        <v>66</v>
      </c>
    </row>
    <row r="29" spans="1:5" x14ac:dyDescent="0.3">
      <c r="A29">
        <v>100</v>
      </c>
      <c r="B29">
        <v>65</v>
      </c>
      <c r="C29">
        <v>7.2</v>
      </c>
      <c r="D29">
        <v>98</v>
      </c>
      <c r="E29">
        <v>70</v>
      </c>
    </row>
    <row r="30" spans="1:5" x14ac:dyDescent="0.3">
      <c r="A30">
        <v>120</v>
      </c>
      <c r="B30">
        <v>90</v>
      </c>
      <c r="C30">
        <v>7.2</v>
      </c>
      <c r="D30">
        <v>98</v>
      </c>
      <c r="E30">
        <v>77</v>
      </c>
    </row>
    <row r="31" spans="1:5" x14ac:dyDescent="0.3">
      <c r="A31">
        <v>90</v>
      </c>
      <c r="B31">
        <v>60</v>
      </c>
      <c r="C31">
        <v>7.2</v>
      </c>
      <c r="D31">
        <v>98</v>
      </c>
      <c r="E31">
        <v>82</v>
      </c>
    </row>
    <row r="32" spans="1:5" x14ac:dyDescent="0.3">
      <c r="A32">
        <v>100</v>
      </c>
      <c r="B32">
        <v>90</v>
      </c>
      <c r="C32">
        <v>7.1</v>
      </c>
      <c r="D32">
        <v>98</v>
      </c>
      <c r="E32">
        <v>88</v>
      </c>
    </row>
    <row r="33" spans="1:5" x14ac:dyDescent="0.3">
      <c r="A33">
        <v>100</v>
      </c>
      <c r="B33">
        <v>85</v>
      </c>
      <c r="C33">
        <v>7.1</v>
      </c>
      <c r="D33">
        <v>98</v>
      </c>
      <c r="E33">
        <v>66</v>
      </c>
    </row>
    <row r="34" spans="1:5" x14ac:dyDescent="0.3">
      <c r="A34">
        <v>120</v>
      </c>
      <c r="B34">
        <v>90</v>
      </c>
      <c r="C34">
        <v>7.1</v>
      </c>
      <c r="D34">
        <v>98</v>
      </c>
      <c r="E34">
        <v>82</v>
      </c>
    </row>
    <row r="35" spans="1:5" x14ac:dyDescent="0.3">
      <c r="A35">
        <v>120</v>
      </c>
      <c r="B35">
        <v>80</v>
      </c>
      <c r="C35">
        <v>7.1</v>
      </c>
      <c r="D35">
        <v>98</v>
      </c>
      <c r="E35">
        <v>77</v>
      </c>
    </row>
    <row r="36" spans="1:5" x14ac:dyDescent="0.3">
      <c r="A36">
        <v>75</v>
      </c>
      <c r="B36">
        <v>50</v>
      </c>
      <c r="C36">
        <v>6.1</v>
      </c>
      <c r="D36">
        <v>98</v>
      </c>
      <c r="E36">
        <v>70</v>
      </c>
    </row>
    <row r="37" spans="1:5" x14ac:dyDescent="0.3">
      <c r="A37">
        <v>95</v>
      </c>
      <c r="B37">
        <v>60</v>
      </c>
      <c r="C37">
        <v>6.1</v>
      </c>
      <c r="D37">
        <v>102</v>
      </c>
      <c r="E37">
        <v>60</v>
      </c>
    </row>
    <row r="38" spans="1:5" x14ac:dyDescent="0.3">
      <c r="A38">
        <v>120</v>
      </c>
      <c r="B38">
        <v>80</v>
      </c>
      <c r="C38">
        <v>6.1</v>
      </c>
      <c r="D38">
        <v>98</v>
      </c>
      <c r="E38">
        <v>75</v>
      </c>
    </row>
    <row r="39" spans="1:5" x14ac:dyDescent="0.3">
      <c r="A39">
        <v>100</v>
      </c>
      <c r="B39">
        <v>65</v>
      </c>
      <c r="C39">
        <v>6.1</v>
      </c>
      <c r="D39">
        <v>98</v>
      </c>
      <c r="E39">
        <v>66</v>
      </c>
    </row>
    <row r="40" spans="1:5" x14ac:dyDescent="0.3">
      <c r="A40">
        <v>120</v>
      </c>
      <c r="B40">
        <v>95</v>
      </c>
      <c r="C40">
        <v>6.1</v>
      </c>
      <c r="D40">
        <v>98</v>
      </c>
      <c r="E40">
        <v>66</v>
      </c>
    </row>
    <row r="41" spans="1:5" x14ac:dyDescent="0.3">
      <c r="A41">
        <v>100</v>
      </c>
      <c r="B41">
        <v>70</v>
      </c>
      <c r="C41">
        <v>6.1</v>
      </c>
      <c r="D41">
        <v>98</v>
      </c>
      <c r="E41">
        <v>66</v>
      </c>
    </row>
    <row r="42" spans="1:5" x14ac:dyDescent="0.3">
      <c r="A42">
        <v>120</v>
      </c>
      <c r="B42">
        <v>85</v>
      </c>
      <c r="C42">
        <v>6.1</v>
      </c>
      <c r="D42">
        <v>98</v>
      </c>
      <c r="E42">
        <v>88</v>
      </c>
    </row>
    <row r="43" spans="1:5" x14ac:dyDescent="0.3">
      <c r="A43">
        <v>120</v>
      </c>
      <c r="B43">
        <v>90</v>
      </c>
      <c r="C43">
        <v>6.1</v>
      </c>
      <c r="D43">
        <v>98</v>
      </c>
      <c r="E43">
        <v>60</v>
      </c>
    </row>
    <row r="44" spans="1:5" x14ac:dyDescent="0.3">
      <c r="A44">
        <v>90</v>
      </c>
      <c r="B44">
        <v>70</v>
      </c>
      <c r="C44">
        <v>6.1</v>
      </c>
      <c r="D44">
        <v>98</v>
      </c>
      <c r="E44">
        <v>80</v>
      </c>
    </row>
    <row r="45" spans="1:5" x14ac:dyDescent="0.3">
      <c r="A45">
        <v>120</v>
      </c>
      <c r="B45">
        <v>80</v>
      </c>
      <c r="C45">
        <v>6.1</v>
      </c>
      <c r="D45">
        <v>98</v>
      </c>
      <c r="E45">
        <v>70</v>
      </c>
    </row>
    <row r="46" spans="1:5" x14ac:dyDescent="0.3">
      <c r="A46">
        <v>120</v>
      </c>
      <c r="B46">
        <v>90</v>
      </c>
      <c r="C46">
        <v>6.1</v>
      </c>
      <c r="D46">
        <v>98</v>
      </c>
      <c r="E46">
        <v>70</v>
      </c>
    </row>
    <row r="47" spans="1:5" x14ac:dyDescent="0.3">
      <c r="A47">
        <v>120</v>
      </c>
      <c r="B47">
        <v>90</v>
      </c>
      <c r="C47">
        <v>7.5</v>
      </c>
      <c r="D47">
        <v>98</v>
      </c>
      <c r="E47">
        <v>70</v>
      </c>
    </row>
    <row r="48" spans="1:5" x14ac:dyDescent="0.3">
      <c r="A48">
        <v>120</v>
      </c>
      <c r="B48">
        <v>80</v>
      </c>
      <c r="C48">
        <v>7.5</v>
      </c>
      <c r="D48">
        <v>98</v>
      </c>
      <c r="E48">
        <v>70</v>
      </c>
    </row>
    <row r="49" spans="1:5" x14ac:dyDescent="0.3">
      <c r="A49">
        <v>90</v>
      </c>
      <c r="B49">
        <v>60</v>
      </c>
      <c r="C49">
        <v>7.5</v>
      </c>
      <c r="D49">
        <v>98</v>
      </c>
      <c r="E49">
        <v>76</v>
      </c>
    </row>
    <row r="50" spans="1:5" x14ac:dyDescent="0.3">
      <c r="A50">
        <v>76</v>
      </c>
      <c r="B50">
        <v>49</v>
      </c>
      <c r="C50">
        <v>7.5</v>
      </c>
      <c r="D50">
        <v>98</v>
      </c>
      <c r="E50">
        <v>77</v>
      </c>
    </row>
    <row r="51" spans="1:5" x14ac:dyDescent="0.3">
      <c r="A51">
        <v>120</v>
      </c>
      <c r="B51">
        <v>80</v>
      </c>
      <c r="C51">
        <v>7</v>
      </c>
      <c r="D51">
        <v>98</v>
      </c>
      <c r="E51">
        <v>70</v>
      </c>
    </row>
    <row r="52" spans="1:5" x14ac:dyDescent="0.3">
      <c r="A52">
        <v>120</v>
      </c>
      <c r="B52">
        <v>80</v>
      </c>
      <c r="C52">
        <v>7</v>
      </c>
      <c r="D52">
        <v>98</v>
      </c>
      <c r="E52">
        <v>66</v>
      </c>
    </row>
    <row r="53" spans="1:5" x14ac:dyDescent="0.3">
      <c r="A53">
        <v>100</v>
      </c>
      <c r="B53">
        <v>65</v>
      </c>
      <c r="C53">
        <v>7</v>
      </c>
      <c r="D53">
        <v>98</v>
      </c>
      <c r="E53">
        <v>80</v>
      </c>
    </row>
    <row r="54" spans="1:5" x14ac:dyDescent="0.3">
      <c r="A54">
        <v>100</v>
      </c>
      <c r="B54">
        <v>70</v>
      </c>
      <c r="C54">
        <v>7</v>
      </c>
      <c r="D54">
        <v>98</v>
      </c>
      <c r="E54">
        <v>60</v>
      </c>
    </row>
    <row r="55" spans="1:5" x14ac:dyDescent="0.3">
      <c r="A55">
        <v>120</v>
      </c>
      <c r="B55">
        <v>85</v>
      </c>
      <c r="C55">
        <v>7</v>
      </c>
      <c r="D55">
        <v>98</v>
      </c>
      <c r="E55">
        <v>60</v>
      </c>
    </row>
    <row r="56" spans="1:5" x14ac:dyDescent="0.3">
      <c r="A56">
        <v>90</v>
      </c>
      <c r="B56">
        <v>65</v>
      </c>
      <c r="C56">
        <v>7</v>
      </c>
      <c r="D56">
        <v>98</v>
      </c>
      <c r="E56">
        <v>77</v>
      </c>
    </row>
    <row r="57" spans="1:5" x14ac:dyDescent="0.3">
      <c r="A57">
        <v>120</v>
      </c>
      <c r="B57">
        <v>90</v>
      </c>
      <c r="C57">
        <v>6.7</v>
      </c>
      <c r="D57">
        <v>98</v>
      </c>
      <c r="E57">
        <v>70</v>
      </c>
    </row>
    <row r="58" spans="1:5" x14ac:dyDescent="0.3">
      <c r="A58">
        <v>120</v>
      </c>
      <c r="B58">
        <v>90</v>
      </c>
      <c r="C58">
        <v>6.4</v>
      </c>
      <c r="D58">
        <v>98</v>
      </c>
      <c r="E58">
        <v>70</v>
      </c>
    </row>
    <row r="59" spans="1:5" x14ac:dyDescent="0.3">
      <c r="A59">
        <v>120</v>
      </c>
      <c r="B59">
        <v>80</v>
      </c>
      <c r="C59">
        <v>6.4</v>
      </c>
      <c r="D59">
        <v>98</v>
      </c>
      <c r="E59">
        <v>70</v>
      </c>
    </row>
    <row r="60" spans="1:5" x14ac:dyDescent="0.3">
      <c r="A60">
        <v>90</v>
      </c>
      <c r="B60">
        <v>60</v>
      </c>
      <c r="C60">
        <v>6.4</v>
      </c>
      <c r="D60">
        <v>98</v>
      </c>
      <c r="E60">
        <v>76</v>
      </c>
    </row>
    <row r="61" spans="1:5" x14ac:dyDescent="0.3">
      <c r="A61">
        <v>76</v>
      </c>
      <c r="B61">
        <v>49</v>
      </c>
      <c r="C61">
        <v>6.4</v>
      </c>
      <c r="D61">
        <v>98</v>
      </c>
      <c r="E61">
        <v>77</v>
      </c>
    </row>
    <row r="62" spans="1:5" x14ac:dyDescent="0.3">
      <c r="A62">
        <v>120</v>
      </c>
      <c r="B62">
        <v>80</v>
      </c>
      <c r="C62">
        <v>7.2</v>
      </c>
      <c r="D62">
        <v>98</v>
      </c>
      <c r="E62">
        <v>70</v>
      </c>
    </row>
    <row r="63" spans="1:5" x14ac:dyDescent="0.3">
      <c r="A63">
        <v>80</v>
      </c>
      <c r="B63">
        <v>60</v>
      </c>
      <c r="C63">
        <v>7</v>
      </c>
      <c r="D63">
        <v>98</v>
      </c>
      <c r="E63">
        <v>80</v>
      </c>
    </row>
    <row r="64" spans="1:5" x14ac:dyDescent="0.3">
      <c r="A64">
        <v>95</v>
      </c>
      <c r="B64">
        <v>60</v>
      </c>
      <c r="C64">
        <v>7.2</v>
      </c>
      <c r="D64">
        <v>98</v>
      </c>
      <c r="E64">
        <v>77</v>
      </c>
    </row>
    <row r="65" spans="1:5" x14ac:dyDescent="0.3">
      <c r="A65">
        <v>90</v>
      </c>
      <c r="B65">
        <v>70</v>
      </c>
      <c r="C65">
        <v>6.7</v>
      </c>
      <c r="D65">
        <v>98</v>
      </c>
      <c r="E65">
        <v>80</v>
      </c>
    </row>
    <row r="66" spans="1:5" x14ac:dyDescent="0.3">
      <c r="A66">
        <v>120</v>
      </c>
      <c r="B66">
        <v>60</v>
      </c>
      <c r="C66">
        <v>6.1</v>
      </c>
      <c r="D66">
        <v>98</v>
      </c>
      <c r="E66">
        <v>76</v>
      </c>
    </row>
    <row r="67" spans="1:5" x14ac:dyDescent="0.3">
      <c r="A67">
        <v>130</v>
      </c>
      <c r="B67">
        <v>70</v>
      </c>
      <c r="C67">
        <v>6.7</v>
      </c>
      <c r="D67">
        <v>98</v>
      </c>
      <c r="E67">
        <v>78</v>
      </c>
    </row>
    <row r="68" spans="1:5" x14ac:dyDescent="0.3">
      <c r="A68">
        <v>85</v>
      </c>
      <c r="B68">
        <v>60</v>
      </c>
      <c r="C68">
        <v>9</v>
      </c>
      <c r="D68">
        <v>102</v>
      </c>
      <c r="E68">
        <v>86</v>
      </c>
    </row>
    <row r="69" spans="1:5" x14ac:dyDescent="0.3">
      <c r="A69">
        <v>120</v>
      </c>
      <c r="B69">
        <v>80</v>
      </c>
      <c r="C69">
        <v>7</v>
      </c>
      <c r="D69">
        <v>98</v>
      </c>
      <c r="E69">
        <v>70</v>
      </c>
    </row>
    <row r="70" spans="1:5" x14ac:dyDescent="0.3">
      <c r="A70">
        <v>110</v>
      </c>
      <c r="B70">
        <v>60</v>
      </c>
      <c r="C70">
        <v>7</v>
      </c>
      <c r="D70">
        <v>100</v>
      </c>
      <c r="E70">
        <v>70</v>
      </c>
    </row>
    <row r="71" spans="1:5" x14ac:dyDescent="0.3">
      <c r="A71">
        <v>120</v>
      </c>
      <c r="B71">
        <v>65</v>
      </c>
      <c r="C71">
        <v>6</v>
      </c>
      <c r="D71">
        <v>101</v>
      </c>
      <c r="E71">
        <v>76</v>
      </c>
    </row>
    <row r="72" spans="1:5" x14ac:dyDescent="0.3">
      <c r="A72">
        <v>85</v>
      </c>
      <c r="B72">
        <v>60</v>
      </c>
      <c r="C72">
        <v>6</v>
      </c>
      <c r="D72">
        <v>101</v>
      </c>
      <c r="E72">
        <v>86</v>
      </c>
    </row>
    <row r="73" spans="1:5" x14ac:dyDescent="0.3">
      <c r="A73">
        <v>130</v>
      </c>
      <c r="B73">
        <v>70</v>
      </c>
      <c r="C73">
        <v>7.7</v>
      </c>
      <c r="D73">
        <v>98</v>
      </c>
      <c r="E73">
        <v>78</v>
      </c>
    </row>
    <row r="74" spans="1:5" x14ac:dyDescent="0.3">
      <c r="A74">
        <v>120</v>
      </c>
      <c r="B74">
        <v>80</v>
      </c>
      <c r="C74">
        <v>7</v>
      </c>
      <c r="D74">
        <v>98</v>
      </c>
      <c r="E74">
        <v>70</v>
      </c>
    </row>
    <row r="75" spans="1:5" x14ac:dyDescent="0.3">
      <c r="A75">
        <v>130</v>
      </c>
      <c r="B75">
        <v>70</v>
      </c>
      <c r="C75">
        <v>12</v>
      </c>
      <c r="D75">
        <v>98</v>
      </c>
      <c r="E75">
        <v>67</v>
      </c>
    </row>
    <row r="76" spans="1:5" x14ac:dyDescent="0.3">
      <c r="A76">
        <v>120</v>
      </c>
      <c r="B76">
        <v>90</v>
      </c>
      <c r="C76">
        <v>16</v>
      </c>
      <c r="D76">
        <v>98</v>
      </c>
      <c r="E76">
        <v>80</v>
      </c>
    </row>
    <row r="77" spans="1:5" x14ac:dyDescent="0.3">
      <c r="A77">
        <v>130</v>
      </c>
      <c r="B77">
        <v>70</v>
      </c>
      <c r="C77">
        <v>6.9</v>
      </c>
      <c r="D77">
        <v>98</v>
      </c>
      <c r="E77">
        <v>70</v>
      </c>
    </row>
    <row r="78" spans="1:5" x14ac:dyDescent="0.3">
      <c r="A78">
        <v>85</v>
      </c>
      <c r="B78">
        <v>60</v>
      </c>
      <c r="C78">
        <v>6.9</v>
      </c>
      <c r="D78">
        <v>98</v>
      </c>
      <c r="E78">
        <v>76</v>
      </c>
    </row>
    <row r="79" spans="1:5" x14ac:dyDescent="0.3">
      <c r="A79">
        <v>120</v>
      </c>
      <c r="B79">
        <v>90</v>
      </c>
      <c r="C79">
        <v>12</v>
      </c>
      <c r="D79">
        <v>98</v>
      </c>
      <c r="E79">
        <v>70</v>
      </c>
    </row>
    <row r="80" spans="1:5" x14ac:dyDescent="0.3">
      <c r="A80">
        <v>120</v>
      </c>
      <c r="B80">
        <v>80</v>
      </c>
      <c r="C80">
        <v>6.9</v>
      </c>
      <c r="D80">
        <v>98</v>
      </c>
      <c r="E80">
        <v>78</v>
      </c>
    </row>
    <row r="81" spans="1:5" x14ac:dyDescent="0.3">
      <c r="A81">
        <v>90</v>
      </c>
      <c r="B81">
        <v>60</v>
      </c>
      <c r="C81">
        <v>6.9</v>
      </c>
      <c r="D81">
        <v>98</v>
      </c>
      <c r="E81">
        <v>86</v>
      </c>
    </row>
    <row r="82" spans="1:5" x14ac:dyDescent="0.3">
      <c r="A82">
        <v>90</v>
      </c>
      <c r="B82">
        <v>65</v>
      </c>
      <c r="C82">
        <v>6.9</v>
      </c>
      <c r="D82">
        <v>98</v>
      </c>
      <c r="E82">
        <v>76</v>
      </c>
    </row>
    <row r="83" spans="1:5" x14ac:dyDescent="0.3">
      <c r="A83">
        <v>115</v>
      </c>
      <c r="B83">
        <v>65</v>
      </c>
      <c r="C83">
        <v>7</v>
      </c>
      <c r="D83">
        <v>98</v>
      </c>
      <c r="E83">
        <v>70</v>
      </c>
    </row>
    <row r="84" spans="1:5" x14ac:dyDescent="0.3">
      <c r="A84">
        <v>95</v>
      </c>
      <c r="B84">
        <v>60</v>
      </c>
      <c r="C84">
        <v>6.9</v>
      </c>
      <c r="D84">
        <v>98</v>
      </c>
      <c r="E84">
        <v>65</v>
      </c>
    </row>
    <row r="85" spans="1:5" x14ac:dyDescent="0.3">
      <c r="A85">
        <v>120</v>
      </c>
      <c r="B85">
        <v>90</v>
      </c>
      <c r="C85">
        <v>6.9</v>
      </c>
      <c r="D85">
        <v>98</v>
      </c>
      <c r="E85">
        <v>70</v>
      </c>
    </row>
    <row r="86" spans="1:5" x14ac:dyDescent="0.3">
      <c r="A86">
        <v>90</v>
      </c>
      <c r="B86">
        <v>65</v>
      </c>
      <c r="C86">
        <v>6.9</v>
      </c>
      <c r="D86">
        <v>98</v>
      </c>
      <c r="E86">
        <v>76</v>
      </c>
    </row>
    <row r="87" spans="1:5" x14ac:dyDescent="0.3">
      <c r="A87">
        <v>90</v>
      </c>
      <c r="B87">
        <v>60</v>
      </c>
      <c r="C87">
        <v>6.9</v>
      </c>
      <c r="D87">
        <v>98</v>
      </c>
      <c r="E87">
        <v>70</v>
      </c>
    </row>
    <row r="88" spans="1:5" x14ac:dyDescent="0.3">
      <c r="A88">
        <v>120</v>
      </c>
      <c r="B88">
        <v>80</v>
      </c>
      <c r="C88">
        <v>6.9</v>
      </c>
      <c r="D88">
        <v>98</v>
      </c>
      <c r="E88">
        <v>76</v>
      </c>
    </row>
    <row r="89" spans="1:5" x14ac:dyDescent="0.3">
      <c r="A89">
        <v>100</v>
      </c>
      <c r="B89">
        <v>70</v>
      </c>
      <c r="C89">
        <v>6.9</v>
      </c>
      <c r="D89">
        <v>98</v>
      </c>
      <c r="E89">
        <v>80</v>
      </c>
    </row>
    <row r="90" spans="1:5" x14ac:dyDescent="0.3">
      <c r="A90">
        <v>120</v>
      </c>
      <c r="B90">
        <v>75</v>
      </c>
      <c r="C90">
        <v>6.9</v>
      </c>
      <c r="D90">
        <v>98</v>
      </c>
      <c r="E90">
        <v>66</v>
      </c>
    </row>
    <row r="91" spans="1:5" x14ac:dyDescent="0.3">
      <c r="A91">
        <v>100</v>
      </c>
      <c r="B91">
        <v>85</v>
      </c>
      <c r="C91">
        <v>6.9</v>
      </c>
      <c r="D91">
        <v>98</v>
      </c>
      <c r="E91">
        <v>66</v>
      </c>
    </row>
    <row r="92" spans="1:5" x14ac:dyDescent="0.3">
      <c r="A92">
        <v>120</v>
      </c>
      <c r="B92">
        <v>90</v>
      </c>
      <c r="C92">
        <v>7.8</v>
      </c>
      <c r="D92">
        <v>98</v>
      </c>
      <c r="E92">
        <v>82</v>
      </c>
    </row>
    <row r="93" spans="1:5" x14ac:dyDescent="0.3">
      <c r="A93">
        <v>120</v>
      </c>
      <c r="B93">
        <v>85</v>
      </c>
      <c r="C93">
        <v>15</v>
      </c>
      <c r="D93">
        <v>98</v>
      </c>
      <c r="E93">
        <v>60</v>
      </c>
    </row>
    <row r="94" spans="1:5" x14ac:dyDescent="0.3">
      <c r="A94">
        <v>90</v>
      </c>
      <c r="B94">
        <v>65</v>
      </c>
      <c r="C94">
        <v>7.8</v>
      </c>
      <c r="D94">
        <v>101</v>
      </c>
      <c r="E94">
        <v>80</v>
      </c>
    </row>
    <row r="95" spans="1:5" x14ac:dyDescent="0.3">
      <c r="A95">
        <v>120</v>
      </c>
      <c r="B95">
        <v>90</v>
      </c>
      <c r="C95">
        <v>7.8</v>
      </c>
      <c r="D95">
        <v>98</v>
      </c>
      <c r="E95">
        <v>60</v>
      </c>
    </row>
    <row r="96" spans="1:5" x14ac:dyDescent="0.3">
      <c r="A96">
        <v>115</v>
      </c>
      <c r="B96">
        <v>60</v>
      </c>
      <c r="C96">
        <v>7.8</v>
      </c>
      <c r="D96">
        <v>101</v>
      </c>
      <c r="E96">
        <v>86</v>
      </c>
    </row>
    <row r="97" spans="1:5" x14ac:dyDescent="0.3">
      <c r="A97">
        <v>120</v>
      </c>
      <c r="B97">
        <v>80</v>
      </c>
      <c r="C97">
        <v>7.8</v>
      </c>
      <c r="D97">
        <v>98</v>
      </c>
      <c r="E97">
        <v>70</v>
      </c>
    </row>
    <row r="98" spans="1:5" x14ac:dyDescent="0.3">
      <c r="A98">
        <v>130</v>
      </c>
      <c r="B98">
        <v>70</v>
      </c>
      <c r="C98">
        <v>7.8</v>
      </c>
      <c r="D98">
        <v>98</v>
      </c>
      <c r="E98">
        <v>78</v>
      </c>
    </row>
    <row r="99" spans="1:5" x14ac:dyDescent="0.3">
      <c r="A99">
        <v>120</v>
      </c>
      <c r="B99">
        <v>80</v>
      </c>
      <c r="C99">
        <v>7</v>
      </c>
      <c r="D99">
        <v>98</v>
      </c>
      <c r="E99">
        <v>70</v>
      </c>
    </row>
    <row r="100" spans="1:5" x14ac:dyDescent="0.3">
      <c r="A100">
        <v>120</v>
      </c>
      <c r="B100">
        <v>85</v>
      </c>
      <c r="C100">
        <v>7.8</v>
      </c>
      <c r="D100">
        <v>98</v>
      </c>
      <c r="E100">
        <v>60</v>
      </c>
    </row>
    <row r="101" spans="1:5" x14ac:dyDescent="0.3">
      <c r="A101">
        <v>90</v>
      </c>
      <c r="B101">
        <v>65</v>
      </c>
      <c r="C101">
        <v>6.8</v>
      </c>
      <c r="D101">
        <v>98</v>
      </c>
      <c r="E101">
        <v>77</v>
      </c>
    </row>
    <row r="102" spans="1:5" x14ac:dyDescent="0.3">
      <c r="A102">
        <v>120</v>
      </c>
      <c r="B102">
        <v>90</v>
      </c>
      <c r="C102">
        <v>6.8</v>
      </c>
      <c r="D102">
        <v>98</v>
      </c>
      <c r="E102">
        <v>66</v>
      </c>
    </row>
    <row r="103" spans="1:5" x14ac:dyDescent="0.3">
      <c r="A103">
        <v>120</v>
      </c>
      <c r="B103">
        <v>80</v>
      </c>
      <c r="C103">
        <v>6.8</v>
      </c>
      <c r="D103">
        <v>98</v>
      </c>
      <c r="E103">
        <v>66</v>
      </c>
    </row>
    <row r="104" spans="1:5" x14ac:dyDescent="0.3">
      <c r="A104">
        <v>140</v>
      </c>
      <c r="B104">
        <v>90</v>
      </c>
      <c r="C104">
        <v>15</v>
      </c>
      <c r="D104">
        <v>98</v>
      </c>
      <c r="E104">
        <v>90</v>
      </c>
    </row>
    <row r="105" spans="1:5" x14ac:dyDescent="0.3">
      <c r="A105">
        <v>140</v>
      </c>
      <c r="B105">
        <v>100</v>
      </c>
      <c r="C105">
        <v>6.8</v>
      </c>
      <c r="D105">
        <v>98</v>
      </c>
      <c r="E105">
        <v>80</v>
      </c>
    </row>
    <row r="106" spans="1:5" x14ac:dyDescent="0.3">
      <c r="A106">
        <v>140</v>
      </c>
      <c r="B106">
        <v>90</v>
      </c>
      <c r="C106">
        <v>6.8</v>
      </c>
      <c r="D106">
        <v>98</v>
      </c>
      <c r="E106">
        <v>70</v>
      </c>
    </row>
    <row r="107" spans="1:5" x14ac:dyDescent="0.3">
      <c r="A107">
        <v>85</v>
      </c>
      <c r="B107">
        <v>60</v>
      </c>
      <c r="C107">
        <v>11</v>
      </c>
      <c r="D107">
        <v>102</v>
      </c>
      <c r="E107">
        <v>86</v>
      </c>
    </row>
    <row r="108" spans="1:5" x14ac:dyDescent="0.3">
      <c r="A108">
        <v>140</v>
      </c>
      <c r="B108">
        <v>90</v>
      </c>
      <c r="C108">
        <v>15</v>
      </c>
      <c r="D108">
        <v>98</v>
      </c>
      <c r="E108">
        <v>90</v>
      </c>
    </row>
    <row r="109" spans="1:5" x14ac:dyDescent="0.3">
      <c r="A109">
        <v>140</v>
      </c>
      <c r="B109">
        <v>100</v>
      </c>
      <c r="C109">
        <v>6.8</v>
      </c>
      <c r="D109">
        <v>98</v>
      </c>
      <c r="E109">
        <v>80</v>
      </c>
    </row>
    <row r="110" spans="1:5" x14ac:dyDescent="0.3">
      <c r="A110">
        <v>140</v>
      </c>
      <c r="B110">
        <v>100</v>
      </c>
      <c r="C110">
        <v>18</v>
      </c>
      <c r="D110">
        <v>98</v>
      </c>
      <c r="E110">
        <v>90</v>
      </c>
    </row>
    <row r="111" spans="1:5" x14ac:dyDescent="0.3">
      <c r="A111">
        <v>140</v>
      </c>
      <c r="B111">
        <v>100</v>
      </c>
      <c r="C111">
        <v>7.9</v>
      </c>
      <c r="D111">
        <v>98</v>
      </c>
      <c r="E111">
        <v>78</v>
      </c>
    </row>
    <row r="112" spans="1:5" x14ac:dyDescent="0.3">
      <c r="A112">
        <v>140</v>
      </c>
      <c r="B112">
        <v>95</v>
      </c>
      <c r="C112">
        <v>17</v>
      </c>
      <c r="D112">
        <v>98</v>
      </c>
      <c r="E112">
        <v>60</v>
      </c>
    </row>
    <row r="113" spans="1:5" x14ac:dyDescent="0.3">
      <c r="A113">
        <v>135</v>
      </c>
      <c r="B113">
        <v>60</v>
      </c>
      <c r="C113">
        <v>7.9</v>
      </c>
      <c r="D113">
        <v>101</v>
      </c>
      <c r="E113">
        <v>86</v>
      </c>
    </row>
    <row r="114" spans="1:5" x14ac:dyDescent="0.3">
      <c r="A114">
        <v>90</v>
      </c>
      <c r="B114">
        <v>70</v>
      </c>
      <c r="C114">
        <v>9</v>
      </c>
      <c r="D114">
        <v>98</v>
      </c>
      <c r="E114">
        <v>80</v>
      </c>
    </row>
    <row r="115" spans="1:5" x14ac:dyDescent="0.3">
      <c r="A115">
        <v>140</v>
      </c>
      <c r="B115">
        <v>100</v>
      </c>
      <c r="C115">
        <v>15</v>
      </c>
      <c r="D115">
        <v>98</v>
      </c>
      <c r="E115">
        <v>70</v>
      </c>
    </row>
    <row r="116" spans="1:5" x14ac:dyDescent="0.3">
      <c r="A116">
        <v>140</v>
      </c>
      <c r="B116">
        <v>90</v>
      </c>
      <c r="C116">
        <v>15</v>
      </c>
      <c r="D116">
        <v>98</v>
      </c>
      <c r="E116">
        <v>90</v>
      </c>
    </row>
    <row r="117" spans="1:5" x14ac:dyDescent="0.3">
      <c r="A117">
        <v>140</v>
      </c>
      <c r="B117">
        <v>100</v>
      </c>
      <c r="C117">
        <v>7.9</v>
      </c>
      <c r="D117">
        <v>98</v>
      </c>
      <c r="E117">
        <v>80</v>
      </c>
    </row>
    <row r="118" spans="1:5" x14ac:dyDescent="0.3">
      <c r="A118">
        <v>120</v>
      </c>
      <c r="B118">
        <v>80</v>
      </c>
      <c r="C118">
        <v>7.9</v>
      </c>
      <c r="D118">
        <v>101</v>
      </c>
      <c r="E118">
        <v>76</v>
      </c>
    </row>
    <row r="119" spans="1:5" x14ac:dyDescent="0.3">
      <c r="A119">
        <v>140</v>
      </c>
      <c r="B119">
        <v>100</v>
      </c>
      <c r="C119">
        <v>18</v>
      </c>
      <c r="D119">
        <v>98</v>
      </c>
      <c r="E119">
        <v>90</v>
      </c>
    </row>
    <row r="120" spans="1:5" x14ac:dyDescent="0.3">
      <c r="A120">
        <v>140</v>
      </c>
      <c r="B120">
        <v>100</v>
      </c>
      <c r="C120">
        <v>7.9</v>
      </c>
      <c r="D120">
        <v>98</v>
      </c>
      <c r="E120">
        <v>78</v>
      </c>
    </row>
    <row r="121" spans="1:5" x14ac:dyDescent="0.3">
      <c r="A121">
        <v>140</v>
      </c>
      <c r="B121">
        <v>100</v>
      </c>
      <c r="C121">
        <v>15</v>
      </c>
      <c r="D121">
        <v>98</v>
      </c>
      <c r="E121">
        <v>70</v>
      </c>
    </row>
    <row r="122" spans="1:5" x14ac:dyDescent="0.3">
      <c r="A122">
        <v>120</v>
      </c>
      <c r="B122">
        <v>80</v>
      </c>
      <c r="C122">
        <v>11</v>
      </c>
      <c r="D122">
        <v>98</v>
      </c>
      <c r="E122">
        <v>88</v>
      </c>
    </row>
    <row r="123" spans="1:5" x14ac:dyDescent="0.3">
      <c r="A123">
        <v>140</v>
      </c>
      <c r="B123">
        <v>90</v>
      </c>
      <c r="C123">
        <v>15</v>
      </c>
      <c r="D123">
        <v>98</v>
      </c>
      <c r="E123">
        <v>90</v>
      </c>
    </row>
    <row r="124" spans="1:5" x14ac:dyDescent="0.3">
      <c r="A124">
        <v>140</v>
      </c>
      <c r="B124">
        <v>100</v>
      </c>
      <c r="C124">
        <v>7.5</v>
      </c>
      <c r="D124">
        <v>98</v>
      </c>
      <c r="E124">
        <v>80</v>
      </c>
    </row>
    <row r="125" spans="1:5" x14ac:dyDescent="0.3">
      <c r="A125">
        <v>160</v>
      </c>
      <c r="B125">
        <v>100</v>
      </c>
      <c r="C125">
        <v>19</v>
      </c>
      <c r="D125">
        <v>98</v>
      </c>
      <c r="E125">
        <v>77</v>
      </c>
    </row>
    <row r="126" spans="1:5" x14ac:dyDescent="0.3">
      <c r="A126">
        <v>140</v>
      </c>
      <c r="B126">
        <v>90</v>
      </c>
      <c r="C126">
        <v>18</v>
      </c>
      <c r="D126">
        <v>98</v>
      </c>
      <c r="E126">
        <v>88</v>
      </c>
    </row>
    <row r="127" spans="1:5" x14ac:dyDescent="0.3">
      <c r="A127">
        <v>140</v>
      </c>
      <c r="B127">
        <v>100</v>
      </c>
      <c r="C127">
        <v>7.5</v>
      </c>
      <c r="D127">
        <v>98</v>
      </c>
      <c r="E127">
        <v>66</v>
      </c>
    </row>
    <row r="128" spans="1:5" x14ac:dyDescent="0.3">
      <c r="A128">
        <v>140</v>
      </c>
      <c r="B128">
        <v>100</v>
      </c>
      <c r="C128">
        <v>15</v>
      </c>
      <c r="D128">
        <v>98</v>
      </c>
      <c r="E128">
        <v>66</v>
      </c>
    </row>
    <row r="129" spans="1:5" x14ac:dyDescent="0.3">
      <c r="A129">
        <v>140</v>
      </c>
      <c r="B129">
        <v>95</v>
      </c>
      <c r="C129">
        <v>19</v>
      </c>
      <c r="D129">
        <v>98</v>
      </c>
      <c r="E129">
        <v>77</v>
      </c>
    </row>
    <row r="130" spans="1:5" x14ac:dyDescent="0.3">
      <c r="A130">
        <v>120</v>
      </c>
      <c r="B130">
        <v>70</v>
      </c>
      <c r="C130">
        <v>9</v>
      </c>
      <c r="D130">
        <v>98</v>
      </c>
      <c r="E130">
        <v>80</v>
      </c>
    </row>
    <row r="131" spans="1:5" x14ac:dyDescent="0.3">
      <c r="A131">
        <v>120</v>
      </c>
      <c r="B131">
        <v>80</v>
      </c>
      <c r="C131">
        <v>11</v>
      </c>
      <c r="D131">
        <v>98</v>
      </c>
      <c r="E131">
        <v>88</v>
      </c>
    </row>
    <row r="132" spans="1:5" x14ac:dyDescent="0.3">
      <c r="A132">
        <v>160</v>
      </c>
      <c r="B132">
        <v>100</v>
      </c>
      <c r="C132">
        <v>19</v>
      </c>
      <c r="D132">
        <v>98</v>
      </c>
      <c r="E132">
        <v>77</v>
      </c>
    </row>
    <row r="133" spans="1:5" x14ac:dyDescent="0.3">
      <c r="A133">
        <v>140</v>
      </c>
      <c r="B133">
        <v>90</v>
      </c>
      <c r="C133">
        <v>18</v>
      </c>
      <c r="D133">
        <v>98</v>
      </c>
      <c r="E133">
        <v>88</v>
      </c>
    </row>
    <row r="134" spans="1:5" x14ac:dyDescent="0.3">
      <c r="A134">
        <v>140</v>
      </c>
      <c r="B134">
        <v>100</v>
      </c>
      <c r="C134">
        <v>7.5</v>
      </c>
      <c r="D134">
        <v>98</v>
      </c>
      <c r="E134">
        <v>66</v>
      </c>
    </row>
    <row r="135" spans="1:5" x14ac:dyDescent="0.3">
      <c r="A135">
        <v>140</v>
      </c>
      <c r="B135">
        <v>100</v>
      </c>
      <c r="C135">
        <v>15</v>
      </c>
      <c r="D135">
        <v>98</v>
      </c>
      <c r="E135">
        <v>66</v>
      </c>
    </row>
    <row r="136" spans="1:5" x14ac:dyDescent="0.3">
      <c r="A136">
        <v>120</v>
      </c>
      <c r="B136">
        <v>95</v>
      </c>
      <c r="C136">
        <v>11</v>
      </c>
      <c r="D136">
        <v>98</v>
      </c>
      <c r="E136">
        <v>80</v>
      </c>
    </row>
    <row r="137" spans="1:5" x14ac:dyDescent="0.3">
      <c r="A137">
        <v>90</v>
      </c>
      <c r="B137">
        <v>60</v>
      </c>
      <c r="C137">
        <v>7.5</v>
      </c>
      <c r="D137">
        <v>102</v>
      </c>
      <c r="E137">
        <v>60</v>
      </c>
    </row>
    <row r="138" spans="1:5" x14ac:dyDescent="0.3">
      <c r="A138">
        <v>120</v>
      </c>
      <c r="B138">
        <v>85</v>
      </c>
      <c r="C138">
        <v>15</v>
      </c>
      <c r="D138">
        <v>98</v>
      </c>
      <c r="E138">
        <v>60</v>
      </c>
    </row>
    <row r="139" spans="1:5" x14ac:dyDescent="0.3">
      <c r="A139">
        <v>140</v>
      </c>
      <c r="B139">
        <v>95</v>
      </c>
      <c r="C139">
        <v>19</v>
      </c>
      <c r="D139">
        <v>98</v>
      </c>
      <c r="E139">
        <v>77</v>
      </c>
    </row>
    <row r="140" spans="1:5" x14ac:dyDescent="0.3">
      <c r="A140">
        <v>130</v>
      </c>
      <c r="B140">
        <v>100</v>
      </c>
      <c r="C140">
        <v>16</v>
      </c>
      <c r="D140">
        <v>98</v>
      </c>
      <c r="E140">
        <v>75</v>
      </c>
    </row>
    <row r="141" spans="1:5" x14ac:dyDescent="0.3">
      <c r="A141">
        <v>120</v>
      </c>
      <c r="B141">
        <v>80</v>
      </c>
      <c r="C141">
        <v>6.9</v>
      </c>
      <c r="D141">
        <v>102</v>
      </c>
      <c r="E141">
        <v>76</v>
      </c>
    </row>
    <row r="142" spans="1:5" x14ac:dyDescent="0.3">
      <c r="A142">
        <v>140</v>
      </c>
      <c r="B142">
        <v>100</v>
      </c>
      <c r="C142">
        <v>6.9</v>
      </c>
      <c r="D142">
        <v>98</v>
      </c>
      <c r="E142">
        <v>78</v>
      </c>
    </row>
    <row r="143" spans="1:5" x14ac:dyDescent="0.3">
      <c r="A143">
        <v>90</v>
      </c>
      <c r="B143">
        <v>60</v>
      </c>
      <c r="C143">
        <v>6.9</v>
      </c>
      <c r="D143">
        <v>101</v>
      </c>
      <c r="E143">
        <v>76</v>
      </c>
    </row>
    <row r="144" spans="1:5" x14ac:dyDescent="0.3">
      <c r="A144">
        <v>90</v>
      </c>
      <c r="B144">
        <v>63</v>
      </c>
      <c r="C144">
        <v>6.9</v>
      </c>
      <c r="D144">
        <v>101</v>
      </c>
      <c r="E144">
        <v>70</v>
      </c>
    </row>
    <row r="145" spans="1:5" x14ac:dyDescent="0.3">
      <c r="A145">
        <v>120</v>
      </c>
      <c r="B145">
        <v>90</v>
      </c>
      <c r="C145">
        <v>6.7</v>
      </c>
      <c r="D145">
        <v>101</v>
      </c>
      <c r="E145">
        <v>80</v>
      </c>
    </row>
    <row r="146" spans="1:5" x14ac:dyDescent="0.3">
      <c r="A146">
        <v>120</v>
      </c>
      <c r="B146">
        <v>80</v>
      </c>
      <c r="C146">
        <v>6.7</v>
      </c>
      <c r="D146">
        <v>102</v>
      </c>
      <c r="E146">
        <v>76</v>
      </c>
    </row>
    <row r="147" spans="1:5" x14ac:dyDescent="0.3">
      <c r="A147">
        <v>90</v>
      </c>
      <c r="B147">
        <v>65</v>
      </c>
      <c r="C147">
        <v>7</v>
      </c>
      <c r="D147">
        <v>101</v>
      </c>
      <c r="E147">
        <v>70</v>
      </c>
    </row>
    <row r="148" spans="1:5" x14ac:dyDescent="0.3">
      <c r="A148">
        <v>80</v>
      </c>
      <c r="B148">
        <v>60</v>
      </c>
      <c r="C148">
        <v>6.7</v>
      </c>
      <c r="D148">
        <v>98</v>
      </c>
      <c r="E148">
        <v>80</v>
      </c>
    </row>
    <row r="149" spans="1:5" x14ac:dyDescent="0.3">
      <c r="A149">
        <v>100</v>
      </c>
      <c r="B149">
        <v>65</v>
      </c>
      <c r="C149">
        <v>6.7</v>
      </c>
      <c r="D149">
        <v>98</v>
      </c>
      <c r="E149">
        <v>76</v>
      </c>
    </row>
    <row r="150" spans="1:5" x14ac:dyDescent="0.3">
      <c r="A150">
        <v>95</v>
      </c>
      <c r="B150">
        <v>60</v>
      </c>
      <c r="C150">
        <v>6.7</v>
      </c>
      <c r="D150">
        <v>98</v>
      </c>
      <c r="E150">
        <v>77</v>
      </c>
    </row>
    <row r="151" spans="1:5" x14ac:dyDescent="0.3">
      <c r="A151">
        <v>120</v>
      </c>
      <c r="B151">
        <v>90</v>
      </c>
      <c r="C151">
        <v>11</v>
      </c>
      <c r="D151">
        <v>98</v>
      </c>
      <c r="E151">
        <v>88</v>
      </c>
    </row>
    <row r="152" spans="1:5" x14ac:dyDescent="0.3">
      <c r="A152">
        <v>100</v>
      </c>
      <c r="B152">
        <v>70</v>
      </c>
      <c r="C152">
        <v>6.7</v>
      </c>
      <c r="D152">
        <v>98</v>
      </c>
      <c r="E152">
        <v>76</v>
      </c>
    </row>
    <row r="153" spans="1:5" x14ac:dyDescent="0.3">
      <c r="A153">
        <v>100</v>
      </c>
      <c r="B153">
        <v>85</v>
      </c>
      <c r="C153">
        <v>6.7</v>
      </c>
      <c r="D153">
        <v>98</v>
      </c>
      <c r="E153">
        <v>70</v>
      </c>
    </row>
    <row r="154" spans="1:5" x14ac:dyDescent="0.3">
      <c r="A154">
        <v>110</v>
      </c>
      <c r="B154">
        <v>75</v>
      </c>
      <c r="C154">
        <v>12</v>
      </c>
      <c r="D154">
        <v>101</v>
      </c>
      <c r="E154">
        <v>76</v>
      </c>
    </row>
    <row r="155" spans="1:5" x14ac:dyDescent="0.3">
      <c r="A155">
        <v>120</v>
      </c>
      <c r="B155">
        <v>90</v>
      </c>
      <c r="C155">
        <v>7.5</v>
      </c>
      <c r="D155">
        <v>98</v>
      </c>
      <c r="E155">
        <v>80</v>
      </c>
    </row>
    <row r="156" spans="1:5" x14ac:dyDescent="0.3">
      <c r="A156">
        <v>85</v>
      </c>
      <c r="B156">
        <v>65</v>
      </c>
      <c r="C156">
        <v>7.5</v>
      </c>
      <c r="D156">
        <v>98</v>
      </c>
      <c r="E156">
        <v>70</v>
      </c>
    </row>
    <row r="157" spans="1:5" x14ac:dyDescent="0.3">
      <c r="A157">
        <v>95</v>
      </c>
      <c r="B157">
        <v>60</v>
      </c>
      <c r="C157">
        <v>7.5</v>
      </c>
      <c r="D157">
        <v>98</v>
      </c>
      <c r="E157">
        <v>65</v>
      </c>
    </row>
    <row r="158" spans="1:5" x14ac:dyDescent="0.3">
      <c r="A158">
        <v>120</v>
      </c>
      <c r="B158">
        <v>90</v>
      </c>
      <c r="C158">
        <v>7.5</v>
      </c>
      <c r="D158">
        <v>98</v>
      </c>
      <c r="E158">
        <v>70</v>
      </c>
    </row>
    <row r="159" spans="1:5" x14ac:dyDescent="0.3">
      <c r="A159">
        <v>120</v>
      </c>
      <c r="B159">
        <v>90</v>
      </c>
      <c r="C159">
        <v>12</v>
      </c>
      <c r="D159">
        <v>98</v>
      </c>
      <c r="E159">
        <v>80</v>
      </c>
    </row>
    <row r="160" spans="1:5" x14ac:dyDescent="0.3">
      <c r="A160">
        <v>129</v>
      </c>
      <c r="B160">
        <v>85</v>
      </c>
      <c r="C160">
        <v>7.5</v>
      </c>
      <c r="D160">
        <v>98</v>
      </c>
      <c r="E160">
        <v>88</v>
      </c>
    </row>
    <row r="161" spans="1:5" x14ac:dyDescent="0.3">
      <c r="A161">
        <v>100</v>
      </c>
      <c r="B161">
        <v>90</v>
      </c>
      <c r="C161">
        <v>7.5</v>
      </c>
      <c r="D161">
        <v>98</v>
      </c>
      <c r="E161">
        <v>76</v>
      </c>
    </row>
    <row r="162" spans="1:5" x14ac:dyDescent="0.3">
      <c r="A162">
        <v>120</v>
      </c>
      <c r="B162">
        <v>80</v>
      </c>
      <c r="C162">
        <v>7.5</v>
      </c>
      <c r="D162">
        <v>98</v>
      </c>
      <c r="E162">
        <v>80</v>
      </c>
    </row>
    <row r="163" spans="1:5" x14ac:dyDescent="0.3">
      <c r="A163">
        <v>90</v>
      </c>
      <c r="B163">
        <v>65</v>
      </c>
      <c r="C163">
        <v>7.5</v>
      </c>
      <c r="D163">
        <v>98</v>
      </c>
      <c r="E163">
        <v>76</v>
      </c>
    </row>
    <row r="164" spans="1:5" x14ac:dyDescent="0.3">
      <c r="A164">
        <v>90</v>
      </c>
      <c r="B164">
        <v>60</v>
      </c>
      <c r="C164">
        <v>7.5</v>
      </c>
      <c r="D164">
        <v>98</v>
      </c>
      <c r="E164">
        <v>70</v>
      </c>
    </row>
    <row r="165" spans="1:5" x14ac:dyDescent="0.3">
      <c r="A165">
        <v>120</v>
      </c>
      <c r="B165">
        <v>80</v>
      </c>
      <c r="C165">
        <v>7.5</v>
      </c>
      <c r="D165">
        <v>98</v>
      </c>
      <c r="E165">
        <v>76</v>
      </c>
    </row>
    <row r="166" spans="1:5" x14ac:dyDescent="0.3">
      <c r="A166">
        <v>100</v>
      </c>
      <c r="B166">
        <v>70</v>
      </c>
      <c r="C166">
        <v>7.2</v>
      </c>
      <c r="D166">
        <v>98</v>
      </c>
      <c r="E166">
        <v>80</v>
      </c>
    </row>
    <row r="167" spans="1:5" x14ac:dyDescent="0.3">
      <c r="A167">
        <v>120</v>
      </c>
      <c r="B167">
        <v>75</v>
      </c>
      <c r="C167">
        <v>7.2</v>
      </c>
      <c r="D167">
        <v>98</v>
      </c>
      <c r="E167">
        <v>66</v>
      </c>
    </row>
    <row r="168" spans="1:5" x14ac:dyDescent="0.3">
      <c r="A168">
        <v>160</v>
      </c>
      <c r="B168">
        <v>100</v>
      </c>
      <c r="C168">
        <v>19</v>
      </c>
      <c r="D168">
        <v>98</v>
      </c>
      <c r="E168">
        <v>77</v>
      </c>
    </row>
    <row r="169" spans="1:5" x14ac:dyDescent="0.3">
      <c r="A169">
        <v>140</v>
      </c>
      <c r="B169">
        <v>90</v>
      </c>
      <c r="C169">
        <v>18</v>
      </c>
      <c r="D169">
        <v>98</v>
      </c>
      <c r="E169">
        <v>88</v>
      </c>
    </row>
    <row r="170" spans="1:5" x14ac:dyDescent="0.3">
      <c r="A170">
        <v>100</v>
      </c>
      <c r="B170">
        <v>65</v>
      </c>
      <c r="C170">
        <v>7.2</v>
      </c>
      <c r="D170">
        <v>98</v>
      </c>
      <c r="E170">
        <v>70</v>
      </c>
    </row>
    <row r="171" spans="1:5" x14ac:dyDescent="0.3">
      <c r="A171">
        <v>120</v>
      </c>
      <c r="B171">
        <v>90</v>
      </c>
      <c r="C171">
        <v>7.2</v>
      </c>
      <c r="D171">
        <v>98</v>
      </c>
      <c r="E171">
        <v>77</v>
      </c>
    </row>
    <row r="172" spans="1:5" x14ac:dyDescent="0.3">
      <c r="A172">
        <v>90</v>
      </c>
      <c r="B172">
        <v>60</v>
      </c>
      <c r="C172">
        <v>7.2</v>
      </c>
      <c r="D172">
        <v>98</v>
      </c>
      <c r="E172">
        <v>82</v>
      </c>
    </row>
    <row r="173" spans="1:5" x14ac:dyDescent="0.3">
      <c r="A173">
        <v>90</v>
      </c>
      <c r="B173">
        <v>60</v>
      </c>
      <c r="C173">
        <v>7.9</v>
      </c>
      <c r="D173">
        <v>102</v>
      </c>
      <c r="E173">
        <v>66</v>
      </c>
    </row>
    <row r="174" spans="1:5" x14ac:dyDescent="0.3">
      <c r="A174">
        <v>100</v>
      </c>
      <c r="B174">
        <v>90</v>
      </c>
      <c r="C174">
        <v>7.1</v>
      </c>
      <c r="D174">
        <v>98</v>
      </c>
      <c r="E174">
        <v>88</v>
      </c>
    </row>
    <row r="175" spans="1:5" x14ac:dyDescent="0.3">
      <c r="A175">
        <v>100</v>
      </c>
      <c r="B175">
        <v>85</v>
      </c>
      <c r="C175">
        <v>7.1</v>
      </c>
      <c r="D175">
        <v>98</v>
      </c>
      <c r="E175">
        <v>66</v>
      </c>
    </row>
    <row r="176" spans="1:5" x14ac:dyDescent="0.3">
      <c r="A176">
        <v>120</v>
      </c>
      <c r="B176">
        <v>90</v>
      </c>
      <c r="C176">
        <v>7.1</v>
      </c>
      <c r="D176">
        <v>98</v>
      </c>
      <c r="E176">
        <v>82</v>
      </c>
    </row>
    <row r="177" spans="1:5" x14ac:dyDescent="0.3">
      <c r="A177">
        <v>120</v>
      </c>
      <c r="B177">
        <v>80</v>
      </c>
      <c r="C177">
        <v>7.1</v>
      </c>
      <c r="D177">
        <v>98</v>
      </c>
      <c r="E177">
        <v>77</v>
      </c>
    </row>
    <row r="178" spans="1:5" x14ac:dyDescent="0.3">
      <c r="A178">
        <v>140</v>
      </c>
      <c r="B178">
        <v>100</v>
      </c>
      <c r="C178">
        <v>8</v>
      </c>
      <c r="D178">
        <v>98</v>
      </c>
      <c r="E178">
        <v>66</v>
      </c>
    </row>
    <row r="179" spans="1:5" x14ac:dyDescent="0.3">
      <c r="A179">
        <v>140</v>
      </c>
      <c r="B179">
        <v>100</v>
      </c>
      <c r="C179">
        <v>15</v>
      </c>
      <c r="D179">
        <v>98</v>
      </c>
      <c r="E179">
        <v>66</v>
      </c>
    </row>
    <row r="180" spans="1:5" x14ac:dyDescent="0.3">
      <c r="A180">
        <v>120</v>
      </c>
      <c r="B180">
        <v>95</v>
      </c>
      <c r="C180">
        <v>11</v>
      </c>
      <c r="D180">
        <v>98</v>
      </c>
      <c r="E180">
        <v>80</v>
      </c>
    </row>
    <row r="181" spans="1:5" x14ac:dyDescent="0.3">
      <c r="A181">
        <v>75</v>
      </c>
      <c r="B181">
        <v>50</v>
      </c>
      <c r="C181">
        <v>6.1</v>
      </c>
      <c r="D181">
        <v>98</v>
      </c>
      <c r="E181">
        <v>70</v>
      </c>
    </row>
    <row r="182" spans="1:5" x14ac:dyDescent="0.3">
      <c r="A182">
        <v>95</v>
      </c>
      <c r="B182">
        <v>60</v>
      </c>
      <c r="C182">
        <v>6.1</v>
      </c>
      <c r="D182">
        <v>102</v>
      </c>
      <c r="E182">
        <v>60</v>
      </c>
    </row>
    <row r="183" spans="1:5" x14ac:dyDescent="0.3">
      <c r="A183">
        <v>120</v>
      </c>
      <c r="B183">
        <v>85</v>
      </c>
      <c r="C183">
        <v>15</v>
      </c>
      <c r="D183">
        <v>98</v>
      </c>
      <c r="E183">
        <v>60</v>
      </c>
    </row>
    <row r="184" spans="1:5" x14ac:dyDescent="0.3">
      <c r="A184">
        <v>140</v>
      </c>
      <c r="B184">
        <v>95</v>
      </c>
      <c r="C184">
        <v>19</v>
      </c>
      <c r="D184">
        <v>98</v>
      </c>
      <c r="E184">
        <v>77</v>
      </c>
    </row>
    <row r="185" spans="1:5" x14ac:dyDescent="0.3">
      <c r="A185">
        <v>130</v>
      </c>
      <c r="B185">
        <v>100</v>
      </c>
      <c r="C185">
        <v>16</v>
      </c>
      <c r="D185">
        <v>98</v>
      </c>
      <c r="E185">
        <v>75</v>
      </c>
    </row>
    <row r="186" spans="1:5" x14ac:dyDescent="0.3">
      <c r="A186">
        <v>120</v>
      </c>
      <c r="B186">
        <v>80</v>
      </c>
      <c r="C186">
        <v>6.1</v>
      </c>
      <c r="D186">
        <v>98</v>
      </c>
      <c r="E186">
        <v>75</v>
      </c>
    </row>
    <row r="187" spans="1:5" x14ac:dyDescent="0.3">
      <c r="A187">
        <v>100</v>
      </c>
      <c r="B187">
        <v>65</v>
      </c>
      <c r="C187">
        <v>6.1</v>
      </c>
      <c r="D187">
        <v>98</v>
      </c>
      <c r="E187">
        <v>66</v>
      </c>
    </row>
    <row r="188" spans="1:5" x14ac:dyDescent="0.3">
      <c r="A188">
        <v>120</v>
      </c>
      <c r="B188">
        <v>95</v>
      </c>
      <c r="C188">
        <v>6.1</v>
      </c>
      <c r="D188">
        <v>98</v>
      </c>
      <c r="E188">
        <v>66</v>
      </c>
    </row>
    <row r="189" spans="1:5" x14ac:dyDescent="0.3">
      <c r="A189">
        <v>100</v>
      </c>
      <c r="B189">
        <v>70</v>
      </c>
      <c r="C189">
        <v>6.1</v>
      </c>
      <c r="D189">
        <v>98</v>
      </c>
      <c r="E189">
        <v>66</v>
      </c>
    </row>
    <row r="190" spans="1:5" x14ac:dyDescent="0.3">
      <c r="A190">
        <v>120</v>
      </c>
      <c r="B190">
        <v>85</v>
      </c>
      <c r="C190">
        <v>6.1</v>
      </c>
      <c r="D190">
        <v>98</v>
      </c>
      <c r="E190">
        <v>88</v>
      </c>
    </row>
    <row r="191" spans="1:5" x14ac:dyDescent="0.3">
      <c r="A191">
        <v>90</v>
      </c>
      <c r="B191">
        <v>65</v>
      </c>
      <c r="C191">
        <v>7.9</v>
      </c>
      <c r="D191">
        <v>101</v>
      </c>
      <c r="E191">
        <v>80</v>
      </c>
    </row>
    <row r="192" spans="1:5" x14ac:dyDescent="0.3">
      <c r="A192">
        <v>120</v>
      </c>
      <c r="B192">
        <v>90</v>
      </c>
      <c r="C192">
        <v>6.1</v>
      </c>
      <c r="D192">
        <v>98</v>
      </c>
      <c r="E192">
        <v>60</v>
      </c>
    </row>
    <row r="193" spans="1:5" x14ac:dyDescent="0.3">
      <c r="A193">
        <v>90</v>
      </c>
      <c r="B193">
        <v>65</v>
      </c>
      <c r="C193">
        <v>6.1</v>
      </c>
      <c r="D193">
        <v>103</v>
      </c>
      <c r="E193">
        <v>67</v>
      </c>
    </row>
    <row r="194" spans="1:5" x14ac:dyDescent="0.3">
      <c r="A194">
        <v>83</v>
      </c>
      <c r="B194">
        <v>60</v>
      </c>
      <c r="C194">
        <v>8</v>
      </c>
      <c r="D194">
        <v>101</v>
      </c>
      <c r="E194">
        <v>86</v>
      </c>
    </row>
    <row r="195" spans="1:5" x14ac:dyDescent="0.3">
      <c r="A195">
        <v>120</v>
      </c>
      <c r="B195">
        <v>80</v>
      </c>
      <c r="C195">
        <v>15</v>
      </c>
      <c r="D195">
        <v>98</v>
      </c>
      <c r="E195">
        <v>70</v>
      </c>
    </row>
    <row r="196" spans="1:5" x14ac:dyDescent="0.3">
      <c r="A196">
        <v>90</v>
      </c>
      <c r="B196">
        <v>70</v>
      </c>
      <c r="C196">
        <v>6.1</v>
      </c>
      <c r="D196">
        <v>98</v>
      </c>
      <c r="E196">
        <v>80</v>
      </c>
    </row>
    <row r="197" spans="1:5" x14ac:dyDescent="0.3">
      <c r="A197">
        <v>120</v>
      </c>
      <c r="B197">
        <v>80</v>
      </c>
      <c r="C197">
        <v>6.1</v>
      </c>
      <c r="D197">
        <v>98</v>
      </c>
      <c r="E197">
        <v>70</v>
      </c>
    </row>
    <row r="198" spans="1:5" x14ac:dyDescent="0.3">
      <c r="A198">
        <v>120</v>
      </c>
      <c r="B198">
        <v>60</v>
      </c>
      <c r="C198">
        <v>6.1</v>
      </c>
      <c r="D198">
        <v>98</v>
      </c>
      <c r="E198">
        <v>76</v>
      </c>
    </row>
    <row r="199" spans="1:5" x14ac:dyDescent="0.3">
      <c r="A199">
        <v>120</v>
      </c>
      <c r="B199">
        <v>90</v>
      </c>
      <c r="C199">
        <v>6.1</v>
      </c>
      <c r="D199">
        <v>98</v>
      </c>
      <c r="E199">
        <v>70</v>
      </c>
    </row>
    <row r="200" spans="1:5" x14ac:dyDescent="0.3">
      <c r="A200">
        <v>130</v>
      </c>
      <c r="B200">
        <v>70</v>
      </c>
      <c r="C200">
        <v>6.1</v>
      </c>
      <c r="D200">
        <v>98</v>
      </c>
      <c r="E200">
        <v>78</v>
      </c>
    </row>
    <row r="201" spans="1:5" x14ac:dyDescent="0.3">
      <c r="A201">
        <v>85</v>
      </c>
      <c r="B201">
        <v>60</v>
      </c>
      <c r="C201">
        <v>9</v>
      </c>
      <c r="D201">
        <v>102</v>
      </c>
      <c r="E201">
        <v>86</v>
      </c>
    </row>
    <row r="202" spans="1:5" x14ac:dyDescent="0.3">
      <c r="A202">
        <v>120</v>
      </c>
      <c r="B202">
        <v>90</v>
      </c>
      <c r="C202">
        <v>7.5</v>
      </c>
      <c r="D202">
        <v>98</v>
      </c>
      <c r="E202">
        <v>70</v>
      </c>
    </row>
    <row r="203" spans="1:5" x14ac:dyDescent="0.3">
      <c r="A203">
        <v>120</v>
      </c>
      <c r="B203">
        <v>80</v>
      </c>
      <c r="C203">
        <v>7.5</v>
      </c>
      <c r="D203">
        <v>98</v>
      </c>
      <c r="E203">
        <v>70</v>
      </c>
    </row>
    <row r="204" spans="1:5" x14ac:dyDescent="0.3">
      <c r="A204">
        <v>90</v>
      </c>
      <c r="B204">
        <v>60</v>
      </c>
      <c r="C204">
        <v>7.5</v>
      </c>
      <c r="D204">
        <v>98</v>
      </c>
      <c r="E204">
        <v>76</v>
      </c>
    </row>
    <row r="205" spans="1:5" x14ac:dyDescent="0.3">
      <c r="A205">
        <v>120</v>
      </c>
      <c r="B205">
        <v>80</v>
      </c>
      <c r="C205">
        <v>7</v>
      </c>
      <c r="D205">
        <v>98</v>
      </c>
      <c r="E205">
        <v>70</v>
      </c>
    </row>
    <row r="206" spans="1:5" x14ac:dyDescent="0.3">
      <c r="A206">
        <v>76</v>
      </c>
      <c r="B206">
        <v>49</v>
      </c>
      <c r="C206">
        <v>7.5</v>
      </c>
      <c r="D206">
        <v>98</v>
      </c>
      <c r="E206">
        <v>77</v>
      </c>
    </row>
    <row r="207" spans="1:5" x14ac:dyDescent="0.3">
      <c r="A207">
        <v>120</v>
      </c>
      <c r="B207">
        <v>75</v>
      </c>
      <c r="C207">
        <v>10</v>
      </c>
      <c r="D207">
        <v>98</v>
      </c>
      <c r="E207">
        <v>70</v>
      </c>
    </row>
    <row r="208" spans="1:5" x14ac:dyDescent="0.3">
      <c r="A208">
        <v>120</v>
      </c>
      <c r="B208">
        <v>80</v>
      </c>
      <c r="C208">
        <v>11</v>
      </c>
      <c r="D208">
        <v>98</v>
      </c>
      <c r="E208">
        <v>88</v>
      </c>
    </row>
    <row r="209" spans="1:5" x14ac:dyDescent="0.3">
      <c r="A209">
        <v>120</v>
      </c>
      <c r="B209">
        <v>80</v>
      </c>
      <c r="C209">
        <v>7</v>
      </c>
      <c r="D209">
        <v>98</v>
      </c>
      <c r="E209">
        <v>70</v>
      </c>
    </row>
    <row r="210" spans="1:5" x14ac:dyDescent="0.3">
      <c r="A210">
        <v>120</v>
      </c>
      <c r="B210">
        <v>80</v>
      </c>
      <c r="C210">
        <v>7</v>
      </c>
      <c r="D210">
        <v>98</v>
      </c>
      <c r="E210">
        <v>66</v>
      </c>
    </row>
    <row r="211" spans="1:5" x14ac:dyDescent="0.3">
      <c r="A211">
        <v>100</v>
      </c>
      <c r="B211">
        <v>65</v>
      </c>
      <c r="C211">
        <v>7</v>
      </c>
      <c r="D211">
        <v>98</v>
      </c>
      <c r="E211">
        <v>80</v>
      </c>
    </row>
    <row r="212" spans="1:5" x14ac:dyDescent="0.3">
      <c r="A212">
        <v>140</v>
      </c>
      <c r="B212">
        <v>95</v>
      </c>
      <c r="C212">
        <v>17</v>
      </c>
      <c r="D212">
        <v>98</v>
      </c>
      <c r="E212">
        <v>60</v>
      </c>
    </row>
    <row r="213" spans="1:5" x14ac:dyDescent="0.3">
      <c r="A213">
        <v>100</v>
      </c>
      <c r="B213">
        <v>70</v>
      </c>
      <c r="C213">
        <v>7</v>
      </c>
      <c r="D213">
        <v>98</v>
      </c>
      <c r="E213">
        <v>60</v>
      </c>
    </row>
    <row r="214" spans="1:5" x14ac:dyDescent="0.3">
      <c r="A214">
        <v>120</v>
      </c>
      <c r="B214">
        <v>85</v>
      </c>
      <c r="C214">
        <v>7</v>
      </c>
      <c r="D214">
        <v>98</v>
      </c>
      <c r="E214">
        <v>60</v>
      </c>
    </row>
    <row r="215" spans="1:5" x14ac:dyDescent="0.3">
      <c r="A215">
        <v>90</v>
      </c>
      <c r="B215">
        <v>65</v>
      </c>
      <c r="C215">
        <v>7</v>
      </c>
      <c r="D215">
        <v>98</v>
      </c>
      <c r="E215">
        <v>77</v>
      </c>
    </row>
    <row r="216" spans="1:5" x14ac:dyDescent="0.3">
      <c r="A216">
        <v>85</v>
      </c>
      <c r="B216">
        <v>60</v>
      </c>
      <c r="C216">
        <v>9</v>
      </c>
      <c r="D216">
        <v>101</v>
      </c>
      <c r="E216">
        <v>86</v>
      </c>
    </row>
    <row r="217" spans="1:5" x14ac:dyDescent="0.3">
      <c r="A217">
        <v>140</v>
      </c>
      <c r="B217">
        <v>80</v>
      </c>
      <c r="C217">
        <v>6.7</v>
      </c>
      <c r="D217">
        <v>98</v>
      </c>
      <c r="E217">
        <v>70</v>
      </c>
    </row>
    <row r="218" spans="1:5" x14ac:dyDescent="0.3">
      <c r="A218">
        <v>90</v>
      </c>
      <c r="B218">
        <v>70</v>
      </c>
      <c r="C218">
        <v>6.7</v>
      </c>
      <c r="D218">
        <v>98</v>
      </c>
      <c r="E218">
        <v>80</v>
      </c>
    </row>
    <row r="219" spans="1:5" x14ac:dyDescent="0.3">
      <c r="A219">
        <v>140</v>
      </c>
      <c r="B219">
        <v>100</v>
      </c>
      <c r="C219">
        <v>15</v>
      </c>
      <c r="D219">
        <v>98</v>
      </c>
      <c r="E219">
        <v>70</v>
      </c>
    </row>
    <row r="220" spans="1:5" x14ac:dyDescent="0.3">
      <c r="A220">
        <v>120</v>
      </c>
      <c r="B220">
        <v>60</v>
      </c>
      <c r="C220">
        <v>6.1</v>
      </c>
      <c r="D220">
        <v>98</v>
      </c>
      <c r="E220">
        <v>76</v>
      </c>
    </row>
    <row r="221" spans="1:5" x14ac:dyDescent="0.3">
      <c r="A221">
        <v>120</v>
      </c>
      <c r="B221">
        <v>90</v>
      </c>
      <c r="C221">
        <v>6.7</v>
      </c>
      <c r="D221">
        <v>98</v>
      </c>
      <c r="E221">
        <v>70</v>
      </c>
    </row>
    <row r="222" spans="1:5" x14ac:dyDescent="0.3">
      <c r="A222">
        <v>130</v>
      </c>
      <c r="B222">
        <v>70</v>
      </c>
      <c r="C222">
        <v>6.7</v>
      </c>
      <c r="D222">
        <v>98</v>
      </c>
      <c r="E222">
        <v>78</v>
      </c>
    </row>
    <row r="223" spans="1:5" x14ac:dyDescent="0.3">
      <c r="A223">
        <v>85</v>
      </c>
      <c r="B223">
        <v>60</v>
      </c>
      <c r="C223">
        <v>9</v>
      </c>
      <c r="D223">
        <v>102</v>
      </c>
      <c r="E223">
        <v>86</v>
      </c>
    </row>
    <row r="224" spans="1:5" x14ac:dyDescent="0.3">
      <c r="A224">
        <v>120</v>
      </c>
      <c r="B224">
        <v>90</v>
      </c>
      <c r="C224">
        <v>6.4</v>
      </c>
      <c r="D224">
        <v>98</v>
      </c>
      <c r="E224">
        <v>70</v>
      </c>
    </row>
    <row r="225" spans="1:5" x14ac:dyDescent="0.3">
      <c r="A225">
        <v>120</v>
      </c>
      <c r="B225">
        <v>80</v>
      </c>
      <c r="C225">
        <v>6.4</v>
      </c>
      <c r="D225">
        <v>98</v>
      </c>
      <c r="E225">
        <v>70</v>
      </c>
    </row>
    <row r="226" spans="1:5" x14ac:dyDescent="0.3">
      <c r="A226">
        <v>90</v>
      </c>
      <c r="B226">
        <v>60</v>
      </c>
      <c r="C226">
        <v>6.4</v>
      </c>
      <c r="D226">
        <v>98</v>
      </c>
      <c r="E226">
        <v>76</v>
      </c>
    </row>
    <row r="227" spans="1:5" x14ac:dyDescent="0.3">
      <c r="A227">
        <v>120</v>
      </c>
      <c r="B227">
        <v>80</v>
      </c>
      <c r="C227">
        <v>7</v>
      </c>
      <c r="D227">
        <v>98</v>
      </c>
      <c r="E227">
        <v>70</v>
      </c>
    </row>
    <row r="228" spans="1:5" x14ac:dyDescent="0.3">
      <c r="A228">
        <v>76</v>
      </c>
      <c r="B228">
        <v>49</v>
      </c>
      <c r="C228">
        <v>6.4</v>
      </c>
      <c r="D228">
        <v>98</v>
      </c>
      <c r="E228">
        <v>77</v>
      </c>
    </row>
    <row r="229" spans="1:5" x14ac:dyDescent="0.3">
      <c r="A229">
        <v>120</v>
      </c>
      <c r="B229">
        <v>75</v>
      </c>
      <c r="C229">
        <v>7.2</v>
      </c>
      <c r="D229">
        <v>100</v>
      </c>
      <c r="E229">
        <v>70</v>
      </c>
    </row>
    <row r="230" spans="1:5" x14ac:dyDescent="0.3">
      <c r="A230">
        <v>120</v>
      </c>
      <c r="B230">
        <v>80</v>
      </c>
      <c r="C230">
        <v>11</v>
      </c>
      <c r="D230">
        <v>98</v>
      </c>
      <c r="E230">
        <v>88</v>
      </c>
    </row>
    <row r="231" spans="1:5" x14ac:dyDescent="0.3">
      <c r="A231">
        <v>120</v>
      </c>
      <c r="B231">
        <v>80</v>
      </c>
      <c r="C231">
        <v>7.2</v>
      </c>
      <c r="D231">
        <v>98</v>
      </c>
      <c r="E231">
        <v>70</v>
      </c>
    </row>
    <row r="232" spans="1:5" x14ac:dyDescent="0.3">
      <c r="A232">
        <v>140</v>
      </c>
      <c r="B232">
        <v>90</v>
      </c>
      <c r="C232">
        <v>15</v>
      </c>
      <c r="D232">
        <v>98</v>
      </c>
      <c r="E232">
        <v>77</v>
      </c>
    </row>
    <row r="233" spans="1:5" x14ac:dyDescent="0.3">
      <c r="A233">
        <v>140</v>
      </c>
      <c r="B233">
        <v>100</v>
      </c>
      <c r="C233">
        <v>7.2</v>
      </c>
      <c r="D233">
        <v>98</v>
      </c>
      <c r="E233">
        <v>80</v>
      </c>
    </row>
    <row r="234" spans="1:5" x14ac:dyDescent="0.3">
      <c r="A234">
        <v>140</v>
      </c>
      <c r="B234">
        <v>80</v>
      </c>
      <c r="C234">
        <v>7.2</v>
      </c>
      <c r="D234">
        <v>101</v>
      </c>
      <c r="E234">
        <v>76</v>
      </c>
    </row>
    <row r="235" spans="1:5" x14ac:dyDescent="0.3">
      <c r="A235">
        <v>110</v>
      </c>
      <c r="B235">
        <v>60</v>
      </c>
      <c r="C235">
        <v>7</v>
      </c>
      <c r="D235">
        <v>100</v>
      </c>
      <c r="E235">
        <v>70</v>
      </c>
    </row>
    <row r="236" spans="1:5" x14ac:dyDescent="0.3">
      <c r="A236">
        <v>140</v>
      </c>
      <c r="B236">
        <v>100</v>
      </c>
      <c r="C236">
        <v>18</v>
      </c>
      <c r="D236">
        <v>98</v>
      </c>
      <c r="E236">
        <v>77</v>
      </c>
    </row>
    <row r="237" spans="1:5" x14ac:dyDescent="0.3">
      <c r="A237">
        <v>120</v>
      </c>
      <c r="B237">
        <v>80</v>
      </c>
      <c r="C237">
        <v>9</v>
      </c>
      <c r="D237">
        <v>102</v>
      </c>
      <c r="E237">
        <v>76</v>
      </c>
    </row>
    <row r="238" spans="1:5" x14ac:dyDescent="0.3">
      <c r="A238">
        <v>140</v>
      </c>
      <c r="B238">
        <v>100</v>
      </c>
      <c r="C238">
        <v>8</v>
      </c>
      <c r="D238">
        <v>98</v>
      </c>
      <c r="E238">
        <v>70</v>
      </c>
    </row>
    <row r="239" spans="1:5" x14ac:dyDescent="0.3">
      <c r="A239">
        <v>90</v>
      </c>
      <c r="B239">
        <v>60</v>
      </c>
      <c r="C239">
        <v>11</v>
      </c>
      <c r="D239">
        <v>101</v>
      </c>
      <c r="E239">
        <v>78</v>
      </c>
    </row>
    <row r="240" spans="1:5" x14ac:dyDescent="0.3">
      <c r="A240">
        <v>90</v>
      </c>
      <c r="B240">
        <v>63</v>
      </c>
      <c r="C240">
        <v>8</v>
      </c>
      <c r="D240">
        <v>101</v>
      </c>
      <c r="E240">
        <v>70</v>
      </c>
    </row>
    <row r="241" spans="1:5" x14ac:dyDescent="0.3">
      <c r="A241">
        <v>120</v>
      </c>
      <c r="B241">
        <v>90</v>
      </c>
      <c r="C241">
        <v>12</v>
      </c>
      <c r="D241">
        <v>101</v>
      </c>
      <c r="E241">
        <v>80</v>
      </c>
    </row>
    <row r="242" spans="1:5" x14ac:dyDescent="0.3">
      <c r="A242">
        <v>120</v>
      </c>
      <c r="B242">
        <v>80</v>
      </c>
      <c r="C242">
        <v>7</v>
      </c>
      <c r="D242">
        <v>102</v>
      </c>
      <c r="E242">
        <v>76</v>
      </c>
    </row>
    <row r="243" spans="1:5" x14ac:dyDescent="0.3">
      <c r="A243">
        <v>90</v>
      </c>
      <c r="B243">
        <v>65</v>
      </c>
      <c r="C243">
        <v>11</v>
      </c>
      <c r="D243">
        <v>101</v>
      </c>
      <c r="E243">
        <v>70</v>
      </c>
    </row>
    <row r="244" spans="1:5" x14ac:dyDescent="0.3">
      <c r="A244">
        <v>80</v>
      </c>
      <c r="B244">
        <v>60</v>
      </c>
      <c r="C244">
        <v>7</v>
      </c>
      <c r="D244">
        <v>98</v>
      </c>
      <c r="E244">
        <v>80</v>
      </c>
    </row>
    <row r="245" spans="1:5" x14ac:dyDescent="0.3">
      <c r="A245">
        <v>120</v>
      </c>
      <c r="B245">
        <v>65</v>
      </c>
      <c r="C245">
        <v>6</v>
      </c>
      <c r="D245">
        <v>101</v>
      </c>
      <c r="E245">
        <v>76</v>
      </c>
    </row>
    <row r="246" spans="1:5" x14ac:dyDescent="0.3">
      <c r="A246">
        <v>95</v>
      </c>
      <c r="B246">
        <v>60</v>
      </c>
      <c r="C246">
        <v>7.2</v>
      </c>
      <c r="D246">
        <v>98</v>
      </c>
      <c r="E246">
        <v>77</v>
      </c>
    </row>
    <row r="247" spans="1:5" x14ac:dyDescent="0.3">
      <c r="A247">
        <v>120</v>
      </c>
      <c r="B247">
        <v>90</v>
      </c>
      <c r="C247">
        <v>11</v>
      </c>
      <c r="D247">
        <v>98</v>
      </c>
      <c r="E247">
        <v>88</v>
      </c>
    </row>
    <row r="248" spans="1:5" x14ac:dyDescent="0.3">
      <c r="A248">
        <v>100</v>
      </c>
      <c r="B248">
        <v>70</v>
      </c>
      <c r="C248">
        <v>6.8</v>
      </c>
      <c r="D248">
        <v>98</v>
      </c>
      <c r="E248">
        <v>76</v>
      </c>
    </row>
    <row r="249" spans="1:5" x14ac:dyDescent="0.3">
      <c r="A249">
        <v>100</v>
      </c>
      <c r="B249">
        <v>85</v>
      </c>
      <c r="C249">
        <v>6.9</v>
      </c>
      <c r="D249">
        <v>98</v>
      </c>
      <c r="E249">
        <v>70</v>
      </c>
    </row>
    <row r="250" spans="1:5" x14ac:dyDescent="0.3">
      <c r="A250">
        <v>110</v>
      </c>
      <c r="B250">
        <v>75</v>
      </c>
      <c r="C250">
        <v>13</v>
      </c>
      <c r="D250">
        <v>101</v>
      </c>
      <c r="E250">
        <v>76</v>
      </c>
    </row>
    <row r="251" spans="1:5" x14ac:dyDescent="0.3">
      <c r="A251">
        <v>120</v>
      </c>
      <c r="B251">
        <v>90</v>
      </c>
      <c r="C251">
        <v>15</v>
      </c>
      <c r="D251">
        <v>98</v>
      </c>
      <c r="E251">
        <v>80</v>
      </c>
    </row>
    <row r="252" spans="1:5" x14ac:dyDescent="0.3">
      <c r="A252">
        <v>85</v>
      </c>
      <c r="B252">
        <v>65</v>
      </c>
      <c r="C252">
        <v>6.9</v>
      </c>
      <c r="D252">
        <v>98</v>
      </c>
      <c r="E252">
        <v>70</v>
      </c>
    </row>
    <row r="253" spans="1:5" x14ac:dyDescent="0.3">
      <c r="A253">
        <v>95</v>
      </c>
      <c r="B253">
        <v>60</v>
      </c>
      <c r="C253">
        <v>6.9</v>
      </c>
      <c r="D253">
        <v>98</v>
      </c>
      <c r="E253">
        <v>65</v>
      </c>
    </row>
    <row r="254" spans="1:5" x14ac:dyDescent="0.3">
      <c r="A254">
        <v>120</v>
      </c>
      <c r="B254">
        <v>90</v>
      </c>
      <c r="C254">
        <v>6.9</v>
      </c>
      <c r="D254">
        <v>98</v>
      </c>
      <c r="E254">
        <v>70</v>
      </c>
    </row>
    <row r="255" spans="1:5" x14ac:dyDescent="0.3">
      <c r="A255">
        <v>120</v>
      </c>
      <c r="B255">
        <v>90</v>
      </c>
      <c r="C255">
        <v>6.9</v>
      </c>
      <c r="D255">
        <v>98</v>
      </c>
      <c r="E255">
        <v>80</v>
      </c>
    </row>
    <row r="256" spans="1:5" x14ac:dyDescent="0.3">
      <c r="A256">
        <v>110</v>
      </c>
      <c r="B256">
        <v>85</v>
      </c>
      <c r="C256">
        <v>6.9</v>
      </c>
      <c r="D256">
        <v>98</v>
      </c>
      <c r="E256">
        <v>88</v>
      </c>
    </row>
    <row r="257" spans="1:5" x14ac:dyDescent="0.3">
      <c r="A257">
        <v>100</v>
      </c>
      <c r="B257">
        <v>90</v>
      </c>
      <c r="C257">
        <v>6.9</v>
      </c>
      <c r="D257">
        <v>98</v>
      </c>
      <c r="E257">
        <v>76</v>
      </c>
    </row>
    <row r="258" spans="1:5" x14ac:dyDescent="0.3">
      <c r="A258">
        <v>120</v>
      </c>
      <c r="B258">
        <v>80</v>
      </c>
      <c r="C258">
        <v>6.9</v>
      </c>
      <c r="D258">
        <v>98</v>
      </c>
      <c r="E258">
        <v>80</v>
      </c>
    </row>
    <row r="259" spans="1:5" x14ac:dyDescent="0.3">
      <c r="A259">
        <v>90</v>
      </c>
      <c r="B259">
        <v>65</v>
      </c>
      <c r="C259">
        <v>6.9</v>
      </c>
      <c r="D259">
        <v>98</v>
      </c>
      <c r="E259">
        <v>76</v>
      </c>
    </row>
    <row r="260" spans="1:5" x14ac:dyDescent="0.3">
      <c r="A260">
        <v>90</v>
      </c>
      <c r="B260">
        <v>60</v>
      </c>
      <c r="C260">
        <v>6.9</v>
      </c>
      <c r="D260">
        <v>98</v>
      </c>
      <c r="E260">
        <v>70</v>
      </c>
    </row>
    <row r="261" spans="1:5" x14ac:dyDescent="0.3">
      <c r="A261">
        <v>120</v>
      </c>
      <c r="B261">
        <v>80</v>
      </c>
      <c r="C261">
        <v>6.9</v>
      </c>
      <c r="D261">
        <v>98</v>
      </c>
      <c r="E261">
        <v>76</v>
      </c>
    </row>
    <row r="262" spans="1:5" x14ac:dyDescent="0.3">
      <c r="A262">
        <v>100</v>
      </c>
      <c r="B262">
        <v>70</v>
      </c>
      <c r="C262">
        <v>6.9</v>
      </c>
      <c r="D262">
        <v>98</v>
      </c>
      <c r="E262">
        <v>80</v>
      </c>
    </row>
    <row r="263" spans="1:5" x14ac:dyDescent="0.3">
      <c r="A263">
        <v>120</v>
      </c>
      <c r="B263">
        <v>75</v>
      </c>
      <c r="C263">
        <v>6.9</v>
      </c>
      <c r="D263">
        <v>98</v>
      </c>
      <c r="E263">
        <v>66</v>
      </c>
    </row>
    <row r="264" spans="1:5" x14ac:dyDescent="0.3">
      <c r="A264">
        <v>160</v>
      </c>
      <c r="B264">
        <v>100</v>
      </c>
      <c r="C264">
        <v>19</v>
      </c>
      <c r="D264">
        <v>98</v>
      </c>
      <c r="E264">
        <v>77</v>
      </c>
    </row>
    <row r="265" spans="1:5" x14ac:dyDescent="0.3">
      <c r="A265">
        <v>140</v>
      </c>
      <c r="B265">
        <v>90</v>
      </c>
      <c r="C265">
        <v>18</v>
      </c>
      <c r="D265">
        <v>98</v>
      </c>
      <c r="E265">
        <v>88</v>
      </c>
    </row>
    <row r="266" spans="1:5" x14ac:dyDescent="0.3">
      <c r="A266">
        <v>100</v>
      </c>
      <c r="B266">
        <v>65</v>
      </c>
      <c r="C266">
        <v>6.9</v>
      </c>
      <c r="D266">
        <v>98</v>
      </c>
      <c r="E266">
        <v>70</v>
      </c>
    </row>
    <row r="267" spans="1:5" x14ac:dyDescent="0.3">
      <c r="A267">
        <v>120</v>
      </c>
      <c r="B267">
        <v>90</v>
      </c>
      <c r="C267">
        <v>6.9</v>
      </c>
      <c r="D267">
        <v>98</v>
      </c>
      <c r="E267">
        <v>77</v>
      </c>
    </row>
    <row r="268" spans="1:5" x14ac:dyDescent="0.3">
      <c r="A268">
        <v>90</v>
      </c>
      <c r="B268">
        <v>60</v>
      </c>
      <c r="C268">
        <v>6.9</v>
      </c>
      <c r="D268">
        <v>98</v>
      </c>
      <c r="E268">
        <v>82</v>
      </c>
    </row>
    <row r="269" spans="1:5" x14ac:dyDescent="0.3">
      <c r="A269">
        <v>90</v>
      </c>
      <c r="B269">
        <v>60</v>
      </c>
      <c r="C269">
        <v>8</v>
      </c>
      <c r="D269">
        <v>102</v>
      </c>
      <c r="E269">
        <v>66</v>
      </c>
    </row>
    <row r="270" spans="1:5" x14ac:dyDescent="0.3">
      <c r="A270">
        <v>100</v>
      </c>
      <c r="B270">
        <v>90</v>
      </c>
      <c r="C270">
        <v>7</v>
      </c>
      <c r="D270">
        <v>98</v>
      </c>
      <c r="E270">
        <v>88</v>
      </c>
    </row>
    <row r="271" spans="1:5" x14ac:dyDescent="0.3">
      <c r="A271">
        <v>100</v>
      </c>
      <c r="B271">
        <v>85</v>
      </c>
      <c r="C271">
        <v>7</v>
      </c>
      <c r="D271">
        <v>98</v>
      </c>
      <c r="E271">
        <v>66</v>
      </c>
    </row>
    <row r="272" spans="1:5" x14ac:dyDescent="0.3">
      <c r="A272">
        <v>120</v>
      </c>
      <c r="B272">
        <v>90</v>
      </c>
      <c r="C272">
        <v>7</v>
      </c>
      <c r="D272">
        <v>98</v>
      </c>
      <c r="E272">
        <v>82</v>
      </c>
    </row>
    <row r="273" spans="1:5" x14ac:dyDescent="0.3">
      <c r="A273">
        <v>120</v>
      </c>
      <c r="B273">
        <v>80</v>
      </c>
      <c r="C273">
        <v>7</v>
      </c>
      <c r="D273">
        <v>98</v>
      </c>
      <c r="E273">
        <v>77</v>
      </c>
    </row>
    <row r="274" spans="1:5" x14ac:dyDescent="0.3">
      <c r="A274">
        <v>140</v>
      </c>
      <c r="B274">
        <v>100</v>
      </c>
      <c r="C274">
        <v>9</v>
      </c>
      <c r="D274">
        <v>98</v>
      </c>
      <c r="E274">
        <v>66</v>
      </c>
    </row>
    <row r="275" spans="1:5" x14ac:dyDescent="0.3">
      <c r="A275">
        <v>140</v>
      </c>
      <c r="B275">
        <v>100</v>
      </c>
      <c r="C275">
        <v>15</v>
      </c>
      <c r="D275">
        <v>98</v>
      </c>
      <c r="E275">
        <v>66</v>
      </c>
    </row>
    <row r="276" spans="1:5" x14ac:dyDescent="0.3">
      <c r="A276">
        <v>120</v>
      </c>
      <c r="B276">
        <v>95</v>
      </c>
      <c r="C276">
        <v>11</v>
      </c>
      <c r="D276">
        <v>98</v>
      </c>
      <c r="E276">
        <v>80</v>
      </c>
    </row>
    <row r="277" spans="1:5" x14ac:dyDescent="0.3">
      <c r="A277">
        <v>75</v>
      </c>
      <c r="B277">
        <v>50</v>
      </c>
      <c r="C277">
        <v>7.7</v>
      </c>
      <c r="D277">
        <v>98</v>
      </c>
      <c r="E277">
        <v>60</v>
      </c>
    </row>
    <row r="278" spans="1:5" x14ac:dyDescent="0.3">
      <c r="A278">
        <v>90</v>
      </c>
      <c r="B278">
        <v>60</v>
      </c>
      <c r="C278">
        <v>11</v>
      </c>
      <c r="D278">
        <v>102</v>
      </c>
      <c r="E278">
        <v>60</v>
      </c>
    </row>
    <row r="279" spans="1:5" x14ac:dyDescent="0.3">
      <c r="A279">
        <v>120</v>
      </c>
      <c r="B279">
        <v>85</v>
      </c>
      <c r="C279">
        <v>15</v>
      </c>
      <c r="D279">
        <v>98</v>
      </c>
      <c r="E279">
        <v>60</v>
      </c>
    </row>
    <row r="280" spans="1:5" x14ac:dyDescent="0.3">
      <c r="A280">
        <v>140</v>
      </c>
      <c r="B280">
        <v>95</v>
      </c>
      <c r="C280">
        <v>19</v>
      </c>
      <c r="D280">
        <v>98</v>
      </c>
      <c r="E280">
        <v>77</v>
      </c>
    </row>
    <row r="281" spans="1:5" x14ac:dyDescent="0.3">
      <c r="A281">
        <v>130</v>
      </c>
      <c r="B281">
        <v>100</v>
      </c>
      <c r="C281">
        <v>16</v>
      </c>
      <c r="D281">
        <v>98</v>
      </c>
      <c r="E281">
        <v>76</v>
      </c>
    </row>
    <row r="282" spans="1:5" x14ac:dyDescent="0.3">
      <c r="A282">
        <v>120</v>
      </c>
      <c r="B282">
        <v>80</v>
      </c>
      <c r="C282">
        <v>7.7</v>
      </c>
      <c r="D282">
        <v>98</v>
      </c>
      <c r="E282">
        <v>75</v>
      </c>
    </row>
    <row r="283" spans="1:5" x14ac:dyDescent="0.3">
      <c r="A283">
        <v>100</v>
      </c>
      <c r="B283">
        <v>65</v>
      </c>
      <c r="C283">
        <v>7.7</v>
      </c>
      <c r="D283">
        <v>98</v>
      </c>
      <c r="E283">
        <v>66</v>
      </c>
    </row>
    <row r="284" spans="1:5" x14ac:dyDescent="0.3">
      <c r="A284">
        <v>120</v>
      </c>
      <c r="B284">
        <v>95</v>
      </c>
      <c r="C284">
        <v>7.7</v>
      </c>
      <c r="D284">
        <v>98</v>
      </c>
      <c r="E284">
        <v>66</v>
      </c>
    </row>
    <row r="285" spans="1:5" x14ac:dyDescent="0.3">
      <c r="A285">
        <v>100</v>
      </c>
      <c r="B285">
        <v>70</v>
      </c>
      <c r="C285">
        <v>7.7</v>
      </c>
      <c r="D285">
        <v>98</v>
      </c>
      <c r="E285">
        <v>66</v>
      </c>
    </row>
    <row r="286" spans="1:5" x14ac:dyDescent="0.3">
      <c r="A286">
        <v>120</v>
      </c>
      <c r="B286">
        <v>85</v>
      </c>
      <c r="C286">
        <v>7.7</v>
      </c>
      <c r="D286">
        <v>98</v>
      </c>
      <c r="E286">
        <v>88</v>
      </c>
    </row>
    <row r="287" spans="1:5" x14ac:dyDescent="0.3">
      <c r="A287">
        <v>90</v>
      </c>
      <c r="B287">
        <v>65</v>
      </c>
      <c r="C287">
        <v>9</v>
      </c>
      <c r="D287">
        <v>101</v>
      </c>
      <c r="E287">
        <v>80</v>
      </c>
    </row>
    <row r="288" spans="1:5" x14ac:dyDescent="0.3">
      <c r="A288">
        <v>120</v>
      </c>
      <c r="B288">
        <v>90</v>
      </c>
      <c r="C288">
        <v>7.7</v>
      </c>
      <c r="D288">
        <v>98</v>
      </c>
      <c r="E288">
        <v>60</v>
      </c>
    </row>
    <row r="289" spans="1:5" x14ac:dyDescent="0.3">
      <c r="A289">
        <v>90</v>
      </c>
      <c r="B289">
        <v>65</v>
      </c>
      <c r="C289">
        <v>7.7</v>
      </c>
      <c r="D289">
        <v>103</v>
      </c>
      <c r="E289">
        <v>67</v>
      </c>
    </row>
    <row r="290" spans="1:5" x14ac:dyDescent="0.3">
      <c r="A290">
        <v>85</v>
      </c>
      <c r="B290">
        <v>60</v>
      </c>
      <c r="C290">
        <v>6</v>
      </c>
      <c r="D290">
        <v>101</v>
      </c>
      <c r="E290">
        <v>86</v>
      </c>
    </row>
    <row r="291" spans="1:5" x14ac:dyDescent="0.3">
      <c r="A291">
        <v>120</v>
      </c>
      <c r="B291">
        <v>80</v>
      </c>
      <c r="C291">
        <v>7.7</v>
      </c>
      <c r="D291">
        <v>98</v>
      </c>
      <c r="E291">
        <v>70</v>
      </c>
    </row>
    <row r="292" spans="1:5" x14ac:dyDescent="0.3">
      <c r="A292">
        <v>90</v>
      </c>
      <c r="B292">
        <v>70</v>
      </c>
      <c r="C292">
        <v>7.7</v>
      </c>
      <c r="D292">
        <v>98</v>
      </c>
      <c r="E292">
        <v>80</v>
      </c>
    </row>
    <row r="293" spans="1:5" x14ac:dyDescent="0.3">
      <c r="A293">
        <v>120</v>
      </c>
      <c r="B293">
        <v>80</v>
      </c>
      <c r="C293">
        <v>7.7</v>
      </c>
      <c r="D293">
        <v>98</v>
      </c>
      <c r="E293">
        <v>70</v>
      </c>
    </row>
    <row r="294" spans="1:5" x14ac:dyDescent="0.3">
      <c r="A294">
        <v>120</v>
      </c>
      <c r="B294">
        <v>60</v>
      </c>
      <c r="C294">
        <v>6.1</v>
      </c>
      <c r="D294">
        <v>98</v>
      </c>
      <c r="E294">
        <v>76</v>
      </c>
    </row>
    <row r="295" spans="1:5" x14ac:dyDescent="0.3">
      <c r="A295">
        <v>120</v>
      </c>
      <c r="B295">
        <v>80</v>
      </c>
      <c r="C295">
        <v>7.7</v>
      </c>
      <c r="D295">
        <v>98</v>
      </c>
      <c r="E295">
        <v>70</v>
      </c>
    </row>
    <row r="296" spans="1:5" x14ac:dyDescent="0.3">
      <c r="A296">
        <v>130</v>
      </c>
      <c r="B296">
        <v>70</v>
      </c>
      <c r="C296">
        <v>7.7</v>
      </c>
      <c r="D296">
        <v>98</v>
      </c>
      <c r="E296">
        <v>78</v>
      </c>
    </row>
    <row r="297" spans="1:5" x14ac:dyDescent="0.3">
      <c r="A297">
        <v>85</v>
      </c>
      <c r="B297">
        <v>60</v>
      </c>
      <c r="C297">
        <v>6.3</v>
      </c>
      <c r="D297">
        <v>102</v>
      </c>
      <c r="E297">
        <v>86</v>
      </c>
    </row>
    <row r="298" spans="1:5" x14ac:dyDescent="0.3">
      <c r="A298">
        <v>120</v>
      </c>
      <c r="B298">
        <v>90</v>
      </c>
      <c r="C298">
        <v>7.7</v>
      </c>
      <c r="D298">
        <v>98</v>
      </c>
      <c r="E298">
        <v>70</v>
      </c>
    </row>
    <row r="299" spans="1:5" x14ac:dyDescent="0.3">
      <c r="A299">
        <v>120</v>
      </c>
      <c r="B299">
        <v>80</v>
      </c>
      <c r="C299">
        <v>7.7</v>
      </c>
      <c r="D299">
        <v>98</v>
      </c>
      <c r="E299">
        <v>70</v>
      </c>
    </row>
    <row r="300" spans="1:5" x14ac:dyDescent="0.3">
      <c r="A300">
        <v>90</v>
      </c>
      <c r="B300">
        <v>60</v>
      </c>
      <c r="C300">
        <v>7.7</v>
      </c>
      <c r="D300">
        <v>98</v>
      </c>
      <c r="E300">
        <v>76</v>
      </c>
    </row>
    <row r="301" spans="1:5" x14ac:dyDescent="0.3">
      <c r="A301">
        <v>120</v>
      </c>
      <c r="B301">
        <v>80</v>
      </c>
      <c r="C301">
        <v>7</v>
      </c>
      <c r="D301">
        <v>98</v>
      </c>
      <c r="E301">
        <v>70</v>
      </c>
    </row>
    <row r="302" spans="1:5" x14ac:dyDescent="0.3">
      <c r="A302">
        <v>75</v>
      </c>
      <c r="B302">
        <v>49</v>
      </c>
      <c r="C302">
        <v>7.7</v>
      </c>
      <c r="D302">
        <v>98</v>
      </c>
      <c r="E302">
        <v>77</v>
      </c>
    </row>
    <row r="303" spans="1:5" x14ac:dyDescent="0.3">
      <c r="A303">
        <v>120</v>
      </c>
      <c r="B303">
        <v>75</v>
      </c>
      <c r="C303">
        <v>7.7</v>
      </c>
      <c r="D303">
        <v>98</v>
      </c>
      <c r="E303">
        <v>70</v>
      </c>
    </row>
    <row r="304" spans="1:5" x14ac:dyDescent="0.3">
      <c r="A304">
        <v>120</v>
      </c>
      <c r="B304">
        <v>80</v>
      </c>
      <c r="C304">
        <v>11</v>
      </c>
      <c r="D304">
        <v>98</v>
      </c>
      <c r="E304">
        <v>88</v>
      </c>
    </row>
    <row r="305" spans="1:5" x14ac:dyDescent="0.3">
      <c r="A305">
        <v>120</v>
      </c>
      <c r="B305">
        <v>80</v>
      </c>
      <c r="C305">
        <v>7.7</v>
      </c>
      <c r="D305">
        <v>98</v>
      </c>
      <c r="E305">
        <v>70</v>
      </c>
    </row>
    <row r="306" spans="1:5" x14ac:dyDescent="0.3">
      <c r="A306">
        <v>120</v>
      </c>
      <c r="B306">
        <v>80</v>
      </c>
      <c r="C306">
        <v>7.7</v>
      </c>
      <c r="D306">
        <v>98</v>
      </c>
      <c r="E306">
        <v>66</v>
      </c>
    </row>
    <row r="307" spans="1:5" x14ac:dyDescent="0.3">
      <c r="A307">
        <v>100</v>
      </c>
      <c r="B307">
        <v>65</v>
      </c>
      <c r="C307">
        <v>6.9</v>
      </c>
      <c r="D307">
        <v>98</v>
      </c>
      <c r="E307">
        <v>80</v>
      </c>
    </row>
    <row r="308" spans="1:5" x14ac:dyDescent="0.3">
      <c r="A308">
        <v>120</v>
      </c>
      <c r="B308">
        <v>95</v>
      </c>
      <c r="C308">
        <v>6.9</v>
      </c>
      <c r="D308">
        <v>98</v>
      </c>
      <c r="E308">
        <v>60</v>
      </c>
    </row>
    <row r="309" spans="1:5" x14ac:dyDescent="0.3">
      <c r="A309">
        <v>100</v>
      </c>
      <c r="B309">
        <v>70</v>
      </c>
      <c r="C309">
        <v>6.9</v>
      </c>
      <c r="D309">
        <v>98</v>
      </c>
      <c r="E309">
        <v>60</v>
      </c>
    </row>
    <row r="310" spans="1:5" x14ac:dyDescent="0.3">
      <c r="A310">
        <v>120</v>
      </c>
      <c r="B310">
        <v>85</v>
      </c>
      <c r="C310">
        <v>6.9</v>
      </c>
      <c r="D310">
        <v>98</v>
      </c>
      <c r="E310">
        <v>60</v>
      </c>
    </row>
    <row r="311" spans="1:5" x14ac:dyDescent="0.3">
      <c r="A311">
        <v>90</v>
      </c>
      <c r="B311">
        <v>65</v>
      </c>
      <c r="C311">
        <v>6.9</v>
      </c>
      <c r="D311">
        <v>98</v>
      </c>
      <c r="E311">
        <v>77</v>
      </c>
    </row>
    <row r="312" spans="1:5" x14ac:dyDescent="0.3">
      <c r="A312">
        <v>120</v>
      </c>
      <c r="B312">
        <v>90</v>
      </c>
      <c r="C312">
        <v>6.9</v>
      </c>
      <c r="D312">
        <v>98</v>
      </c>
      <c r="E312">
        <v>76</v>
      </c>
    </row>
    <row r="313" spans="1:5" x14ac:dyDescent="0.3">
      <c r="A313">
        <v>90</v>
      </c>
      <c r="B313">
        <v>65</v>
      </c>
      <c r="C313">
        <v>6.9</v>
      </c>
      <c r="D313">
        <v>98</v>
      </c>
      <c r="E313">
        <v>75</v>
      </c>
    </row>
    <row r="314" spans="1:5" x14ac:dyDescent="0.3">
      <c r="A314">
        <v>85</v>
      </c>
      <c r="B314">
        <v>60</v>
      </c>
      <c r="C314">
        <v>6.9</v>
      </c>
      <c r="D314">
        <v>98</v>
      </c>
      <c r="E314">
        <v>66</v>
      </c>
    </row>
    <row r="315" spans="1:5" x14ac:dyDescent="0.3">
      <c r="A315">
        <v>120</v>
      </c>
      <c r="B315">
        <v>80</v>
      </c>
      <c r="C315">
        <v>6.9</v>
      </c>
      <c r="D315">
        <v>98</v>
      </c>
      <c r="E315">
        <v>66</v>
      </c>
    </row>
    <row r="316" spans="1:5" x14ac:dyDescent="0.3">
      <c r="A316">
        <v>90</v>
      </c>
      <c r="B316">
        <v>70</v>
      </c>
      <c r="C316">
        <v>6.9</v>
      </c>
      <c r="D316">
        <v>98</v>
      </c>
      <c r="E316">
        <v>66</v>
      </c>
    </row>
    <row r="317" spans="1:5" x14ac:dyDescent="0.3">
      <c r="A317">
        <v>120</v>
      </c>
      <c r="B317">
        <v>80</v>
      </c>
      <c r="C317">
        <v>6.9</v>
      </c>
      <c r="D317">
        <v>98</v>
      </c>
      <c r="E317">
        <v>88</v>
      </c>
    </row>
    <row r="318" spans="1:5" x14ac:dyDescent="0.3">
      <c r="A318">
        <v>120</v>
      </c>
      <c r="B318">
        <v>60</v>
      </c>
      <c r="C318">
        <v>15</v>
      </c>
      <c r="D318">
        <v>98</v>
      </c>
      <c r="E318">
        <v>80</v>
      </c>
    </row>
    <row r="319" spans="1:5" x14ac:dyDescent="0.3">
      <c r="A319">
        <v>120</v>
      </c>
      <c r="B319">
        <v>90</v>
      </c>
      <c r="C319">
        <v>18</v>
      </c>
      <c r="D319">
        <v>98</v>
      </c>
      <c r="E319">
        <v>60</v>
      </c>
    </row>
    <row r="320" spans="1:5" x14ac:dyDescent="0.3">
      <c r="A320">
        <v>130</v>
      </c>
      <c r="B320">
        <v>70</v>
      </c>
      <c r="C320">
        <v>12</v>
      </c>
      <c r="D320">
        <v>98</v>
      </c>
      <c r="E320">
        <v>67</v>
      </c>
    </row>
    <row r="321" spans="1:5" x14ac:dyDescent="0.3">
      <c r="A321">
        <v>85</v>
      </c>
      <c r="B321">
        <v>60</v>
      </c>
      <c r="C321">
        <v>19</v>
      </c>
      <c r="D321">
        <v>98</v>
      </c>
      <c r="E321">
        <v>86</v>
      </c>
    </row>
    <row r="322" spans="1:5" x14ac:dyDescent="0.3">
      <c r="A322">
        <v>120</v>
      </c>
      <c r="B322">
        <v>90</v>
      </c>
      <c r="C322">
        <v>18</v>
      </c>
      <c r="D322">
        <v>98</v>
      </c>
      <c r="E322">
        <v>70</v>
      </c>
    </row>
    <row r="323" spans="1:5" x14ac:dyDescent="0.3">
      <c r="A323">
        <v>120</v>
      </c>
      <c r="B323">
        <v>80</v>
      </c>
      <c r="C323">
        <v>6.9</v>
      </c>
      <c r="D323">
        <v>98</v>
      </c>
      <c r="E323">
        <v>80</v>
      </c>
    </row>
    <row r="324" spans="1:5" x14ac:dyDescent="0.3">
      <c r="A324">
        <v>90</v>
      </c>
      <c r="B324">
        <v>60</v>
      </c>
      <c r="C324">
        <v>6.9</v>
      </c>
      <c r="D324">
        <v>98</v>
      </c>
      <c r="E324">
        <v>70</v>
      </c>
    </row>
    <row r="325" spans="1:5" x14ac:dyDescent="0.3">
      <c r="A325">
        <v>120</v>
      </c>
      <c r="B325">
        <v>80</v>
      </c>
      <c r="C325">
        <v>6.9</v>
      </c>
      <c r="D325">
        <v>98</v>
      </c>
      <c r="E325">
        <v>76</v>
      </c>
    </row>
    <row r="326" spans="1:5" x14ac:dyDescent="0.3">
      <c r="A326">
        <v>120</v>
      </c>
      <c r="B326">
        <v>90</v>
      </c>
      <c r="C326">
        <v>6.9</v>
      </c>
      <c r="D326">
        <v>98</v>
      </c>
      <c r="E326">
        <v>70</v>
      </c>
    </row>
    <row r="327" spans="1:5" x14ac:dyDescent="0.3">
      <c r="A327">
        <v>90</v>
      </c>
      <c r="B327">
        <v>65</v>
      </c>
      <c r="C327">
        <v>6.9</v>
      </c>
      <c r="D327">
        <v>98</v>
      </c>
      <c r="E327">
        <v>78</v>
      </c>
    </row>
    <row r="328" spans="1:5" x14ac:dyDescent="0.3">
      <c r="A328">
        <v>85</v>
      </c>
      <c r="B328">
        <v>60</v>
      </c>
      <c r="C328">
        <v>6.9</v>
      </c>
      <c r="D328">
        <v>98</v>
      </c>
      <c r="E328">
        <v>86</v>
      </c>
    </row>
    <row r="329" spans="1:5" x14ac:dyDescent="0.3">
      <c r="A329">
        <v>120</v>
      </c>
      <c r="B329">
        <v>80</v>
      </c>
      <c r="C329">
        <v>13</v>
      </c>
      <c r="D329">
        <v>98</v>
      </c>
      <c r="E329">
        <v>70</v>
      </c>
    </row>
    <row r="330" spans="1:5" x14ac:dyDescent="0.3">
      <c r="A330">
        <v>90</v>
      </c>
      <c r="B330">
        <v>70</v>
      </c>
      <c r="C330">
        <v>6.9</v>
      </c>
      <c r="D330">
        <v>98</v>
      </c>
      <c r="E330">
        <v>70</v>
      </c>
    </row>
    <row r="331" spans="1:5" x14ac:dyDescent="0.3">
      <c r="A331">
        <v>120</v>
      </c>
      <c r="B331">
        <v>80</v>
      </c>
      <c r="C331">
        <v>15</v>
      </c>
      <c r="D331">
        <v>98</v>
      </c>
      <c r="E331">
        <v>76</v>
      </c>
    </row>
    <row r="332" spans="1:5" x14ac:dyDescent="0.3">
      <c r="A332">
        <v>120</v>
      </c>
      <c r="B332">
        <v>60</v>
      </c>
      <c r="C332">
        <v>6.9</v>
      </c>
      <c r="D332">
        <v>98</v>
      </c>
      <c r="E332">
        <v>70</v>
      </c>
    </row>
    <row r="333" spans="1:5" x14ac:dyDescent="0.3">
      <c r="A333">
        <v>120</v>
      </c>
      <c r="B333">
        <v>90</v>
      </c>
      <c r="C333">
        <v>16</v>
      </c>
      <c r="D333">
        <v>98</v>
      </c>
      <c r="E333">
        <v>80</v>
      </c>
    </row>
    <row r="334" spans="1:5" x14ac:dyDescent="0.3">
      <c r="A334">
        <v>130</v>
      </c>
      <c r="B334">
        <v>70</v>
      </c>
      <c r="C334">
        <v>6.9</v>
      </c>
      <c r="D334">
        <v>98</v>
      </c>
      <c r="E334">
        <v>70</v>
      </c>
    </row>
    <row r="335" spans="1:5" x14ac:dyDescent="0.3">
      <c r="A335">
        <v>85</v>
      </c>
      <c r="B335">
        <v>60</v>
      </c>
      <c r="C335">
        <v>6.9</v>
      </c>
      <c r="D335">
        <v>98</v>
      </c>
      <c r="E335">
        <v>76</v>
      </c>
    </row>
    <row r="336" spans="1:5" x14ac:dyDescent="0.3">
      <c r="A336">
        <v>120</v>
      </c>
      <c r="B336">
        <v>90</v>
      </c>
      <c r="C336">
        <v>12</v>
      </c>
      <c r="D336">
        <v>98</v>
      </c>
      <c r="E336">
        <v>70</v>
      </c>
    </row>
    <row r="337" spans="1:5" x14ac:dyDescent="0.3">
      <c r="A337">
        <v>120</v>
      </c>
      <c r="B337">
        <v>80</v>
      </c>
      <c r="C337">
        <v>6.9</v>
      </c>
      <c r="D337">
        <v>98</v>
      </c>
      <c r="E337">
        <v>78</v>
      </c>
    </row>
    <row r="338" spans="1:5" x14ac:dyDescent="0.3">
      <c r="A338">
        <v>90</v>
      </c>
      <c r="B338">
        <v>60</v>
      </c>
      <c r="C338">
        <v>6.9</v>
      </c>
      <c r="D338">
        <v>98</v>
      </c>
      <c r="E338">
        <v>86</v>
      </c>
    </row>
    <row r="339" spans="1:5" x14ac:dyDescent="0.3">
      <c r="A339">
        <v>120</v>
      </c>
      <c r="B339">
        <v>80</v>
      </c>
      <c r="C339">
        <v>6.9</v>
      </c>
      <c r="D339">
        <v>103</v>
      </c>
      <c r="E339">
        <v>70</v>
      </c>
    </row>
    <row r="340" spans="1:5" x14ac:dyDescent="0.3">
      <c r="A340">
        <v>85</v>
      </c>
      <c r="B340">
        <v>60</v>
      </c>
      <c r="C340">
        <v>6.9</v>
      </c>
      <c r="D340">
        <v>102</v>
      </c>
      <c r="E340">
        <v>70</v>
      </c>
    </row>
    <row r="341" spans="1:5" x14ac:dyDescent="0.3">
      <c r="A341">
        <v>120</v>
      </c>
      <c r="B341">
        <v>90</v>
      </c>
      <c r="C341">
        <v>6.9</v>
      </c>
      <c r="D341">
        <v>103</v>
      </c>
      <c r="E341">
        <v>76</v>
      </c>
    </row>
    <row r="342" spans="1:5" x14ac:dyDescent="0.3">
      <c r="A342">
        <v>120</v>
      </c>
      <c r="B342">
        <v>80</v>
      </c>
      <c r="C342">
        <v>6.9</v>
      </c>
      <c r="D342">
        <v>102</v>
      </c>
      <c r="E342">
        <v>80</v>
      </c>
    </row>
    <row r="343" spans="1:5" x14ac:dyDescent="0.3">
      <c r="A343">
        <v>90</v>
      </c>
      <c r="B343">
        <v>60</v>
      </c>
      <c r="C343">
        <v>18</v>
      </c>
      <c r="D343">
        <v>101</v>
      </c>
      <c r="E343">
        <v>70</v>
      </c>
    </row>
    <row r="344" spans="1:5" x14ac:dyDescent="0.3">
      <c r="A344">
        <v>120</v>
      </c>
      <c r="B344">
        <v>80</v>
      </c>
      <c r="C344">
        <v>6.9</v>
      </c>
      <c r="D344">
        <v>103</v>
      </c>
      <c r="E344">
        <v>76</v>
      </c>
    </row>
    <row r="345" spans="1:5" x14ac:dyDescent="0.3">
      <c r="A345">
        <v>90</v>
      </c>
      <c r="B345">
        <v>65</v>
      </c>
      <c r="C345">
        <v>6.9</v>
      </c>
      <c r="D345">
        <v>98</v>
      </c>
      <c r="E345">
        <v>76</v>
      </c>
    </row>
    <row r="346" spans="1:5" x14ac:dyDescent="0.3">
      <c r="A346">
        <v>95</v>
      </c>
      <c r="B346">
        <v>60</v>
      </c>
      <c r="C346">
        <v>6.9</v>
      </c>
      <c r="D346">
        <v>98</v>
      </c>
      <c r="E346">
        <v>77</v>
      </c>
    </row>
    <row r="347" spans="1:5" x14ac:dyDescent="0.3">
      <c r="A347">
        <v>120</v>
      </c>
      <c r="B347">
        <v>90</v>
      </c>
      <c r="C347">
        <v>11</v>
      </c>
      <c r="D347">
        <v>98</v>
      </c>
      <c r="E347">
        <v>88</v>
      </c>
    </row>
    <row r="348" spans="1:5" x14ac:dyDescent="0.3">
      <c r="A348">
        <v>100</v>
      </c>
      <c r="B348">
        <v>70</v>
      </c>
      <c r="C348">
        <v>6.9</v>
      </c>
      <c r="D348">
        <v>98</v>
      </c>
      <c r="E348">
        <v>76</v>
      </c>
    </row>
    <row r="349" spans="1:5" x14ac:dyDescent="0.3">
      <c r="A349">
        <v>100</v>
      </c>
      <c r="B349">
        <v>85</v>
      </c>
      <c r="C349">
        <v>6.9</v>
      </c>
      <c r="D349">
        <v>98</v>
      </c>
      <c r="E349">
        <v>70</v>
      </c>
    </row>
    <row r="350" spans="1:5" x14ac:dyDescent="0.3">
      <c r="A350">
        <v>110</v>
      </c>
      <c r="B350">
        <v>75</v>
      </c>
      <c r="C350">
        <v>6.9</v>
      </c>
      <c r="D350">
        <v>101</v>
      </c>
      <c r="E350">
        <v>76</v>
      </c>
    </row>
    <row r="351" spans="1:5" x14ac:dyDescent="0.3">
      <c r="A351">
        <v>120</v>
      </c>
      <c r="B351">
        <v>90</v>
      </c>
      <c r="C351">
        <v>6.9</v>
      </c>
      <c r="D351">
        <v>98</v>
      </c>
      <c r="E351">
        <v>80</v>
      </c>
    </row>
    <row r="352" spans="1:5" x14ac:dyDescent="0.3">
      <c r="A352">
        <v>115</v>
      </c>
      <c r="B352">
        <v>65</v>
      </c>
      <c r="C352">
        <v>7</v>
      </c>
      <c r="D352">
        <v>98</v>
      </c>
      <c r="E352">
        <v>70</v>
      </c>
    </row>
    <row r="353" spans="1:5" x14ac:dyDescent="0.3">
      <c r="A353">
        <v>95</v>
      </c>
      <c r="B353">
        <v>60</v>
      </c>
      <c r="C353">
        <v>6.9</v>
      </c>
      <c r="D353">
        <v>98</v>
      </c>
      <c r="E353">
        <v>65</v>
      </c>
    </row>
    <row r="354" spans="1:5" x14ac:dyDescent="0.3">
      <c r="A354">
        <v>120</v>
      </c>
      <c r="B354">
        <v>90</v>
      </c>
      <c r="C354">
        <v>6.9</v>
      </c>
      <c r="D354">
        <v>98</v>
      </c>
      <c r="E354">
        <v>70</v>
      </c>
    </row>
    <row r="355" spans="1:5" x14ac:dyDescent="0.3">
      <c r="A355">
        <v>120</v>
      </c>
      <c r="B355">
        <v>90</v>
      </c>
      <c r="C355">
        <v>6.9</v>
      </c>
      <c r="D355">
        <v>98</v>
      </c>
      <c r="E355">
        <v>80</v>
      </c>
    </row>
    <row r="356" spans="1:5" x14ac:dyDescent="0.3">
      <c r="A356">
        <v>110</v>
      </c>
      <c r="B356">
        <v>85</v>
      </c>
      <c r="C356">
        <v>6.9</v>
      </c>
      <c r="D356">
        <v>98</v>
      </c>
      <c r="E356">
        <v>88</v>
      </c>
    </row>
    <row r="357" spans="1:5" x14ac:dyDescent="0.3">
      <c r="A357">
        <v>100</v>
      </c>
      <c r="B357">
        <v>90</v>
      </c>
      <c r="C357">
        <v>6.9</v>
      </c>
      <c r="D357">
        <v>98</v>
      </c>
      <c r="E357">
        <v>76</v>
      </c>
    </row>
    <row r="358" spans="1:5" x14ac:dyDescent="0.3">
      <c r="A358">
        <v>120</v>
      </c>
      <c r="B358">
        <v>80</v>
      </c>
      <c r="C358">
        <v>6.9</v>
      </c>
      <c r="D358">
        <v>98</v>
      </c>
      <c r="E358">
        <v>80</v>
      </c>
    </row>
    <row r="359" spans="1:5" x14ac:dyDescent="0.3">
      <c r="A359">
        <v>90</v>
      </c>
      <c r="B359">
        <v>65</v>
      </c>
      <c r="C359">
        <v>6.9</v>
      </c>
      <c r="D359">
        <v>98</v>
      </c>
      <c r="E359">
        <v>76</v>
      </c>
    </row>
    <row r="360" spans="1:5" x14ac:dyDescent="0.3">
      <c r="A360">
        <v>90</v>
      </c>
      <c r="B360">
        <v>60</v>
      </c>
      <c r="C360">
        <v>6.9</v>
      </c>
      <c r="D360">
        <v>98</v>
      </c>
      <c r="E360">
        <v>70</v>
      </c>
    </row>
    <row r="361" spans="1:5" x14ac:dyDescent="0.3">
      <c r="A361">
        <v>120</v>
      </c>
      <c r="B361">
        <v>80</v>
      </c>
      <c r="C361">
        <v>6.9</v>
      </c>
      <c r="D361">
        <v>98</v>
      </c>
      <c r="E361">
        <v>76</v>
      </c>
    </row>
    <row r="362" spans="1:5" x14ac:dyDescent="0.3">
      <c r="A362">
        <v>100</v>
      </c>
      <c r="B362">
        <v>70</v>
      </c>
      <c r="C362">
        <v>6.9</v>
      </c>
      <c r="D362">
        <v>98</v>
      </c>
      <c r="E362">
        <v>80</v>
      </c>
    </row>
    <row r="363" spans="1:5" x14ac:dyDescent="0.3">
      <c r="A363">
        <v>120</v>
      </c>
      <c r="B363">
        <v>75</v>
      </c>
      <c r="C363">
        <v>6.9</v>
      </c>
      <c r="D363">
        <v>98</v>
      </c>
      <c r="E363">
        <v>66</v>
      </c>
    </row>
    <row r="364" spans="1:5" x14ac:dyDescent="0.3">
      <c r="A364">
        <v>160</v>
      </c>
      <c r="B364">
        <v>100</v>
      </c>
      <c r="C364">
        <v>19</v>
      </c>
      <c r="D364">
        <v>98</v>
      </c>
      <c r="E364">
        <v>77</v>
      </c>
    </row>
    <row r="365" spans="1:5" x14ac:dyDescent="0.3">
      <c r="A365">
        <v>140</v>
      </c>
      <c r="B365">
        <v>90</v>
      </c>
      <c r="C365">
        <v>18</v>
      </c>
      <c r="D365">
        <v>98</v>
      </c>
      <c r="E365">
        <v>88</v>
      </c>
    </row>
    <row r="366" spans="1:5" x14ac:dyDescent="0.3">
      <c r="A366">
        <v>100</v>
      </c>
      <c r="B366">
        <v>85</v>
      </c>
      <c r="C366">
        <v>6.9</v>
      </c>
      <c r="D366">
        <v>98</v>
      </c>
      <c r="E366">
        <v>66</v>
      </c>
    </row>
    <row r="367" spans="1:5" x14ac:dyDescent="0.3">
      <c r="A367">
        <v>120</v>
      </c>
      <c r="B367">
        <v>90</v>
      </c>
      <c r="C367">
        <v>7.8</v>
      </c>
      <c r="D367">
        <v>98</v>
      </c>
      <c r="E367">
        <v>82</v>
      </c>
    </row>
    <row r="368" spans="1:5" x14ac:dyDescent="0.3">
      <c r="A368">
        <v>120</v>
      </c>
      <c r="B368">
        <v>80</v>
      </c>
      <c r="C368">
        <v>7.8</v>
      </c>
      <c r="D368">
        <v>98</v>
      </c>
      <c r="E368">
        <v>77</v>
      </c>
    </row>
    <row r="369" spans="1:5" x14ac:dyDescent="0.3">
      <c r="A369">
        <v>140</v>
      </c>
      <c r="B369">
        <v>100</v>
      </c>
      <c r="C369">
        <v>7.8</v>
      </c>
      <c r="D369">
        <v>98</v>
      </c>
      <c r="E369">
        <v>66</v>
      </c>
    </row>
    <row r="370" spans="1:5" x14ac:dyDescent="0.3">
      <c r="A370">
        <v>140</v>
      </c>
      <c r="B370">
        <v>100</v>
      </c>
      <c r="C370">
        <v>15</v>
      </c>
      <c r="D370">
        <v>98</v>
      </c>
      <c r="E370">
        <v>66</v>
      </c>
    </row>
    <row r="371" spans="1:5" x14ac:dyDescent="0.3">
      <c r="A371">
        <v>120</v>
      </c>
      <c r="B371">
        <v>95</v>
      </c>
      <c r="C371">
        <v>11</v>
      </c>
      <c r="D371">
        <v>98</v>
      </c>
      <c r="E371">
        <v>80</v>
      </c>
    </row>
    <row r="372" spans="1:5" x14ac:dyDescent="0.3">
      <c r="A372">
        <v>75</v>
      </c>
      <c r="B372">
        <v>50</v>
      </c>
      <c r="C372">
        <v>7.8</v>
      </c>
      <c r="D372">
        <v>98</v>
      </c>
      <c r="E372">
        <v>60</v>
      </c>
    </row>
    <row r="373" spans="1:5" x14ac:dyDescent="0.3">
      <c r="A373">
        <v>90</v>
      </c>
      <c r="B373">
        <v>60</v>
      </c>
      <c r="C373">
        <v>7.8</v>
      </c>
      <c r="D373">
        <v>102</v>
      </c>
      <c r="E373">
        <v>60</v>
      </c>
    </row>
    <row r="374" spans="1:5" x14ac:dyDescent="0.3">
      <c r="A374">
        <v>120</v>
      </c>
      <c r="B374">
        <v>85</v>
      </c>
      <c r="C374">
        <v>15</v>
      </c>
      <c r="D374">
        <v>98</v>
      </c>
      <c r="E374">
        <v>60</v>
      </c>
    </row>
    <row r="375" spans="1:5" x14ac:dyDescent="0.3">
      <c r="A375">
        <v>140</v>
      </c>
      <c r="B375">
        <v>95</v>
      </c>
      <c r="C375">
        <v>19</v>
      </c>
      <c r="D375">
        <v>98</v>
      </c>
      <c r="E375">
        <v>77</v>
      </c>
    </row>
    <row r="376" spans="1:5" x14ac:dyDescent="0.3">
      <c r="A376">
        <v>130</v>
      </c>
      <c r="B376">
        <v>100</v>
      </c>
      <c r="C376">
        <v>16</v>
      </c>
      <c r="D376">
        <v>98</v>
      </c>
      <c r="E376">
        <v>75</v>
      </c>
    </row>
    <row r="377" spans="1:5" x14ac:dyDescent="0.3">
      <c r="A377">
        <v>120</v>
      </c>
      <c r="B377">
        <v>80</v>
      </c>
      <c r="C377">
        <v>7.8</v>
      </c>
      <c r="D377">
        <v>98</v>
      </c>
      <c r="E377">
        <v>75</v>
      </c>
    </row>
    <row r="378" spans="1:5" x14ac:dyDescent="0.3">
      <c r="A378">
        <v>100</v>
      </c>
      <c r="B378">
        <v>65</v>
      </c>
      <c r="C378">
        <v>7.8</v>
      </c>
      <c r="D378">
        <v>98</v>
      </c>
      <c r="E378">
        <v>66</v>
      </c>
    </row>
    <row r="379" spans="1:5" x14ac:dyDescent="0.3">
      <c r="A379">
        <v>120</v>
      </c>
      <c r="B379">
        <v>95</v>
      </c>
      <c r="C379">
        <v>7.8</v>
      </c>
      <c r="D379">
        <v>98</v>
      </c>
      <c r="E379">
        <v>66</v>
      </c>
    </row>
    <row r="380" spans="1:5" x14ac:dyDescent="0.3">
      <c r="A380">
        <v>100</v>
      </c>
      <c r="B380">
        <v>70</v>
      </c>
      <c r="C380">
        <v>7.8</v>
      </c>
      <c r="D380">
        <v>98</v>
      </c>
      <c r="E380">
        <v>66</v>
      </c>
    </row>
    <row r="381" spans="1:5" x14ac:dyDescent="0.3">
      <c r="A381">
        <v>120</v>
      </c>
      <c r="B381">
        <v>85</v>
      </c>
      <c r="C381">
        <v>7.8</v>
      </c>
      <c r="D381">
        <v>98</v>
      </c>
      <c r="E381">
        <v>88</v>
      </c>
    </row>
    <row r="382" spans="1:5" x14ac:dyDescent="0.3">
      <c r="A382">
        <v>90</v>
      </c>
      <c r="B382">
        <v>65</v>
      </c>
      <c r="C382">
        <v>7.8</v>
      </c>
      <c r="D382">
        <v>101</v>
      </c>
      <c r="E382">
        <v>80</v>
      </c>
    </row>
    <row r="383" spans="1:5" x14ac:dyDescent="0.3">
      <c r="A383">
        <v>120</v>
      </c>
      <c r="B383">
        <v>90</v>
      </c>
      <c r="C383">
        <v>7.8</v>
      </c>
      <c r="D383">
        <v>98</v>
      </c>
      <c r="E383">
        <v>60</v>
      </c>
    </row>
    <row r="384" spans="1:5" x14ac:dyDescent="0.3">
      <c r="A384">
        <v>90</v>
      </c>
      <c r="B384">
        <v>65</v>
      </c>
      <c r="C384">
        <v>7.8</v>
      </c>
      <c r="D384">
        <v>103</v>
      </c>
      <c r="E384">
        <v>67</v>
      </c>
    </row>
    <row r="385" spans="1:5" x14ac:dyDescent="0.3">
      <c r="A385">
        <v>115</v>
      </c>
      <c r="B385">
        <v>60</v>
      </c>
      <c r="C385">
        <v>7.8</v>
      </c>
      <c r="D385">
        <v>101</v>
      </c>
      <c r="E385">
        <v>86</v>
      </c>
    </row>
    <row r="386" spans="1:5" x14ac:dyDescent="0.3">
      <c r="A386">
        <v>120</v>
      </c>
      <c r="B386">
        <v>80</v>
      </c>
      <c r="C386">
        <v>7.8</v>
      </c>
      <c r="D386">
        <v>98</v>
      </c>
      <c r="E386">
        <v>70</v>
      </c>
    </row>
    <row r="387" spans="1:5" x14ac:dyDescent="0.3">
      <c r="A387">
        <v>90</v>
      </c>
      <c r="B387">
        <v>70</v>
      </c>
      <c r="C387">
        <v>7.8</v>
      </c>
      <c r="D387">
        <v>98</v>
      </c>
      <c r="E387">
        <v>80</v>
      </c>
    </row>
    <row r="388" spans="1:5" x14ac:dyDescent="0.3">
      <c r="A388">
        <v>120</v>
      </c>
      <c r="B388">
        <v>80</v>
      </c>
      <c r="C388">
        <v>7.8</v>
      </c>
      <c r="D388">
        <v>98</v>
      </c>
      <c r="E388">
        <v>70</v>
      </c>
    </row>
    <row r="389" spans="1:5" x14ac:dyDescent="0.3">
      <c r="A389">
        <v>120</v>
      </c>
      <c r="B389">
        <v>60</v>
      </c>
      <c r="C389">
        <v>6.1</v>
      </c>
      <c r="D389">
        <v>98</v>
      </c>
      <c r="E389">
        <v>76</v>
      </c>
    </row>
    <row r="390" spans="1:5" x14ac:dyDescent="0.3">
      <c r="A390">
        <v>120</v>
      </c>
      <c r="B390">
        <v>70</v>
      </c>
      <c r="C390">
        <v>7.8</v>
      </c>
      <c r="D390">
        <v>98</v>
      </c>
      <c r="E390">
        <v>70</v>
      </c>
    </row>
    <row r="391" spans="1:5" x14ac:dyDescent="0.3">
      <c r="A391">
        <v>130</v>
      </c>
      <c r="B391">
        <v>70</v>
      </c>
      <c r="C391">
        <v>7.8</v>
      </c>
      <c r="D391">
        <v>98</v>
      </c>
      <c r="E391">
        <v>78</v>
      </c>
    </row>
    <row r="392" spans="1:5" x14ac:dyDescent="0.3">
      <c r="A392">
        <v>85</v>
      </c>
      <c r="B392">
        <v>69</v>
      </c>
      <c r="C392">
        <v>7.8</v>
      </c>
      <c r="D392">
        <v>102</v>
      </c>
      <c r="E392">
        <v>86</v>
      </c>
    </row>
    <row r="393" spans="1:5" x14ac:dyDescent="0.3">
      <c r="A393">
        <v>120</v>
      </c>
      <c r="B393">
        <v>90</v>
      </c>
      <c r="C393">
        <v>7.8</v>
      </c>
      <c r="D393">
        <v>98</v>
      </c>
      <c r="E393">
        <v>70</v>
      </c>
    </row>
    <row r="394" spans="1:5" x14ac:dyDescent="0.3">
      <c r="A394">
        <v>120</v>
      </c>
      <c r="B394">
        <v>80</v>
      </c>
      <c r="C394">
        <v>7.8</v>
      </c>
      <c r="D394">
        <v>98</v>
      </c>
      <c r="E394">
        <v>70</v>
      </c>
    </row>
    <row r="395" spans="1:5" x14ac:dyDescent="0.3">
      <c r="A395">
        <v>90</v>
      </c>
      <c r="B395">
        <v>60</v>
      </c>
      <c r="C395">
        <v>7.8</v>
      </c>
      <c r="D395">
        <v>98</v>
      </c>
      <c r="E395">
        <v>76</v>
      </c>
    </row>
    <row r="396" spans="1:5" x14ac:dyDescent="0.3">
      <c r="A396">
        <v>120</v>
      </c>
      <c r="B396">
        <v>80</v>
      </c>
      <c r="C396">
        <v>7</v>
      </c>
      <c r="D396">
        <v>98</v>
      </c>
      <c r="E396">
        <v>70</v>
      </c>
    </row>
    <row r="397" spans="1:5" x14ac:dyDescent="0.3">
      <c r="A397">
        <v>76</v>
      </c>
      <c r="B397">
        <v>49</v>
      </c>
      <c r="C397">
        <v>7.8</v>
      </c>
      <c r="D397">
        <v>98</v>
      </c>
      <c r="E397">
        <v>77</v>
      </c>
    </row>
    <row r="398" spans="1:5" x14ac:dyDescent="0.3">
      <c r="A398">
        <v>120</v>
      </c>
      <c r="B398">
        <v>75</v>
      </c>
      <c r="C398">
        <v>7.8</v>
      </c>
      <c r="D398">
        <v>98</v>
      </c>
      <c r="E398">
        <v>70</v>
      </c>
    </row>
    <row r="399" spans="1:5" x14ac:dyDescent="0.3">
      <c r="A399">
        <v>120</v>
      </c>
      <c r="B399">
        <v>80</v>
      </c>
      <c r="C399">
        <v>11</v>
      </c>
      <c r="D399">
        <v>98</v>
      </c>
      <c r="E399">
        <v>88</v>
      </c>
    </row>
    <row r="400" spans="1:5" x14ac:dyDescent="0.3">
      <c r="A400">
        <v>120</v>
      </c>
      <c r="B400">
        <v>80</v>
      </c>
      <c r="C400">
        <v>7.8</v>
      </c>
      <c r="D400">
        <v>98</v>
      </c>
      <c r="E400">
        <v>70</v>
      </c>
    </row>
    <row r="401" spans="1:5" x14ac:dyDescent="0.3">
      <c r="A401">
        <v>120</v>
      </c>
      <c r="B401">
        <v>80</v>
      </c>
      <c r="C401">
        <v>7.8</v>
      </c>
      <c r="D401">
        <v>98</v>
      </c>
      <c r="E401">
        <v>66</v>
      </c>
    </row>
    <row r="402" spans="1:5" x14ac:dyDescent="0.3">
      <c r="A402">
        <v>100</v>
      </c>
      <c r="B402">
        <v>65</v>
      </c>
      <c r="C402">
        <v>7.8</v>
      </c>
      <c r="D402">
        <v>98</v>
      </c>
      <c r="E402">
        <v>80</v>
      </c>
    </row>
    <row r="403" spans="1:5" x14ac:dyDescent="0.3">
      <c r="A403">
        <v>120</v>
      </c>
      <c r="B403">
        <v>95</v>
      </c>
      <c r="C403">
        <v>7.8</v>
      </c>
      <c r="D403">
        <v>98</v>
      </c>
      <c r="E403">
        <v>60</v>
      </c>
    </row>
    <row r="404" spans="1:5" x14ac:dyDescent="0.3">
      <c r="A404">
        <v>100</v>
      </c>
      <c r="B404">
        <v>70</v>
      </c>
      <c r="C404">
        <v>7.8</v>
      </c>
      <c r="D404">
        <v>98</v>
      </c>
      <c r="E404">
        <v>60</v>
      </c>
    </row>
    <row r="405" spans="1:5" x14ac:dyDescent="0.3">
      <c r="A405">
        <v>120</v>
      </c>
      <c r="B405">
        <v>85</v>
      </c>
      <c r="C405">
        <v>7.8</v>
      </c>
      <c r="D405">
        <v>98</v>
      </c>
      <c r="E405">
        <v>60</v>
      </c>
    </row>
    <row r="406" spans="1:5" x14ac:dyDescent="0.3">
      <c r="A406">
        <v>90</v>
      </c>
      <c r="B406">
        <v>65</v>
      </c>
      <c r="C406">
        <v>6.8</v>
      </c>
      <c r="D406">
        <v>98</v>
      </c>
      <c r="E406">
        <v>77</v>
      </c>
    </row>
    <row r="407" spans="1:5" x14ac:dyDescent="0.3">
      <c r="A407">
        <v>120</v>
      </c>
      <c r="B407">
        <v>90</v>
      </c>
      <c r="C407">
        <v>6.8</v>
      </c>
      <c r="D407">
        <v>98</v>
      </c>
      <c r="E407">
        <v>66</v>
      </c>
    </row>
    <row r="408" spans="1:5" x14ac:dyDescent="0.3">
      <c r="A408">
        <v>120</v>
      </c>
      <c r="B408">
        <v>80</v>
      </c>
      <c r="C408">
        <v>6.8</v>
      </c>
      <c r="D408">
        <v>98</v>
      </c>
      <c r="E408">
        <v>66</v>
      </c>
    </row>
    <row r="409" spans="1:5" x14ac:dyDescent="0.3">
      <c r="A409">
        <v>100</v>
      </c>
      <c r="B409">
        <v>65</v>
      </c>
      <c r="C409">
        <v>6.8</v>
      </c>
      <c r="D409">
        <v>98</v>
      </c>
      <c r="E409">
        <v>88</v>
      </c>
    </row>
    <row r="410" spans="1:5" x14ac:dyDescent="0.3">
      <c r="A410">
        <v>120</v>
      </c>
      <c r="B410">
        <v>95</v>
      </c>
      <c r="C410">
        <v>6.8</v>
      </c>
      <c r="D410">
        <v>98</v>
      </c>
      <c r="E410">
        <v>60</v>
      </c>
    </row>
    <row r="411" spans="1:5" x14ac:dyDescent="0.3">
      <c r="A411">
        <v>100</v>
      </c>
      <c r="B411">
        <v>70</v>
      </c>
      <c r="C411">
        <v>6.8</v>
      </c>
      <c r="D411">
        <v>98</v>
      </c>
      <c r="E411">
        <v>60</v>
      </c>
    </row>
    <row r="412" spans="1:5" x14ac:dyDescent="0.3">
      <c r="A412">
        <v>120</v>
      </c>
      <c r="B412">
        <v>90</v>
      </c>
      <c r="C412">
        <v>6.8</v>
      </c>
      <c r="D412">
        <v>98</v>
      </c>
      <c r="E412">
        <v>60</v>
      </c>
    </row>
    <row r="413" spans="1:5" x14ac:dyDescent="0.3">
      <c r="A413">
        <v>90</v>
      </c>
      <c r="B413">
        <v>65</v>
      </c>
      <c r="C413">
        <v>6.8</v>
      </c>
      <c r="D413">
        <v>98</v>
      </c>
      <c r="E413">
        <v>77</v>
      </c>
    </row>
    <row r="414" spans="1:5" x14ac:dyDescent="0.3">
      <c r="A414">
        <v>120</v>
      </c>
      <c r="B414">
        <v>90</v>
      </c>
      <c r="C414">
        <v>6.8</v>
      </c>
      <c r="D414">
        <v>98</v>
      </c>
      <c r="E414">
        <v>78</v>
      </c>
    </row>
    <row r="415" spans="1:5" x14ac:dyDescent="0.3">
      <c r="A415">
        <v>130</v>
      </c>
      <c r="B415">
        <v>80</v>
      </c>
      <c r="C415">
        <v>16</v>
      </c>
      <c r="D415">
        <v>102</v>
      </c>
      <c r="E415">
        <v>76</v>
      </c>
    </row>
    <row r="416" spans="1:5" x14ac:dyDescent="0.3">
      <c r="A416">
        <v>120</v>
      </c>
      <c r="B416">
        <v>90</v>
      </c>
      <c r="C416">
        <v>6.8</v>
      </c>
      <c r="D416">
        <v>102</v>
      </c>
      <c r="E416">
        <v>68</v>
      </c>
    </row>
    <row r="417" spans="1:5" x14ac:dyDescent="0.3">
      <c r="A417">
        <v>140</v>
      </c>
      <c r="B417">
        <v>90</v>
      </c>
      <c r="C417">
        <v>12</v>
      </c>
      <c r="D417">
        <v>98</v>
      </c>
      <c r="E417">
        <v>77</v>
      </c>
    </row>
    <row r="418" spans="1:5" x14ac:dyDescent="0.3">
      <c r="A418">
        <v>100</v>
      </c>
      <c r="B418">
        <v>70</v>
      </c>
      <c r="C418">
        <v>6.8</v>
      </c>
      <c r="D418">
        <v>101</v>
      </c>
      <c r="E418">
        <v>80</v>
      </c>
    </row>
    <row r="419" spans="1:5" x14ac:dyDescent="0.3">
      <c r="A419">
        <v>140</v>
      </c>
      <c r="B419">
        <v>80</v>
      </c>
      <c r="C419">
        <v>16</v>
      </c>
      <c r="D419">
        <v>98</v>
      </c>
      <c r="E419">
        <v>66</v>
      </c>
    </row>
    <row r="420" spans="1:5" x14ac:dyDescent="0.3">
      <c r="A420">
        <v>120</v>
      </c>
      <c r="B420">
        <v>90</v>
      </c>
      <c r="C420">
        <v>6.8</v>
      </c>
      <c r="D420">
        <v>98</v>
      </c>
      <c r="E420">
        <v>80</v>
      </c>
    </row>
    <row r="421" spans="1:5" x14ac:dyDescent="0.3">
      <c r="A421">
        <v>140</v>
      </c>
      <c r="B421">
        <v>100</v>
      </c>
      <c r="C421">
        <v>6.8</v>
      </c>
      <c r="D421">
        <v>103</v>
      </c>
      <c r="E421">
        <v>80</v>
      </c>
    </row>
    <row r="422" spans="1:5" x14ac:dyDescent="0.3">
      <c r="A422">
        <v>120</v>
      </c>
      <c r="B422">
        <v>80</v>
      </c>
      <c r="C422">
        <v>6.8</v>
      </c>
      <c r="D422">
        <v>98</v>
      </c>
      <c r="E422">
        <v>77</v>
      </c>
    </row>
    <row r="423" spans="1:5" x14ac:dyDescent="0.3">
      <c r="A423">
        <v>100</v>
      </c>
      <c r="B423">
        <v>65</v>
      </c>
      <c r="C423">
        <v>6.8</v>
      </c>
      <c r="D423">
        <v>98</v>
      </c>
      <c r="E423">
        <v>88</v>
      </c>
    </row>
    <row r="424" spans="1:5" x14ac:dyDescent="0.3">
      <c r="A424">
        <v>140</v>
      </c>
      <c r="B424">
        <v>100</v>
      </c>
      <c r="C424">
        <v>6.8</v>
      </c>
      <c r="D424">
        <v>102</v>
      </c>
      <c r="E424">
        <v>76</v>
      </c>
    </row>
    <row r="425" spans="1:5" x14ac:dyDescent="0.3">
      <c r="A425">
        <v>90</v>
      </c>
      <c r="B425">
        <v>60</v>
      </c>
      <c r="C425">
        <v>6.8</v>
      </c>
      <c r="D425">
        <v>98</v>
      </c>
      <c r="E425">
        <v>77</v>
      </c>
    </row>
    <row r="426" spans="1:5" x14ac:dyDescent="0.3">
      <c r="A426">
        <v>120</v>
      </c>
      <c r="B426">
        <v>100</v>
      </c>
      <c r="C426">
        <v>6.8</v>
      </c>
      <c r="D426">
        <v>98</v>
      </c>
      <c r="E426">
        <v>60</v>
      </c>
    </row>
    <row r="427" spans="1:5" x14ac:dyDescent="0.3">
      <c r="A427">
        <v>100</v>
      </c>
      <c r="B427">
        <v>60</v>
      </c>
      <c r="C427">
        <v>15</v>
      </c>
      <c r="D427">
        <v>98</v>
      </c>
      <c r="E427">
        <v>80</v>
      </c>
    </row>
    <row r="428" spans="1:5" x14ac:dyDescent="0.3">
      <c r="A428">
        <v>140</v>
      </c>
      <c r="B428">
        <v>100</v>
      </c>
      <c r="C428">
        <v>13</v>
      </c>
      <c r="D428">
        <v>101</v>
      </c>
      <c r="E428">
        <v>66</v>
      </c>
    </row>
    <row r="429" spans="1:5" x14ac:dyDescent="0.3">
      <c r="A429">
        <v>120</v>
      </c>
      <c r="B429">
        <v>70</v>
      </c>
      <c r="C429">
        <v>6.8</v>
      </c>
      <c r="D429">
        <v>98</v>
      </c>
      <c r="E429">
        <v>77</v>
      </c>
    </row>
    <row r="430" spans="1:5" x14ac:dyDescent="0.3">
      <c r="A430">
        <v>140</v>
      </c>
      <c r="B430">
        <v>100</v>
      </c>
      <c r="C430">
        <v>6.8</v>
      </c>
      <c r="D430">
        <v>102</v>
      </c>
      <c r="E430">
        <v>76</v>
      </c>
    </row>
    <row r="431" spans="1:5" x14ac:dyDescent="0.3">
      <c r="A431">
        <v>90</v>
      </c>
      <c r="B431">
        <v>60</v>
      </c>
      <c r="C431">
        <v>6.8</v>
      </c>
      <c r="D431">
        <v>98</v>
      </c>
      <c r="E431">
        <v>77</v>
      </c>
    </row>
    <row r="432" spans="1:5" x14ac:dyDescent="0.3">
      <c r="A432">
        <v>120</v>
      </c>
      <c r="B432">
        <v>100</v>
      </c>
      <c r="C432">
        <v>6.8</v>
      </c>
      <c r="D432">
        <v>98</v>
      </c>
      <c r="E432">
        <v>60</v>
      </c>
    </row>
    <row r="433" spans="1:5" x14ac:dyDescent="0.3">
      <c r="A433">
        <v>100</v>
      </c>
      <c r="B433">
        <v>60</v>
      </c>
      <c r="C433">
        <v>15</v>
      </c>
      <c r="D433">
        <v>98</v>
      </c>
      <c r="E433">
        <v>80</v>
      </c>
    </row>
    <row r="434" spans="1:5" x14ac:dyDescent="0.3">
      <c r="A434">
        <v>140</v>
      </c>
      <c r="B434">
        <v>100</v>
      </c>
      <c r="C434">
        <v>13</v>
      </c>
      <c r="D434">
        <v>101</v>
      </c>
      <c r="E434">
        <v>66</v>
      </c>
    </row>
    <row r="435" spans="1:5" x14ac:dyDescent="0.3">
      <c r="A435">
        <v>120</v>
      </c>
      <c r="B435">
        <v>70</v>
      </c>
      <c r="C435">
        <v>6.8</v>
      </c>
      <c r="D435">
        <v>98</v>
      </c>
      <c r="E435">
        <v>77</v>
      </c>
    </row>
    <row r="436" spans="1:5" x14ac:dyDescent="0.3">
      <c r="A436">
        <v>120</v>
      </c>
      <c r="B436">
        <v>70</v>
      </c>
      <c r="C436">
        <v>6.8</v>
      </c>
      <c r="D436">
        <v>98</v>
      </c>
      <c r="E436">
        <v>77</v>
      </c>
    </row>
    <row r="437" spans="1:5" x14ac:dyDescent="0.3">
      <c r="A437">
        <v>130</v>
      </c>
      <c r="B437">
        <v>80</v>
      </c>
      <c r="C437">
        <v>15</v>
      </c>
      <c r="D437">
        <v>98</v>
      </c>
      <c r="E437">
        <v>86</v>
      </c>
    </row>
    <row r="438" spans="1:5" x14ac:dyDescent="0.3">
      <c r="A438">
        <v>140</v>
      </c>
      <c r="B438">
        <v>80</v>
      </c>
      <c r="C438">
        <v>13</v>
      </c>
      <c r="D438">
        <v>98</v>
      </c>
      <c r="E438">
        <v>70</v>
      </c>
    </row>
    <row r="439" spans="1:5" x14ac:dyDescent="0.3">
      <c r="A439">
        <v>90</v>
      </c>
      <c r="B439">
        <v>70</v>
      </c>
      <c r="C439">
        <v>10</v>
      </c>
      <c r="D439">
        <v>98</v>
      </c>
      <c r="E439">
        <v>80</v>
      </c>
    </row>
    <row r="440" spans="1:5" x14ac:dyDescent="0.3">
      <c r="A440">
        <v>120</v>
      </c>
      <c r="B440">
        <v>80</v>
      </c>
      <c r="C440">
        <v>6.8</v>
      </c>
      <c r="D440">
        <v>98</v>
      </c>
      <c r="E440">
        <v>70</v>
      </c>
    </row>
    <row r="441" spans="1:5" x14ac:dyDescent="0.3">
      <c r="A441">
        <v>120</v>
      </c>
      <c r="B441">
        <v>60</v>
      </c>
      <c r="C441">
        <v>6.1</v>
      </c>
      <c r="D441">
        <v>98</v>
      </c>
      <c r="E441">
        <v>76</v>
      </c>
    </row>
    <row r="442" spans="1:5" x14ac:dyDescent="0.3">
      <c r="A442">
        <v>140</v>
      </c>
      <c r="B442">
        <v>90</v>
      </c>
      <c r="C442">
        <v>6.8</v>
      </c>
      <c r="D442">
        <v>98</v>
      </c>
      <c r="E442">
        <v>70</v>
      </c>
    </row>
    <row r="443" spans="1:5" x14ac:dyDescent="0.3">
      <c r="A443">
        <v>130</v>
      </c>
      <c r="B443">
        <v>70</v>
      </c>
      <c r="C443">
        <v>6.8</v>
      </c>
      <c r="D443">
        <v>98</v>
      </c>
      <c r="E443">
        <v>78</v>
      </c>
    </row>
    <row r="444" spans="1:5" x14ac:dyDescent="0.3">
      <c r="A444">
        <v>85</v>
      </c>
      <c r="B444">
        <v>60</v>
      </c>
      <c r="C444">
        <v>11</v>
      </c>
      <c r="D444">
        <v>102</v>
      </c>
      <c r="E444">
        <v>86</v>
      </c>
    </row>
    <row r="445" spans="1:5" x14ac:dyDescent="0.3">
      <c r="A445">
        <v>120</v>
      </c>
      <c r="B445">
        <v>90</v>
      </c>
      <c r="C445">
        <v>6.8</v>
      </c>
      <c r="D445">
        <v>98</v>
      </c>
      <c r="E445">
        <v>70</v>
      </c>
    </row>
    <row r="446" spans="1:5" x14ac:dyDescent="0.3">
      <c r="A446">
        <v>130</v>
      </c>
      <c r="B446">
        <v>80</v>
      </c>
      <c r="C446">
        <v>18</v>
      </c>
      <c r="D446">
        <v>98</v>
      </c>
      <c r="E446">
        <v>70</v>
      </c>
    </row>
    <row r="447" spans="1:5" x14ac:dyDescent="0.3">
      <c r="A447">
        <v>99</v>
      </c>
      <c r="B447">
        <v>60</v>
      </c>
      <c r="C447">
        <v>6.8</v>
      </c>
      <c r="D447">
        <v>98</v>
      </c>
      <c r="E447">
        <v>76</v>
      </c>
    </row>
    <row r="448" spans="1:5" x14ac:dyDescent="0.3">
      <c r="A448">
        <v>120</v>
      </c>
      <c r="B448">
        <v>80</v>
      </c>
      <c r="C448">
        <v>7</v>
      </c>
      <c r="D448">
        <v>98</v>
      </c>
      <c r="E448">
        <v>70</v>
      </c>
    </row>
    <row r="449" spans="1:5" x14ac:dyDescent="0.3">
      <c r="A449">
        <v>76</v>
      </c>
      <c r="B449">
        <v>49</v>
      </c>
      <c r="C449">
        <v>6.8</v>
      </c>
      <c r="D449">
        <v>98</v>
      </c>
      <c r="E449">
        <v>77</v>
      </c>
    </row>
    <row r="450" spans="1:5" x14ac:dyDescent="0.3">
      <c r="A450">
        <v>120</v>
      </c>
      <c r="B450">
        <v>75</v>
      </c>
      <c r="C450">
        <v>6.8</v>
      </c>
      <c r="D450">
        <v>98</v>
      </c>
      <c r="E450">
        <v>70</v>
      </c>
    </row>
    <row r="451" spans="1:5" x14ac:dyDescent="0.3">
      <c r="A451">
        <v>120</v>
      </c>
      <c r="B451">
        <v>80</v>
      </c>
      <c r="C451">
        <v>11</v>
      </c>
      <c r="D451">
        <v>98</v>
      </c>
      <c r="E451">
        <v>88</v>
      </c>
    </row>
    <row r="452" spans="1:5" x14ac:dyDescent="0.3">
      <c r="A452">
        <v>120</v>
      </c>
      <c r="B452">
        <v>80</v>
      </c>
      <c r="C452">
        <v>6.8</v>
      </c>
      <c r="D452">
        <v>98</v>
      </c>
      <c r="E452">
        <v>70</v>
      </c>
    </row>
    <row r="453" spans="1:5" x14ac:dyDescent="0.3">
      <c r="A453">
        <v>140</v>
      </c>
      <c r="B453">
        <v>90</v>
      </c>
      <c r="C453">
        <v>15</v>
      </c>
      <c r="D453">
        <v>98</v>
      </c>
      <c r="E453">
        <v>90</v>
      </c>
    </row>
    <row r="454" spans="1:5" x14ac:dyDescent="0.3">
      <c r="A454">
        <v>140</v>
      </c>
      <c r="B454">
        <v>100</v>
      </c>
      <c r="C454">
        <v>6.8</v>
      </c>
      <c r="D454">
        <v>98</v>
      </c>
      <c r="E454">
        <v>80</v>
      </c>
    </row>
    <row r="455" spans="1:5" x14ac:dyDescent="0.3">
      <c r="A455">
        <v>100</v>
      </c>
      <c r="B455">
        <v>70</v>
      </c>
      <c r="C455">
        <v>6.8</v>
      </c>
      <c r="D455">
        <v>98</v>
      </c>
      <c r="E455">
        <v>80</v>
      </c>
    </row>
    <row r="456" spans="1:5" x14ac:dyDescent="0.3">
      <c r="A456">
        <v>120</v>
      </c>
      <c r="B456">
        <v>80</v>
      </c>
      <c r="C456">
        <v>6.8</v>
      </c>
      <c r="D456">
        <v>98</v>
      </c>
      <c r="E456">
        <v>70</v>
      </c>
    </row>
    <row r="457" spans="1:5" x14ac:dyDescent="0.3">
      <c r="A457">
        <v>120</v>
      </c>
      <c r="B457">
        <v>60</v>
      </c>
      <c r="C457">
        <v>6.1</v>
      </c>
      <c r="D457">
        <v>98</v>
      </c>
      <c r="E457">
        <v>76</v>
      </c>
    </row>
    <row r="458" spans="1:5" x14ac:dyDescent="0.3">
      <c r="A458">
        <v>140</v>
      </c>
      <c r="B458">
        <v>90</v>
      </c>
      <c r="C458">
        <v>6.8</v>
      </c>
      <c r="D458">
        <v>98</v>
      </c>
      <c r="E458">
        <v>70</v>
      </c>
    </row>
    <row r="459" spans="1:5" x14ac:dyDescent="0.3">
      <c r="A459">
        <v>130</v>
      </c>
      <c r="B459">
        <v>70</v>
      </c>
      <c r="C459">
        <v>6.8</v>
      </c>
      <c r="D459">
        <v>98</v>
      </c>
      <c r="E459">
        <v>78</v>
      </c>
    </row>
    <row r="460" spans="1:5" x14ac:dyDescent="0.3">
      <c r="A460">
        <v>85</v>
      </c>
      <c r="B460">
        <v>60</v>
      </c>
      <c r="C460">
        <v>11</v>
      </c>
      <c r="D460">
        <v>102</v>
      </c>
      <c r="E460">
        <v>86</v>
      </c>
    </row>
    <row r="461" spans="1:5" x14ac:dyDescent="0.3">
      <c r="A461">
        <v>120</v>
      </c>
      <c r="B461">
        <v>90</v>
      </c>
      <c r="C461">
        <v>6.8</v>
      </c>
      <c r="D461">
        <v>98</v>
      </c>
      <c r="E461">
        <v>70</v>
      </c>
    </row>
    <row r="462" spans="1:5" x14ac:dyDescent="0.3">
      <c r="A462">
        <v>130</v>
      </c>
      <c r="B462">
        <v>80</v>
      </c>
      <c r="C462">
        <v>18</v>
      </c>
      <c r="D462">
        <v>98</v>
      </c>
      <c r="E462">
        <v>70</v>
      </c>
    </row>
    <row r="463" spans="1:5" x14ac:dyDescent="0.3">
      <c r="A463">
        <v>90</v>
      </c>
      <c r="B463">
        <v>60</v>
      </c>
      <c r="C463">
        <v>6.8</v>
      </c>
      <c r="D463">
        <v>98</v>
      </c>
      <c r="E463">
        <v>76</v>
      </c>
    </row>
    <row r="464" spans="1:5" x14ac:dyDescent="0.3">
      <c r="A464">
        <v>120</v>
      </c>
      <c r="B464">
        <v>80</v>
      </c>
      <c r="C464">
        <v>7</v>
      </c>
      <c r="D464">
        <v>98</v>
      </c>
      <c r="E464">
        <v>70</v>
      </c>
    </row>
    <row r="465" spans="1:5" x14ac:dyDescent="0.3">
      <c r="A465">
        <v>76</v>
      </c>
      <c r="B465">
        <v>49</v>
      </c>
      <c r="C465">
        <v>6.8</v>
      </c>
      <c r="D465">
        <v>98</v>
      </c>
      <c r="E465">
        <v>77</v>
      </c>
    </row>
    <row r="466" spans="1:5" x14ac:dyDescent="0.3">
      <c r="A466">
        <v>120</v>
      </c>
      <c r="B466">
        <v>75</v>
      </c>
      <c r="C466">
        <v>6.8</v>
      </c>
      <c r="D466">
        <v>98</v>
      </c>
      <c r="E466">
        <v>70</v>
      </c>
    </row>
    <row r="467" spans="1:5" x14ac:dyDescent="0.3">
      <c r="A467">
        <v>120</v>
      </c>
      <c r="B467">
        <v>80</v>
      </c>
      <c r="C467">
        <v>11</v>
      </c>
      <c r="D467">
        <v>98</v>
      </c>
      <c r="E467">
        <v>88</v>
      </c>
    </row>
    <row r="468" spans="1:5" x14ac:dyDescent="0.3">
      <c r="A468">
        <v>120</v>
      </c>
      <c r="B468">
        <v>80</v>
      </c>
      <c r="C468">
        <v>6.8</v>
      </c>
      <c r="D468">
        <v>98</v>
      </c>
      <c r="E468">
        <v>70</v>
      </c>
    </row>
    <row r="469" spans="1:5" x14ac:dyDescent="0.3">
      <c r="A469">
        <v>140</v>
      </c>
      <c r="B469">
        <v>90</v>
      </c>
      <c r="C469">
        <v>15</v>
      </c>
      <c r="D469">
        <v>98</v>
      </c>
      <c r="E469">
        <v>90</v>
      </c>
    </row>
    <row r="470" spans="1:5" x14ac:dyDescent="0.3">
      <c r="A470">
        <v>140</v>
      </c>
      <c r="B470">
        <v>100</v>
      </c>
      <c r="C470">
        <v>6.8</v>
      </c>
      <c r="D470">
        <v>98</v>
      </c>
      <c r="E470">
        <v>80</v>
      </c>
    </row>
    <row r="471" spans="1:5" x14ac:dyDescent="0.3">
      <c r="A471">
        <v>120</v>
      </c>
      <c r="B471">
        <v>80</v>
      </c>
      <c r="C471">
        <v>6.8</v>
      </c>
      <c r="D471">
        <v>101</v>
      </c>
      <c r="E471">
        <v>76</v>
      </c>
    </row>
    <row r="472" spans="1:5" x14ac:dyDescent="0.3">
      <c r="A472">
        <v>110</v>
      </c>
      <c r="B472">
        <v>90</v>
      </c>
      <c r="C472">
        <v>6.8</v>
      </c>
      <c r="D472">
        <v>100</v>
      </c>
      <c r="E472">
        <v>70</v>
      </c>
    </row>
    <row r="473" spans="1:5" x14ac:dyDescent="0.3">
      <c r="A473">
        <v>140</v>
      </c>
      <c r="B473">
        <v>100</v>
      </c>
      <c r="C473">
        <v>18</v>
      </c>
      <c r="D473">
        <v>98</v>
      </c>
      <c r="E473">
        <v>90</v>
      </c>
    </row>
    <row r="474" spans="1:5" x14ac:dyDescent="0.3">
      <c r="A474">
        <v>120</v>
      </c>
      <c r="B474">
        <v>80</v>
      </c>
      <c r="C474">
        <v>6.8</v>
      </c>
      <c r="D474">
        <v>102</v>
      </c>
      <c r="E474">
        <v>76</v>
      </c>
    </row>
    <row r="475" spans="1:5" x14ac:dyDescent="0.3">
      <c r="A475">
        <v>140</v>
      </c>
      <c r="B475">
        <v>100</v>
      </c>
      <c r="C475">
        <v>7.9</v>
      </c>
      <c r="D475">
        <v>98</v>
      </c>
      <c r="E475">
        <v>78</v>
      </c>
    </row>
    <row r="476" spans="1:5" x14ac:dyDescent="0.3">
      <c r="A476">
        <v>90</v>
      </c>
      <c r="B476">
        <v>60</v>
      </c>
      <c r="C476">
        <v>7.9</v>
      </c>
      <c r="D476">
        <v>101</v>
      </c>
      <c r="E476">
        <v>76</v>
      </c>
    </row>
    <row r="477" spans="1:5" x14ac:dyDescent="0.3">
      <c r="A477">
        <v>120</v>
      </c>
      <c r="B477">
        <v>80</v>
      </c>
      <c r="C477">
        <v>7</v>
      </c>
      <c r="D477">
        <v>98</v>
      </c>
      <c r="E477">
        <v>70</v>
      </c>
    </row>
    <row r="478" spans="1:5" x14ac:dyDescent="0.3">
      <c r="A478">
        <v>76</v>
      </c>
      <c r="B478">
        <v>49</v>
      </c>
      <c r="C478">
        <v>7.9</v>
      </c>
      <c r="D478">
        <v>98</v>
      </c>
      <c r="E478">
        <v>77</v>
      </c>
    </row>
    <row r="479" spans="1:5" x14ac:dyDescent="0.3">
      <c r="A479">
        <v>120</v>
      </c>
      <c r="B479">
        <v>75</v>
      </c>
      <c r="C479">
        <v>7.9</v>
      </c>
      <c r="D479">
        <v>98</v>
      </c>
      <c r="E479">
        <v>70</v>
      </c>
    </row>
    <row r="480" spans="1:5" x14ac:dyDescent="0.3">
      <c r="A480">
        <v>120</v>
      </c>
      <c r="B480">
        <v>80</v>
      </c>
      <c r="C480">
        <v>11</v>
      </c>
      <c r="D480">
        <v>98</v>
      </c>
      <c r="E480">
        <v>88</v>
      </c>
    </row>
    <row r="481" spans="1:5" x14ac:dyDescent="0.3">
      <c r="A481">
        <v>120</v>
      </c>
      <c r="B481">
        <v>80</v>
      </c>
      <c r="C481">
        <v>7.9</v>
      </c>
      <c r="D481">
        <v>98</v>
      </c>
      <c r="E481">
        <v>70</v>
      </c>
    </row>
    <row r="482" spans="1:5" x14ac:dyDescent="0.3">
      <c r="A482">
        <v>120</v>
      </c>
      <c r="B482">
        <v>80</v>
      </c>
      <c r="C482">
        <v>7.9</v>
      </c>
      <c r="D482">
        <v>98</v>
      </c>
      <c r="E482">
        <v>66</v>
      </c>
    </row>
    <row r="483" spans="1:5" x14ac:dyDescent="0.3">
      <c r="A483">
        <v>100</v>
      </c>
      <c r="B483">
        <v>65</v>
      </c>
      <c r="C483">
        <v>7.9</v>
      </c>
      <c r="D483">
        <v>98</v>
      </c>
      <c r="E483">
        <v>80</v>
      </c>
    </row>
    <row r="484" spans="1:5" x14ac:dyDescent="0.3">
      <c r="A484">
        <v>140</v>
      </c>
      <c r="B484">
        <v>95</v>
      </c>
      <c r="C484">
        <v>17</v>
      </c>
      <c r="D484">
        <v>98</v>
      </c>
      <c r="E484">
        <v>60</v>
      </c>
    </row>
    <row r="485" spans="1:5" x14ac:dyDescent="0.3">
      <c r="A485">
        <v>100</v>
      </c>
      <c r="B485">
        <v>70</v>
      </c>
      <c r="C485">
        <v>7.9</v>
      </c>
      <c r="D485">
        <v>98</v>
      </c>
      <c r="E485">
        <v>60</v>
      </c>
    </row>
    <row r="486" spans="1:5" x14ac:dyDescent="0.3">
      <c r="A486">
        <v>120</v>
      </c>
      <c r="B486">
        <v>85</v>
      </c>
      <c r="C486">
        <v>7.9</v>
      </c>
      <c r="D486">
        <v>98</v>
      </c>
      <c r="E486">
        <v>60</v>
      </c>
    </row>
    <row r="487" spans="1:5" x14ac:dyDescent="0.3">
      <c r="A487">
        <v>90</v>
      </c>
      <c r="B487">
        <v>65</v>
      </c>
      <c r="C487">
        <v>7.9</v>
      </c>
      <c r="D487">
        <v>98</v>
      </c>
      <c r="E487">
        <v>77</v>
      </c>
    </row>
    <row r="488" spans="1:5" x14ac:dyDescent="0.3">
      <c r="A488">
        <v>135</v>
      </c>
      <c r="B488">
        <v>60</v>
      </c>
      <c r="C488">
        <v>7.9</v>
      </c>
      <c r="D488">
        <v>101</v>
      </c>
      <c r="E488">
        <v>86</v>
      </c>
    </row>
    <row r="489" spans="1:5" x14ac:dyDescent="0.3">
      <c r="A489">
        <v>120</v>
      </c>
      <c r="B489">
        <v>80</v>
      </c>
      <c r="C489">
        <v>7.9</v>
      </c>
      <c r="D489">
        <v>98</v>
      </c>
      <c r="E489">
        <v>70</v>
      </c>
    </row>
    <row r="490" spans="1:5" x14ac:dyDescent="0.3">
      <c r="A490">
        <v>90</v>
      </c>
      <c r="B490">
        <v>70</v>
      </c>
      <c r="C490">
        <v>9</v>
      </c>
      <c r="D490">
        <v>98</v>
      </c>
      <c r="E490">
        <v>80</v>
      </c>
    </row>
    <row r="491" spans="1:5" x14ac:dyDescent="0.3">
      <c r="A491">
        <v>140</v>
      </c>
      <c r="B491">
        <v>100</v>
      </c>
      <c r="C491">
        <v>15</v>
      </c>
      <c r="D491">
        <v>98</v>
      </c>
      <c r="E491">
        <v>70</v>
      </c>
    </row>
    <row r="492" spans="1:5" x14ac:dyDescent="0.3">
      <c r="A492">
        <v>120</v>
      </c>
      <c r="B492">
        <v>60</v>
      </c>
      <c r="C492">
        <v>6.1</v>
      </c>
      <c r="D492">
        <v>98</v>
      </c>
      <c r="E492">
        <v>76</v>
      </c>
    </row>
    <row r="493" spans="1:5" x14ac:dyDescent="0.3">
      <c r="A493">
        <v>120</v>
      </c>
      <c r="B493">
        <v>90</v>
      </c>
      <c r="C493">
        <v>7.9</v>
      </c>
      <c r="D493">
        <v>98</v>
      </c>
      <c r="E493">
        <v>70</v>
      </c>
    </row>
    <row r="494" spans="1:5" x14ac:dyDescent="0.3">
      <c r="A494">
        <v>130</v>
      </c>
      <c r="B494">
        <v>70</v>
      </c>
      <c r="C494">
        <v>7.9</v>
      </c>
      <c r="D494">
        <v>98</v>
      </c>
      <c r="E494">
        <v>78</v>
      </c>
    </row>
    <row r="495" spans="1:5" x14ac:dyDescent="0.3">
      <c r="A495">
        <v>85</v>
      </c>
      <c r="B495">
        <v>60</v>
      </c>
      <c r="C495">
        <v>7.9</v>
      </c>
      <c r="D495">
        <v>102</v>
      </c>
      <c r="E495">
        <v>86</v>
      </c>
    </row>
    <row r="496" spans="1:5" x14ac:dyDescent="0.3">
      <c r="A496">
        <v>120</v>
      </c>
      <c r="B496">
        <v>90</v>
      </c>
      <c r="C496">
        <v>7.9</v>
      </c>
      <c r="D496">
        <v>98</v>
      </c>
      <c r="E496">
        <v>70</v>
      </c>
    </row>
    <row r="497" spans="1:5" x14ac:dyDescent="0.3">
      <c r="A497">
        <v>120</v>
      </c>
      <c r="B497">
        <v>80</v>
      </c>
      <c r="C497">
        <v>7.9</v>
      </c>
      <c r="D497">
        <v>98</v>
      </c>
      <c r="E497">
        <v>70</v>
      </c>
    </row>
    <row r="498" spans="1:5" x14ac:dyDescent="0.3">
      <c r="A498">
        <v>90</v>
      </c>
      <c r="B498">
        <v>60</v>
      </c>
      <c r="C498">
        <v>7.9</v>
      </c>
      <c r="D498">
        <v>98</v>
      </c>
      <c r="E498">
        <v>76</v>
      </c>
    </row>
    <row r="499" spans="1:5" x14ac:dyDescent="0.3">
      <c r="A499">
        <v>120</v>
      </c>
      <c r="B499">
        <v>80</v>
      </c>
      <c r="C499">
        <v>7</v>
      </c>
      <c r="D499">
        <v>98</v>
      </c>
      <c r="E499">
        <v>70</v>
      </c>
    </row>
    <row r="500" spans="1:5" x14ac:dyDescent="0.3">
      <c r="A500">
        <v>76</v>
      </c>
      <c r="B500">
        <v>49</v>
      </c>
      <c r="C500">
        <v>7.9</v>
      </c>
      <c r="D500">
        <v>98</v>
      </c>
      <c r="E500">
        <v>77</v>
      </c>
    </row>
    <row r="501" spans="1:5" x14ac:dyDescent="0.3">
      <c r="A501">
        <v>120</v>
      </c>
      <c r="B501">
        <v>75</v>
      </c>
      <c r="C501">
        <v>7.9</v>
      </c>
      <c r="D501">
        <v>98</v>
      </c>
      <c r="E501">
        <v>7</v>
      </c>
    </row>
    <row r="502" spans="1:5" x14ac:dyDescent="0.3">
      <c r="A502">
        <v>120</v>
      </c>
      <c r="B502">
        <v>80</v>
      </c>
      <c r="C502">
        <v>11</v>
      </c>
      <c r="D502">
        <v>98</v>
      </c>
      <c r="E502">
        <v>88</v>
      </c>
    </row>
    <row r="503" spans="1:5" x14ac:dyDescent="0.3">
      <c r="A503">
        <v>120</v>
      </c>
      <c r="B503">
        <v>80</v>
      </c>
      <c r="C503">
        <v>7.9</v>
      </c>
      <c r="D503">
        <v>98</v>
      </c>
      <c r="E503">
        <v>70</v>
      </c>
    </row>
    <row r="504" spans="1:5" x14ac:dyDescent="0.3">
      <c r="A504">
        <v>140</v>
      </c>
      <c r="B504">
        <v>90</v>
      </c>
      <c r="C504">
        <v>15</v>
      </c>
      <c r="D504">
        <v>98</v>
      </c>
      <c r="E504">
        <v>90</v>
      </c>
    </row>
    <row r="505" spans="1:5" x14ac:dyDescent="0.3">
      <c r="A505">
        <v>140</v>
      </c>
      <c r="B505">
        <v>100</v>
      </c>
      <c r="C505">
        <v>7.9</v>
      </c>
      <c r="D505">
        <v>98</v>
      </c>
      <c r="E505">
        <v>80</v>
      </c>
    </row>
    <row r="506" spans="1:5" x14ac:dyDescent="0.3">
      <c r="A506">
        <v>120</v>
      </c>
      <c r="B506">
        <v>80</v>
      </c>
      <c r="C506">
        <v>7.9</v>
      </c>
      <c r="D506">
        <v>101</v>
      </c>
      <c r="E506">
        <v>76</v>
      </c>
    </row>
    <row r="507" spans="1:5" x14ac:dyDescent="0.3">
      <c r="A507">
        <v>70</v>
      </c>
      <c r="B507">
        <v>50</v>
      </c>
      <c r="C507">
        <v>7.9</v>
      </c>
      <c r="D507">
        <v>98</v>
      </c>
      <c r="E507">
        <v>70</v>
      </c>
    </row>
    <row r="508" spans="1:5" x14ac:dyDescent="0.3">
      <c r="A508">
        <v>140</v>
      </c>
      <c r="B508">
        <v>100</v>
      </c>
      <c r="C508">
        <v>18</v>
      </c>
      <c r="D508">
        <v>98</v>
      </c>
      <c r="E508">
        <v>90</v>
      </c>
    </row>
    <row r="509" spans="1:5" x14ac:dyDescent="0.3">
      <c r="A509">
        <v>120</v>
      </c>
      <c r="B509">
        <v>80</v>
      </c>
      <c r="C509">
        <v>7.9</v>
      </c>
      <c r="D509">
        <v>102</v>
      </c>
      <c r="E509">
        <v>76</v>
      </c>
    </row>
    <row r="510" spans="1:5" x14ac:dyDescent="0.3">
      <c r="A510">
        <v>140</v>
      </c>
      <c r="B510">
        <v>100</v>
      </c>
      <c r="C510">
        <v>7.9</v>
      </c>
      <c r="D510">
        <v>98</v>
      </c>
      <c r="E510">
        <v>78</v>
      </c>
    </row>
    <row r="511" spans="1:5" x14ac:dyDescent="0.3">
      <c r="A511">
        <v>90</v>
      </c>
      <c r="B511">
        <v>60</v>
      </c>
      <c r="C511">
        <v>7.5</v>
      </c>
      <c r="D511">
        <v>101</v>
      </c>
      <c r="E511">
        <v>76</v>
      </c>
    </row>
    <row r="512" spans="1:5" x14ac:dyDescent="0.3">
      <c r="A512">
        <v>90</v>
      </c>
      <c r="B512">
        <v>63</v>
      </c>
      <c r="C512">
        <v>7.5</v>
      </c>
      <c r="D512">
        <v>101</v>
      </c>
      <c r="E512">
        <v>70</v>
      </c>
    </row>
    <row r="513" spans="1:5" x14ac:dyDescent="0.3">
      <c r="A513">
        <v>120</v>
      </c>
      <c r="B513">
        <v>90</v>
      </c>
      <c r="C513">
        <v>7.5</v>
      </c>
      <c r="D513">
        <v>101</v>
      </c>
      <c r="E513">
        <v>80</v>
      </c>
    </row>
    <row r="514" spans="1:5" x14ac:dyDescent="0.3">
      <c r="A514">
        <v>120</v>
      </c>
      <c r="B514">
        <v>80</v>
      </c>
      <c r="C514">
        <v>7.5</v>
      </c>
      <c r="D514">
        <v>102</v>
      </c>
      <c r="E514">
        <v>76</v>
      </c>
    </row>
    <row r="515" spans="1:5" x14ac:dyDescent="0.3">
      <c r="A515">
        <v>90</v>
      </c>
      <c r="B515">
        <v>65</v>
      </c>
      <c r="C515">
        <v>7.5</v>
      </c>
      <c r="D515">
        <v>101</v>
      </c>
      <c r="E515">
        <v>70</v>
      </c>
    </row>
    <row r="516" spans="1:5" x14ac:dyDescent="0.3">
      <c r="A516">
        <v>80</v>
      </c>
      <c r="B516">
        <v>60</v>
      </c>
      <c r="C516">
        <v>7.5</v>
      </c>
      <c r="D516">
        <v>98</v>
      </c>
      <c r="E516">
        <v>80</v>
      </c>
    </row>
    <row r="517" spans="1:5" x14ac:dyDescent="0.3">
      <c r="A517">
        <v>90</v>
      </c>
      <c r="B517">
        <v>65</v>
      </c>
      <c r="C517">
        <v>7.5</v>
      </c>
      <c r="D517">
        <v>98</v>
      </c>
      <c r="E517">
        <v>77</v>
      </c>
    </row>
    <row r="518" spans="1:5" x14ac:dyDescent="0.3">
      <c r="A518">
        <v>85</v>
      </c>
      <c r="B518">
        <v>60</v>
      </c>
      <c r="C518">
        <v>7.5</v>
      </c>
      <c r="D518">
        <v>101</v>
      </c>
      <c r="E518">
        <v>86</v>
      </c>
    </row>
    <row r="519" spans="1:5" x14ac:dyDescent="0.3">
      <c r="A519">
        <v>120</v>
      </c>
      <c r="B519">
        <v>80</v>
      </c>
      <c r="C519">
        <v>7.5</v>
      </c>
      <c r="D519">
        <v>98</v>
      </c>
      <c r="E519">
        <v>70</v>
      </c>
    </row>
    <row r="520" spans="1:5" x14ac:dyDescent="0.3">
      <c r="A520">
        <v>90</v>
      </c>
      <c r="B520">
        <v>70</v>
      </c>
      <c r="C520">
        <v>7.5</v>
      </c>
      <c r="D520">
        <v>98</v>
      </c>
      <c r="E520">
        <v>80</v>
      </c>
    </row>
    <row r="521" spans="1:5" x14ac:dyDescent="0.3">
      <c r="A521">
        <v>140</v>
      </c>
      <c r="B521">
        <v>100</v>
      </c>
      <c r="C521">
        <v>15</v>
      </c>
      <c r="D521">
        <v>98</v>
      </c>
      <c r="E521">
        <v>70</v>
      </c>
    </row>
    <row r="522" spans="1:5" x14ac:dyDescent="0.3">
      <c r="A522">
        <v>120</v>
      </c>
      <c r="B522">
        <v>60</v>
      </c>
      <c r="C522">
        <v>6.1</v>
      </c>
      <c r="D522">
        <v>98</v>
      </c>
      <c r="E522">
        <v>76</v>
      </c>
    </row>
    <row r="523" spans="1:5" x14ac:dyDescent="0.3">
      <c r="A523">
        <v>120</v>
      </c>
      <c r="B523">
        <v>90</v>
      </c>
      <c r="C523">
        <v>7.5</v>
      </c>
      <c r="D523">
        <v>98</v>
      </c>
      <c r="E523">
        <v>70</v>
      </c>
    </row>
    <row r="524" spans="1:5" x14ac:dyDescent="0.3">
      <c r="A524">
        <v>130</v>
      </c>
      <c r="B524">
        <v>70</v>
      </c>
      <c r="C524">
        <v>7.5</v>
      </c>
      <c r="D524">
        <v>98</v>
      </c>
      <c r="E524">
        <v>78</v>
      </c>
    </row>
    <row r="525" spans="1:5" x14ac:dyDescent="0.3">
      <c r="A525">
        <v>85</v>
      </c>
      <c r="B525">
        <v>60</v>
      </c>
      <c r="C525">
        <v>7.5</v>
      </c>
      <c r="D525">
        <v>102</v>
      </c>
      <c r="E525">
        <v>86</v>
      </c>
    </row>
    <row r="526" spans="1:5" x14ac:dyDescent="0.3">
      <c r="A526">
        <v>120</v>
      </c>
      <c r="B526">
        <v>90</v>
      </c>
      <c r="C526">
        <v>7.5</v>
      </c>
      <c r="D526">
        <v>98</v>
      </c>
      <c r="E526">
        <v>70</v>
      </c>
    </row>
    <row r="527" spans="1:5" x14ac:dyDescent="0.3">
      <c r="A527">
        <v>120</v>
      </c>
      <c r="B527">
        <v>80</v>
      </c>
      <c r="C527">
        <v>7.5</v>
      </c>
      <c r="D527">
        <v>98</v>
      </c>
      <c r="E527">
        <v>70</v>
      </c>
    </row>
    <row r="528" spans="1:5" x14ac:dyDescent="0.3">
      <c r="A528">
        <v>90</v>
      </c>
      <c r="B528">
        <v>60</v>
      </c>
      <c r="C528">
        <v>7.5</v>
      </c>
      <c r="D528">
        <v>98</v>
      </c>
      <c r="E528">
        <v>76</v>
      </c>
    </row>
    <row r="529" spans="1:5" x14ac:dyDescent="0.3">
      <c r="A529">
        <v>120</v>
      </c>
      <c r="B529">
        <v>80</v>
      </c>
      <c r="C529">
        <v>7</v>
      </c>
      <c r="D529">
        <v>98</v>
      </c>
      <c r="E529">
        <v>70</v>
      </c>
    </row>
    <row r="530" spans="1:5" x14ac:dyDescent="0.3">
      <c r="A530">
        <v>78</v>
      </c>
      <c r="B530">
        <v>49</v>
      </c>
      <c r="C530">
        <v>7.5</v>
      </c>
      <c r="D530">
        <v>98</v>
      </c>
      <c r="E530">
        <v>77</v>
      </c>
    </row>
    <row r="531" spans="1:5" x14ac:dyDescent="0.3">
      <c r="A531">
        <v>120</v>
      </c>
      <c r="B531">
        <v>75</v>
      </c>
      <c r="C531">
        <v>8</v>
      </c>
      <c r="D531">
        <v>98</v>
      </c>
      <c r="E531">
        <v>70</v>
      </c>
    </row>
    <row r="532" spans="1:5" x14ac:dyDescent="0.3">
      <c r="A532">
        <v>120</v>
      </c>
      <c r="B532">
        <v>80</v>
      </c>
      <c r="C532">
        <v>11</v>
      </c>
      <c r="D532">
        <v>98</v>
      </c>
      <c r="E532">
        <v>88</v>
      </c>
    </row>
    <row r="533" spans="1:5" x14ac:dyDescent="0.3">
      <c r="A533">
        <v>120</v>
      </c>
      <c r="B533">
        <v>80</v>
      </c>
      <c r="C533">
        <v>7.5</v>
      </c>
      <c r="D533">
        <v>98</v>
      </c>
      <c r="E533">
        <v>70</v>
      </c>
    </row>
    <row r="534" spans="1:5" x14ac:dyDescent="0.3">
      <c r="A534">
        <v>140</v>
      </c>
      <c r="B534">
        <v>90</v>
      </c>
      <c r="C534">
        <v>15</v>
      </c>
      <c r="D534">
        <v>98</v>
      </c>
      <c r="E534">
        <v>90</v>
      </c>
    </row>
    <row r="535" spans="1:5" x14ac:dyDescent="0.3">
      <c r="A535">
        <v>140</v>
      </c>
      <c r="B535">
        <v>100</v>
      </c>
      <c r="C535">
        <v>7.5</v>
      </c>
      <c r="D535">
        <v>98</v>
      </c>
      <c r="E535">
        <v>80</v>
      </c>
    </row>
    <row r="536" spans="1:5" x14ac:dyDescent="0.3">
      <c r="A536">
        <v>120</v>
      </c>
      <c r="B536">
        <v>80</v>
      </c>
      <c r="C536">
        <v>7.5</v>
      </c>
      <c r="D536">
        <v>101</v>
      </c>
      <c r="E536">
        <v>76</v>
      </c>
    </row>
    <row r="537" spans="1:5" x14ac:dyDescent="0.3">
      <c r="A537">
        <v>70</v>
      </c>
      <c r="B537">
        <v>50</v>
      </c>
      <c r="C537">
        <v>7.5</v>
      </c>
      <c r="D537">
        <v>100</v>
      </c>
      <c r="E537">
        <v>70</v>
      </c>
    </row>
    <row r="538" spans="1:5" x14ac:dyDescent="0.3">
      <c r="A538">
        <v>100</v>
      </c>
      <c r="B538">
        <v>70</v>
      </c>
      <c r="C538">
        <v>7.5</v>
      </c>
      <c r="D538">
        <v>98</v>
      </c>
      <c r="E538">
        <v>80</v>
      </c>
    </row>
    <row r="539" spans="1:5" x14ac:dyDescent="0.3">
      <c r="A539">
        <v>120</v>
      </c>
      <c r="B539">
        <v>75</v>
      </c>
      <c r="C539">
        <v>7.5</v>
      </c>
      <c r="D539">
        <v>98</v>
      </c>
      <c r="E539">
        <v>66</v>
      </c>
    </row>
    <row r="540" spans="1:5" x14ac:dyDescent="0.3">
      <c r="A540">
        <v>160</v>
      </c>
      <c r="B540">
        <v>100</v>
      </c>
      <c r="C540">
        <v>19</v>
      </c>
      <c r="D540">
        <v>98</v>
      </c>
      <c r="E540">
        <v>77</v>
      </c>
    </row>
    <row r="541" spans="1:5" x14ac:dyDescent="0.3">
      <c r="A541">
        <v>140</v>
      </c>
      <c r="B541">
        <v>90</v>
      </c>
      <c r="C541">
        <v>18</v>
      </c>
      <c r="D541">
        <v>98</v>
      </c>
      <c r="E541">
        <v>88</v>
      </c>
    </row>
    <row r="542" spans="1:5" x14ac:dyDescent="0.3">
      <c r="A542">
        <v>100</v>
      </c>
      <c r="B542">
        <v>65</v>
      </c>
      <c r="C542">
        <v>7.5</v>
      </c>
      <c r="D542">
        <v>98</v>
      </c>
      <c r="E542">
        <v>70</v>
      </c>
    </row>
    <row r="543" spans="1:5" x14ac:dyDescent="0.3">
      <c r="A543">
        <v>120</v>
      </c>
      <c r="B543">
        <v>90</v>
      </c>
      <c r="C543">
        <v>7.5</v>
      </c>
      <c r="D543">
        <v>98</v>
      </c>
      <c r="E543">
        <v>77</v>
      </c>
    </row>
    <row r="544" spans="1:5" x14ac:dyDescent="0.3">
      <c r="A544">
        <v>90</v>
      </c>
      <c r="B544">
        <v>60</v>
      </c>
      <c r="C544">
        <v>7.5</v>
      </c>
      <c r="D544">
        <v>98</v>
      </c>
      <c r="E544">
        <v>82</v>
      </c>
    </row>
    <row r="545" spans="1:5" x14ac:dyDescent="0.3">
      <c r="A545">
        <v>90</v>
      </c>
      <c r="B545">
        <v>60</v>
      </c>
      <c r="C545">
        <v>7.5</v>
      </c>
      <c r="D545">
        <v>102</v>
      </c>
      <c r="E545">
        <v>66</v>
      </c>
    </row>
    <row r="546" spans="1:5" x14ac:dyDescent="0.3">
      <c r="A546">
        <v>100</v>
      </c>
      <c r="B546">
        <v>90</v>
      </c>
      <c r="C546">
        <v>7.5</v>
      </c>
      <c r="D546">
        <v>98</v>
      </c>
      <c r="E546">
        <v>88</v>
      </c>
    </row>
    <row r="547" spans="1:5" x14ac:dyDescent="0.3">
      <c r="A547">
        <v>100</v>
      </c>
      <c r="B547">
        <v>85</v>
      </c>
      <c r="C547">
        <v>7.5</v>
      </c>
      <c r="D547">
        <v>98</v>
      </c>
      <c r="E547">
        <v>66</v>
      </c>
    </row>
    <row r="548" spans="1:5" x14ac:dyDescent="0.3">
      <c r="A548">
        <v>120</v>
      </c>
      <c r="B548">
        <v>90</v>
      </c>
      <c r="C548">
        <v>7.5</v>
      </c>
      <c r="D548">
        <v>98</v>
      </c>
      <c r="E548">
        <v>82</v>
      </c>
    </row>
    <row r="549" spans="1:5" x14ac:dyDescent="0.3">
      <c r="A549">
        <v>120</v>
      </c>
      <c r="B549">
        <v>80</v>
      </c>
      <c r="C549">
        <v>7.5</v>
      </c>
      <c r="D549">
        <v>98</v>
      </c>
      <c r="E549">
        <v>77</v>
      </c>
    </row>
    <row r="550" spans="1:5" x14ac:dyDescent="0.3">
      <c r="A550">
        <v>140</v>
      </c>
      <c r="B550">
        <v>100</v>
      </c>
      <c r="C550">
        <v>7.5</v>
      </c>
      <c r="D550">
        <v>98</v>
      </c>
      <c r="E550">
        <v>66</v>
      </c>
    </row>
    <row r="551" spans="1:5" x14ac:dyDescent="0.3">
      <c r="A551">
        <v>140</v>
      </c>
      <c r="B551">
        <v>100</v>
      </c>
      <c r="C551">
        <v>15</v>
      </c>
      <c r="D551">
        <v>98</v>
      </c>
      <c r="E551">
        <v>66</v>
      </c>
    </row>
    <row r="552" spans="1:5" x14ac:dyDescent="0.3">
      <c r="A552">
        <v>120</v>
      </c>
      <c r="B552">
        <v>95</v>
      </c>
      <c r="C552">
        <v>11</v>
      </c>
      <c r="D552">
        <v>98</v>
      </c>
      <c r="E552">
        <v>80</v>
      </c>
    </row>
    <row r="553" spans="1:5" x14ac:dyDescent="0.3">
      <c r="A553">
        <v>75</v>
      </c>
      <c r="B553">
        <v>50</v>
      </c>
      <c r="C553">
        <v>7.5</v>
      </c>
      <c r="D553">
        <v>98</v>
      </c>
      <c r="E553">
        <v>60</v>
      </c>
    </row>
    <row r="554" spans="1:5" x14ac:dyDescent="0.3">
      <c r="A554">
        <v>90</v>
      </c>
      <c r="B554">
        <v>60</v>
      </c>
      <c r="C554">
        <v>7.5</v>
      </c>
      <c r="D554">
        <v>102</v>
      </c>
      <c r="E554">
        <v>60</v>
      </c>
    </row>
    <row r="555" spans="1:5" x14ac:dyDescent="0.3">
      <c r="A555">
        <v>120</v>
      </c>
      <c r="B555">
        <v>85</v>
      </c>
      <c r="C555">
        <v>15</v>
      </c>
      <c r="D555">
        <v>98</v>
      </c>
      <c r="E555">
        <v>60</v>
      </c>
    </row>
    <row r="556" spans="1:5" x14ac:dyDescent="0.3">
      <c r="A556">
        <v>140</v>
      </c>
      <c r="B556">
        <v>95</v>
      </c>
      <c r="C556">
        <v>19</v>
      </c>
      <c r="D556">
        <v>98</v>
      </c>
      <c r="E556">
        <v>77</v>
      </c>
    </row>
    <row r="557" spans="1:5" x14ac:dyDescent="0.3">
      <c r="A557">
        <v>130</v>
      </c>
      <c r="B557">
        <v>100</v>
      </c>
      <c r="C557">
        <v>16</v>
      </c>
      <c r="D557">
        <v>98</v>
      </c>
      <c r="E557">
        <v>75</v>
      </c>
    </row>
    <row r="558" spans="1:5" x14ac:dyDescent="0.3">
      <c r="A558">
        <v>120</v>
      </c>
      <c r="B558">
        <v>80</v>
      </c>
      <c r="C558">
        <v>7.5</v>
      </c>
      <c r="D558">
        <v>98</v>
      </c>
      <c r="E558">
        <v>75</v>
      </c>
    </row>
    <row r="559" spans="1:5" x14ac:dyDescent="0.3">
      <c r="A559">
        <v>100</v>
      </c>
      <c r="B559">
        <v>65</v>
      </c>
      <c r="C559">
        <v>7.5</v>
      </c>
      <c r="D559">
        <v>98</v>
      </c>
      <c r="E559">
        <v>66</v>
      </c>
    </row>
    <row r="560" spans="1:5" x14ac:dyDescent="0.3">
      <c r="A560">
        <v>120</v>
      </c>
      <c r="B560">
        <v>95</v>
      </c>
      <c r="C560">
        <v>7.5</v>
      </c>
      <c r="D560">
        <v>98</v>
      </c>
      <c r="E560">
        <v>66</v>
      </c>
    </row>
    <row r="561" spans="1:5" x14ac:dyDescent="0.3">
      <c r="A561">
        <v>100</v>
      </c>
      <c r="B561">
        <v>70</v>
      </c>
      <c r="C561">
        <v>7.5</v>
      </c>
      <c r="D561">
        <v>98</v>
      </c>
      <c r="E561">
        <v>66</v>
      </c>
    </row>
    <row r="562" spans="1:5" x14ac:dyDescent="0.3">
      <c r="A562">
        <v>120</v>
      </c>
      <c r="B562">
        <v>85</v>
      </c>
      <c r="C562">
        <v>7.5</v>
      </c>
      <c r="D562">
        <v>98</v>
      </c>
      <c r="E562">
        <v>88</v>
      </c>
    </row>
    <row r="563" spans="1:5" x14ac:dyDescent="0.3">
      <c r="A563">
        <v>90</v>
      </c>
      <c r="B563">
        <v>65</v>
      </c>
      <c r="C563">
        <v>7.5</v>
      </c>
      <c r="D563">
        <v>101</v>
      </c>
      <c r="E563">
        <v>80</v>
      </c>
    </row>
    <row r="564" spans="1:5" x14ac:dyDescent="0.3">
      <c r="A564">
        <v>120</v>
      </c>
      <c r="B564">
        <v>90</v>
      </c>
      <c r="C564">
        <v>7.5</v>
      </c>
      <c r="D564">
        <v>98</v>
      </c>
      <c r="E564">
        <v>60</v>
      </c>
    </row>
    <row r="565" spans="1:5" x14ac:dyDescent="0.3">
      <c r="A565">
        <v>90</v>
      </c>
      <c r="B565">
        <v>65</v>
      </c>
      <c r="C565">
        <v>7.5</v>
      </c>
      <c r="D565">
        <v>103</v>
      </c>
      <c r="E565">
        <v>67</v>
      </c>
    </row>
    <row r="566" spans="1:5" x14ac:dyDescent="0.3">
      <c r="A566">
        <v>115</v>
      </c>
      <c r="B566">
        <v>60</v>
      </c>
      <c r="C566">
        <v>7.5</v>
      </c>
      <c r="D566">
        <v>101</v>
      </c>
      <c r="E566">
        <v>86</v>
      </c>
    </row>
    <row r="567" spans="1:5" x14ac:dyDescent="0.3">
      <c r="A567">
        <v>120</v>
      </c>
      <c r="B567">
        <v>80</v>
      </c>
      <c r="C567">
        <v>7.5</v>
      </c>
      <c r="D567">
        <v>98</v>
      </c>
      <c r="E567">
        <v>70</v>
      </c>
    </row>
    <row r="568" spans="1:5" x14ac:dyDescent="0.3">
      <c r="A568">
        <v>120</v>
      </c>
      <c r="B568">
        <v>70</v>
      </c>
      <c r="C568">
        <v>9</v>
      </c>
      <c r="D568">
        <v>98</v>
      </c>
      <c r="E568">
        <v>80</v>
      </c>
    </row>
    <row r="569" spans="1:5" x14ac:dyDescent="0.3">
      <c r="A569">
        <v>120</v>
      </c>
      <c r="B569">
        <v>80</v>
      </c>
      <c r="C569">
        <v>7.5</v>
      </c>
      <c r="D569">
        <v>98</v>
      </c>
      <c r="E569">
        <v>70</v>
      </c>
    </row>
    <row r="570" spans="1:5" x14ac:dyDescent="0.3">
      <c r="A570">
        <v>120</v>
      </c>
      <c r="B570">
        <v>60</v>
      </c>
      <c r="C570">
        <v>6.1</v>
      </c>
      <c r="D570">
        <v>98</v>
      </c>
      <c r="E570">
        <v>76</v>
      </c>
    </row>
    <row r="571" spans="1:5" x14ac:dyDescent="0.3">
      <c r="A571">
        <v>120</v>
      </c>
      <c r="B571">
        <v>80</v>
      </c>
      <c r="C571">
        <v>7.5</v>
      </c>
      <c r="D571">
        <v>98</v>
      </c>
      <c r="E571">
        <v>70</v>
      </c>
    </row>
    <row r="572" spans="1:5" x14ac:dyDescent="0.3">
      <c r="A572">
        <v>130</v>
      </c>
      <c r="B572">
        <v>70</v>
      </c>
      <c r="C572">
        <v>7.5</v>
      </c>
      <c r="D572">
        <v>98</v>
      </c>
      <c r="E572">
        <v>78</v>
      </c>
    </row>
    <row r="573" spans="1:5" x14ac:dyDescent="0.3">
      <c r="A573">
        <v>85</v>
      </c>
      <c r="B573">
        <v>60</v>
      </c>
      <c r="C573">
        <v>7.5</v>
      </c>
      <c r="D573">
        <v>102</v>
      </c>
      <c r="E573">
        <v>86</v>
      </c>
    </row>
    <row r="574" spans="1:5" x14ac:dyDescent="0.3">
      <c r="A574">
        <v>120</v>
      </c>
      <c r="B574">
        <v>90</v>
      </c>
      <c r="C574">
        <v>7.5</v>
      </c>
      <c r="D574">
        <v>98</v>
      </c>
      <c r="E574">
        <v>70</v>
      </c>
    </row>
    <row r="575" spans="1:5" x14ac:dyDescent="0.3">
      <c r="A575">
        <v>120</v>
      </c>
      <c r="B575">
        <v>80</v>
      </c>
      <c r="C575">
        <v>7.5</v>
      </c>
      <c r="D575">
        <v>98</v>
      </c>
      <c r="E575">
        <v>70</v>
      </c>
    </row>
    <row r="576" spans="1:5" x14ac:dyDescent="0.3">
      <c r="A576">
        <v>90</v>
      </c>
      <c r="B576">
        <v>60</v>
      </c>
      <c r="C576">
        <v>7.5</v>
      </c>
      <c r="D576">
        <v>98</v>
      </c>
      <c r="E576">
        <v>76</v>
      </c>
    </row>
    <row r="577" spans="1:5" x14ac:dyDescent="0.3">
      <c r="A577">
        <v>120</v>
      </c>
      <c r="B577">
        <v>80</v>
      </c>
      <c r="C577">
        <v>7</v>
      </c>
      <c r="D577">
        <v>98</v>
      </c>
      <c r="E577">
        <v>70</v>
      </c>
    </row>
    <row r="578" spans="1:5" x14ac:dyDescent="0.3">
      <c r="A578">
        <v>78</v>
      </c>
      <c r="B578">
        <v>49</v>
      </c>
      <c r="C578">
        <v>7.5</v>
      </c>
      <c r="D578">
        <v>98</v>
      </c>
      <c r="E578">
        <v>77</v>
      </c>
    </row>
    <row r="579" spans="1:5" x14ac:dyDescent="0.3">
      <c r="A579">
        <v>120</v>
      </c>
      <c r="B579">
        <v>75</v>
      </c>
      <c r="C579">
        <v>7.5</v>
      </c>
      <c r="D579">
        <v>98</v>
      </c>
      <c r="E579">
        <v>70</v>
      </c>
    </row>
    <row r="580" spans="1:5" x14ac:dyDescent="0.3">
      <c r="A580">
        <v>120</v>
      </c>
      <c r="B580">
        <v>80</v>
      </c>
      <c r="C580">
        <v>11</v>
      </c>
      <c r="D580">
        <v>98</v>
      </c>
      <c r="E580">
        <v>88</v>
      </c>
    </row>
    <row r="581" spans="1:5" x14ac:dyDescent="0.3">
      <c r="A581">
        <v>120</v>
      </c>
      <c r="B581">
        <v>80</v>
      </c>
      <c r="C581">
        <v>7.5</v>
      </c>
      <c r="D581">
        <v>98</v>
      </c>
      <c r="E581">
        <v>70</v>
      </c>
    </row>
    <row r="582" spans="1:5" x14ac:dyDescent="0.3">
      <c r="A582">
        <v>120</v>
      </c>
      <c r="B582">
        <v>80</v>
      </c>
      <c r="C582">
        <v>7.5</v>
      </c>
      <c r="D582">
        <v>98</v>
      </c>
      <c r="E582">
        <v>66</v>
      </c>
    </row>
    <row r="583" spans="1:5" x14ac:dyDescent="0.3">
      <c r="A583">
        <v>100</v>
      </c>
      <c r="B583">
        <v>70</v>
      </c>
      <c r="C583">
        <v>7.5</v>
      </c>
      <c r="D583">
        <v>98</v>
      </c>
      <c r="E583">
        <v>80</v>
      </c>
    </row>
    <row r="584" spans="1:5" x14ac:dyDescent="0.3">
      <c r="A584">
        <v>120</v>
      </c>
      <c r="B584">
        <v>76</v>
      </c>
      <c r="C584">
        <v>7.5</v>
      </c>
      <c r="D584">
        <v>98</v>
      </c>
      <c r="E584">
        <v>66</v>
      </c>
    </row>
    <row r="585" spans="1:5" x14ac:dyDescent="0.3">
      <c r="A585">
        <v>160</v>
      </c>
      <c r="B585">
        <v>100</v>
      </c>
      <c r="C585">
        <v>19</v>
      </c>
      <c r="D585">
        <v>98</v>
      </c>
      <c r="E585">
        <v>77</v>
      </c>
    </row>
    <row r="586" spans="1:5" x14ac:dyDescent="0.3">
      <c r="A586">
        <v>140</v>
      </c>
      <c r="B586">
        <v>90</v>
      </c>
      <c r="C586">
        <v>18</v>
      </c>
      <c r="D586">
        <v>98</v>
      </c>
      <c r="E586">
        <v>88</v>
      </c>
    </row>
    <row r="587" spans="1:5" x14ac:dyDescent="0.3">
      <c r="A587">
        <v>100</v>
      </c>
      <c r="B587">
        <v>65</v>
      </c>
      <c r="C587">
        <v>7.5</v>
      </c>
      <c r="D587">
        <v>98</v>
      </c>
      <c r="E587">
        <v>70</v>
      </c>
    </row>
    <row r="588" spans="1:5" x14ac:dyDescent="0.3">
      <c r="A588">
        <v>120</v>
      </c>
      <c r="B588">
        <v>90</v>
      </c>
      <c r="C588">
        <v>7.5</v>
      </c>
      <c r="D588">
        <v>98</v>
      </c>
      <c r="E588">
        <v>77</v>
      </c>
    </row>
    <row r="589" spans="1:5" x14ac:dyDescent="0.3">
      <c r="A589">
        <v>90</v>
      </c>
      <c r="B589">
        <v>60</v>
      </c>
      <c r="C589">
        <v>7.5</v>
      </c>
      <c r="D589">
        <v>98</v>
      </c>
      <c r="E589">
        <v>82</v>
      </c>
    </row>
    <row r="590" spans="1:5" x14ac:dyDescent="0.3">
      <c r="A590">
        <v>90</v>
      </c>
      <c r="B590">
        <v>60</v>
      </c>
      <c r="C590">
        <v>7.5</v>
      </c>
      <c r="D590">
        <v>102</v>
      </c>
      <c r="E590">
        <v>66</v>
      </c>
    </row>
    <row r="591" spans="1:5" x14ac:dyDescent="0.3">
      <c r="A591">
        <v>100</v>
      </c>
      <c r="B591">
        <v>90</v>
      </c>
      <c r="C591">
        <v>7.5</v>
      </c>
      <c r="D591">
        <v>98</v>
      </c>
      <c r="E591">
        <v>88</v>
      </c>
    </row>
    <row r="592" spans="1:5" x14ac:dyDescent="0.3">
      <c r="A592">
        <v>100</v>
      </c>
      <c r="B592">
        <v>85</v>
      </c>
      <c r="C592">
        <v>7.5</v>
      </c>
      <c r="D592">
        <v>98</v>
      </c>
      <c r="E592">
        <v>66</v>
      </c>
    </row>
    <row r="593" spans="1:5" x14ac:dyDescent="0.3">
      <c r="A593">
        <v>120</v>
      </c>
      <c r="B593">
        <v>90</v>
      </c>
      <c r="C593">
        <v>7.5</v>
      </c>
      <c r="D593">
        <v>98</v>
      </c>
      <c r="E593">
        <v>82</v>
      </c>
    </row>
    <row r="594" spans="1:5" x14ac:dyDescent="0.3">
      <c r="A594">
        <v>120</v>
      </c>
      <c r="B594">
        <v>80</v>
      </c>
      <c r="C594">
        <v>7.5</v>
      </c>
      <c r="D594">
        <v>98</v>
      </c>
      <c r="E594">
        <v>77</v>
      </c>
    </row>
    <row r="595" spans="1:5" x14ac:dyDescent="0.3">
      <c r="A595">
        <v>140</v>
      </c>
      <c r="B595">
        <v>100</v>
      </c>
      <c r="C595">
        <v>7.5</v>
      </c>
      <c r="D595">
        <v>98</v>
      </c>
      <c r="E595">
        <v>66</v>
      </c>
    </row>
    <row r="596" spans="1:5" x14ac:dyDescent="0.3">
      <c r="A596">
        <v>140</v>
      </c>
      <c r="B596">
        <v>100</v>
      </c>
      <c r="C596">
        <v>15</v>
      </c>
      <c r="D596">
        <v>98</v>
      </c>
      <c r="E596">
        <v>66</v>
      </c>
    </row>
    <row r="597" spans="1:5" x14ac:dyDescent="0.3">
      <c r="A597">
        <v>120</v>
      </c>
      <c r="B597">
        <v>95</v>
      </c>
      <c r="C597">
        <v>11</v>
      </c>
      <c r="D597">
        <v>98</v>
      </c>
      <c r="E597">
        <v>80</v>
      </c>
    </row>
    <row r="598" spans="1:5" x14ac:dyDescent="0.3">
      <c r="A598">
        <v>75</v>
      </c>
      <c r="B598">
        <v>50</v>
      </c>
      <c r="C598">
        <v>7.5</v>
      </c>
      <c r="D598">
        <v>98</v>
      </c>
      <c r="E598">
        <v>60</v>
      </c>
    </row>
    <row r="599" spans="1:5" x14ac:dyDescent="0.3">
      <c r="A599">
        <v>90</v>
      </c>
      <c r="B599">
        <v>60</v>
      </c>
      <c r="C599">
        <v>7.5</v>
      </c>
      <c r="D599">
        <v>102</v>
      </c>
      <c r="E599">
        <v>60</v>
      </c>
    </row>
    <row r="600" spans="1:5" x14ac:dyDescent="0.3">
      <c r="A600">
        <v>120</v>
      </c>
      <c r="B600">
        <v>85</v>
      </c>
      <c r="C600">
        <v>15</v>
      </c>
      <c r="D600">
        <v>98</v>
      </c>
      <c r="E600">
        <v>60</v>
      </c>
    </row>
    <row r="601" spans="1:5" x14ac:dyDescent="0.3">
      <c r="A601">
        <v>140</v>
      </c>
      <c r="B601">
        <v>95</v>
      </c>
      <c r="C601">
        <v>19</v>
      </c>
      <c r="D601">
        <v>98</v>
      </c>
      <c r="E601">
        <v>77</v>
      </c>
    </row>
    <row r="602" spans="1:5" x14ac:dyDescent="0.3">
      <c r="A602">
        <v>130</v>
      </c>
      <c r="B602">
        <v>100</v>
      </c>
      <c r="C602">
        <v>16</v>
      </c>
      <c r="D602">
        <v>98</v>
      </c>
      <c r="E602">
        <v>75</v>
      </c>
    </row>
    <row r="603" spans="1:5" x14ac:dyDescent="0.3">
      <c r="A603">
        <v>120</v>
      </c>
      <c r="B603">
        <v>80</v>
      </c>
      <c r="C603">
        <v>7.5</v>
      </c>
      <c r="D603">
        <v>98</v>
      </c>
      <c r="E603">
        <v>75</v>
      </c>
    </row>
    <row r="604" spans="1:5" x14ac:dyDescent="0.3">
      <c r="A604">
        <v>120</v>
      </c>
      <c r="B604">
        <v>85</v>
      </c>
      <c r="C604">
        <v>15</v>
      </c>
      <c r="D604">
        <v>98</v>
      </c>
      <c r="E604">
        <v>60</v>
      </c>
    </row>
    <row r="605" spans="1:5" x14ac:dyDescent="0.3">
      <c r="A605">
        <v>140</v>
      </c>
      <c r="B605">
        <v>95</v>
      </c>
      <c r="C605">
        <v>19</v>
      </c>
      <c r="D605">
        <v>98</v>
      </c>
      <c r="E605">
        <v>77</v>
      </c>
    </row>
    <row r="606" spans="1:5" x14ac:dyDescent="0.3">
      <c r="A606">
        <v>130</v>
      </c>
      <c r="B606">
        <v>100</v>
      </c>
      <c r="C606">
        <v>16</v>
      </c>
      <c r="D606">
        <v>98</v>
      </c>
      <c r="E606">
        <v>75</v>
      </c>
    </row>
    <row r="607" spans="1:5" x14ac:dyDescent="0.3">
      <c r="A607">
        <v>120</v>
      </c>
      <c r="B607">
        <v>80</v>
      </c>
      <c r="C607">
        <v>7.5</v>
      </c>
      <c r="D607">
        <v>98</v>
      </c>
      <c r="E607">
        <v>75</v>
      </c>
    </row>
    <row r="608" spans="1:5" x14ac:dyDescent="0.3">
      <c r="A608">
        <v>100</v>
      </c>
      <c r="B608">
        <v>65</v>
      </c>
      <c r="C608">
        <v>7.5</v>
      </c>
      <c r="D608">
        <v>98</v>
      </c>
      <c r="E608">
        <v>66</v>
      </c>
    </row>
    <row r="609" spans="1:5" x14ac:dyDescent="0.3">
      <c r="A609">
        <v>120</v>
      </c>
      <c r="B609">
        <v>95</v>
      </c>
      <c r="C609">
        <v>7.5</v>
      </c>
      <c r="D609">
        <v>98</v>
      </c>
      <c r="E609">
        <v>66</v>
      </c>
    </row>
    <row r="610" spans="1:5" x14ac:dyDescent="0.3">
      <c r="A610">
        <v>100</v>
      </c>
      <c r="B610">
        <v>70</v>
      </c>
      <c r="C610">
        <v>7.5</v>
      </c>
      <c r="D610">
        <v>98</v>
      </c>
      <c r="E610">
        <v>66</v>
      </c>
    </row>
    <row r="611" spans="1:5" x14ac:dyDescent="0.3">
      <c r="A611">
        <v>120</v>
      </c>
      <c r="B611">
        <v>85</v>
      </c>
      <c r="C611">
        <v>7.5</v>
      </c>
      <c r="D611">
        <v>98</v>
      </c>
      <c r="E611">
        <v>88</v>
      </c>
    </row>
    <row r="612" spans="1:5" x14ac:dyDescent="0.3">
      <c r="A612">
        <v>90</v>
      </c>
      <c r="B612">
        <v>65</v>
      </c>
      <c r="C612">
        <v>7.5</v>
      </c>
      <c r="D612">
        <v>101</v>
      </c>
      <c r="E612">
        <v>80</v>
      </c>
    </row>
    <row r="613" spans="1:5" x14ac:dyDescent="0.3">
      <c r="A613">
        <v>120</v>
      </c>
      <c r="B613">
        <v>90</v>
      </c>
      <c r="C613">
        <v>7.5</v>
      </c>
      <c r="D613">
        <v>98</v>
      </c>
      <c r="E613">
        <v>60</v>
      </c>
    </row>
    <row r="614" spans="1:5" x14ac:dyDescent="0.3">
      <c r="A614">
        <v>90</v>
      </c>
      <c r="B614">
        <v>65</v>
      </c>
      <c r="C614">
        <v>7.5</v>
      </c>
      <c r="D614">
        <v>103</v>
      </c>
      <c r="E614">
        <v>67</v>
      </c>
    </row>
    <row r="615" spans="1:5" x14ac:dyDescent="0.3">
      <c r="A615">
        <v>135</v>
      </c>
      <c r="B615">
        <v>60</v>
      </c>
      <c r="C615">
        <v>7.5</v>
      </c>
      <c r="D615">
        <v>101</v>
      </c>
      <c r="E615">
        <v>86</v>
      </c>
    </row>
    <row r="616" spans="1:5" x14ac:dyDescent="0.3">
      <c r="A616">
        <v>120</v>
      </c>
      <c r="B616">
        <v>80</v>
      </c>
      <c r="C616">
        <v>15</v>
      </c>
      <c r="D616">
        <v>98</v>
      </c>
      <c r="E616">
        <v>70</v>
      </c>
    </row>
    <row r="617" spans="1:5" x14ac:dyDescent="0.3">
      <c r="A617">
        <v>110</v>
      </c>
      <c r="B617">
        <v>70</v>
      </c>
      <c r="C617">
        <v>7</v>
      </c>
      <c r="D617">
        <v>98</v>
      </c>
      <c r="E617">
        <v>80</v>
      </c>
    </row>
    <row r="618" spans="1:5" x14ac:dyDescent="0.3">
      <c r="A618">
        <v>120</v>
      </c>
      <c r="B618">
        <v>80</v>
      </c>
      <c r="C618">
        <v>7.5</v>
      </c>
      <c r="D618">
        <v>98</v>
      </c>
      <c r="E618">
        <v>70</v>
      </c>
    </row>
    <row r="619" spans="1:5" x14ac:dyDescent="0.3">
      <c r="A619">
        <v>120</v>
      </c>
      <c r="B619">
        <v>60</v>
      </c>
      <c r="C619">
        <v>6.1</v>
      </c>
      <c r="D619">
        <v>98</v>
      </c>
      <c r="E619">
        <v>76</v>
      </c>
    </row>
    <row r="620" spans="1:5" x14ac:dyDescent="0.3">
      <c r="A620">
        <v>120</v>
      </c>
      <c r="B620">
        <v>90</v>
      </c>
      <c r="C620">
        <v>7.5</v>
      </c>
      <c r="D620">
        <v>98</v>
      </c>
      <c r="E620">
        <v>70</v>
      </c>
    </row>
    <row r="621" spans="1:5" x14ac:dyDescent="0.3">
      <c r="A621">
        <v>130</v>
      </c>
      <c r="B621">
        <v>70</v>
      </c>
      <c r="C621">
        <v>7.5</v>
      </c>
      <c r="D621">
        <v>98</v>
      </c>
      <c r="E621">
        <v>78</v>
      </c>
    </row>
    <row r="622" spans="1:5" x14ac:dyDescent="0.3">
      <c r="A622">
        <v>85</v>
      </c>
      <c r="B622">
        <v>60</v>
      </c>
      <c r="C622">
        <v>7.5</v>
      </c>
      <c r="D622">
        <v>101</v>
      </c>
      <c r="E622">
        <v>86</v>
      </c>
    </row>
    <row r="623" spans="1:5" x14ac:dyDescent="0.3">
      <c r="A623">
        <v>120</v>
      </c>
      <c r="B623">
        <v>90</v>
      </c>
      <c r="C623">
        <v>7.5</v>
      </c>
      <c r="D623">
        <v>98</v>
      </c>
      <c r="E623">
        <v>70</v>
      </c>
    </row>
    <row r="624" spans="1:5" x14ac:dyDescent="0.3">
      <c r="A624">
        <v>120</v>
      </c>
      <c r="B624">
        <v>80</v>
      </c>
      <c r="C624">
        <v>7.5</v>
      </c>
      <c r="D624">
        <v>98</v>
      </c>
      <c r="E624">
        <v>70</v>
      </c>
    </row>
    <row r="625" spans="1:5" x14ac:dyDescent="0.3">
      <c r="A625">
        <v>90</v>
      </c>
      <c r="B625">
        <v>60</v>
      </c>
      <c r="C625">
        <v>7.5</v>
      </c>
      <c r="D625">
        <v>98</v>
      </c>
      <c r="E625">
        <v>76</v>
      </c>
    </row>
    <row r="626" spans="1:5" x14ac:dyDescent="0.3">
      <c r="A626">
        <v>120</v>
      </c>
      <c r="B626">
        <v>80</v>
      </c>
      <c r="C626">
        <v>7</v>
      </c>
      <c r="D626">
        <v>98</v>
      </c>
      <c r="E626">
        <v>70</v>
      </c>
    </row>
    <row r="627" spans="1:5" x14ac:dyDescent="0.3">
      <c r="A627">
        <v>76</v>
      </c>
      <c r="B627">
        <v>49</v>
      </c>
      <c r="C627">
        <v>7.5</v>
      </c>
      <c r="D627">
        <v>98</v>
      </c>
      <c r="E627">
        <v>77</v>
      </c>
    </row>
    <row r="628" spans="1:5" x14ac:dyDescent="0.3">
      <c r="A628">
        <v>120</v>
      </c>
      <c r="B628">
        <v>76</v>
      </c>
      <c r="C628">
        <v>7.5</v>
      </c>
      <c r="D628">
        <v>98</v>
      </c>
      <c r="E628">
        <v>70</v>
      </c>
    </row>
    <row r="629" spans="1:5" x14ac:dyDescent="0.3">
      <c r="A629">
        <v>120</v>
      </c>
      <c r="B629">
        <v>80</v>
      </c>
      <c r="C629">
        <v>11</v>
      </c>
      <c r="D629">
        <v>98</v>
      </c>
      <c r="E629">
        <v>88</v>
      </c>
    </row>
    <row r="630" spans="1:5" x14ac:dyDescent="0.3">
      <c r="A630">
        <v>120</v>
      </c>
      <c r="B630">
        <v>80</v>
      </c>
      <c r="C630">
        <v>7.5</v>
      </c>
      <c r="D630">
        <v>98</v>
      </c>
      <c r="E630">
        <v>70</v>
      </c>
    </row>
    <row r="631" spans="1:5" x14ac:dyDescent="0.3">
      <c r="A631">
        <v>120</v>
      </c>
      <c r="B631">
        <v>80</v>
      </c>
      <c r="C631">
        <v>7.5</v>
      </c>
      <c r="D631">
        <v>98</v>
      </c>
      <c r="E631">
        <v>66</v>
      </c>
    </row>
    <row r="632" spans="1:5" x14ac:dyDescent="0.3">
      <c r="A632">
        <v>100</v>
      </c>
      <c r="B632">
        <v>65</v>
      </c>
      <c r="C632">
        <v>12</v>
      </c>
      <c r="D632">
        <v>98</v>
      </c>
      <c r="E632">
        <v>80</v>
      </c>
    </row>
    <row r="633" spans="1:5" x14ac:dyDescent="0.3">
      <c r="A633">
        <v>140</v>
      </c>
      <c r="B633">
        <v>95</v>
      </c>
      <c r="C633">
        <v>17</v>
      </c>
      <c r="D633">
        <v>98</v>
      </c>
      <c r="E633">
        <v>60</v>
      </c>
    </row>
    <row r="634" spans="1:5" x14ac:dyDescent="0.3">
      <c r="A634">
        <v>100</v>
      </c>
      <c r="B634">
        <v>70</v>
      </c>
      <c r="C634">
        <v>11</v>
      </c>
      <c r="D634">
        <v>98</v>
      </c>
      <c r="E634">
        <v>60</v>
      </c>
    </row>
    <row r="635" spans="1:5" x14ac:dyDescent="0.3">
      <c r="A635">
        <v>120</v>
      </c>
      <c r="B635">
        <v>85</v>
      </c>
      <c r="C635">
        <v>9</v>
      </c>
      <c r="D635">
        <v>98</v>
      </c>
      <c r="E635">
        <v>60</v>
      </c>
    </row>
    <row r="636" spans="1:5" x14ac:dyDescent="0.3">
      <c r="A636">
        <v>90</v>
      </c>
      <c r="B636">
        <v>65</v>
      </c>
      <c r="C636">
        <v>8</v>
      </c>
      <c r="D636">
        <v>98</v>
      </c>
      <c r="E636">
        <v>77</v>
      </c>
    </row>
    <row r="637" spans="1:5" x14ac:dyDescent="0.3">
      <c r="A637">
        <v>85</v>
      </c>
      <c r="B637">
        <v>60</v>
      </c>
      <c r="C637">
        <v>9</v>
      </c>
      <c r="D637">
        <v>101</v>
      </c>
      <c r="E637">
        <v>86</v>
      </c>
    </row>
    <row r="638" spans="1:5" x14ac:dyDescent="0.3">
      <c r="A638">
        <v>130</v>
      </c>
      <c r="B638">
        <v>80</v>
      </c>
      <c r="C638">
        <v>15</v>
      </c>
      <c r="D638">
        <v>98</v>
      </c>
      <c r="E638">
        <v>86</v>
      </c>
    </row>
    <row r="639" spans="1:5" x14ac:dyDescent="0.3">
      <c r="A639">
        <v>140</v>
      </c>
      <c r="B639">
        <v>90</v>
      </c>
      <c r="C639">
        <v>13</v>
      </c>
      <c r="D639">
        <v>98</v>
      </c>
      <c r="E639">
        <v>70</v>
      </c>
    </row>
    <row r="640" spans="1:5" x14ac:dyDescent="0.3">
      <c r="A640">
        <v>90</v>
      </c>
      <c r="B640">
        <v>70</v>
      </c>
      <c r="C640">
        <v>11</v>
      </c>
      <c r="D640">
        <v>100</v>
      </c>
      <c r="E640">
        <v>80</v>
      </c>
    </row>
    <row r="641" spans="1:5" x14ac:dyDescent="0.3">
      <c r="A641">
        <v>120</v>
      </c>
      <c r="B641">
        <v>60</v>
      </c>
      <c r="C641">
        <v>7</v>
      </c>
      <c r="D641">
        <v>98.4</v>
      </c>
      <c r="E641">
        <v>70</v>
      </c>
    </row>
    <row r="642" spans="1:5" x14ac:dyDescent="0.3">
      <c r="A642">
        <v>140</v>
      </c>
      <c r="B642">
        <v>100</v>
      </c>
      <c r="C642">
        <v>12</v>
      </c>
      <c r="D642">
        <v>99</v>
      </c>
      <c r="E642">
        <v>90</v>
      </c>
    </row>
    <row r="643" spans="1:5" x14ac:dyDescent="0.3">
      <c r="A643">
        <v>95</v>
      </c>
      <c r="B643">
        <v>60</v>
      </c>
      <c r="C643">
        <v>10</v>
      </c>
      <c r="D643">
        <v>101</v>
      </c>
      <c r="E643">
        <v>86</v>
      </c>
    </row>
    <row r="644" spans="1:5" x14ac:dyDescent="0.3">
      <c r="A644">
        <v>120</v>
      </c>
      <c r="B644">
        <v>80</v>
      </c>
      <c r="C644">
        <v>7</v>
      </c>
      <c r="D644">
        <v>98</v>
      </c>
      <c r="E644">
        <v>70</v>
      </c>
    </row>
    <row r="645" spans="1:5" x14ac:dyDescent="0.3">
      <c r="A645">
        <v>110</v>
      </c>
      <c r="B645">
        <v>70</v>
      </c>
      <c r="C645">
        <v>7.9</v>
      </c>
      <c r="D645">
        <v>98</v>
      </c>
      <c r="E645">
        <v>80</v>
      </c>
    </row>
    <row r="646" spans="1:5" x14ac:dyDescent="0.3">
      <c r="A646">
        <v>140</v>
      </c>
      <c r="B646">
        <v>100</v>
      </c>
      <c r="C646">
        <v>15</v>
      </c>
      <c r="D646">
        <v>98.6</v>
      </c>
      <c r="E646">
        <v>70</v>
      </c>
    </row>
    <row r="647" spans="1:5" x14ac:dyDescent="0.3">
      <c r="A647">
        <v>120</v>
      </c>
      <c r="B647">
        <v>60</v>
      </c>
      <c r="C647">
        <v>6.1</v>
      </c>
      <c r="D647">
        <v>98</v>
      </c>
      <c r="E647">
        <v>76</v>
      </c>
    </row>
    <row r="648" spans="1:5" x14ac:dyDescent="0.3">
      <c r="A648">
        <v>120</v>
      </c>
      <c r="B648">
        <v>85</v>
      </c>
      <c r="C648">
        <v>8</v>
      </c>
      <c r="D648">
        <v>98</v>
      </c>
      <c r="E648">
        <v>70</v>
      </c>
    </row>
    <row r="649" spans="1:5" x14ac:dyDescent="0.3">
      <c r="A649">
        <v>130</v>
      </c>
      <c r="B649">
        <v>70</v>
      </c>
      <c r="C649">
        <v>8</v>
      </c>
      <c r="D649">
        <v>98</v>
      </c>
      <c r="E649">
        <v>78</v>
      </c>
    </row>
    <row r="650" spans="1:5" x14ac:dyDescent="0.3">
      <c r="A650">
        <v>90</v>
      </c>
      <c r="B650">
        <v>60</v>
      </c>
      <c r="C650">
        <v>9</v>
      </c>
      <c r="D650">
        <v>102</v>
      </c>
      <c r="E650">
        <v>86</v>
      </c>
    </row>
    <row r="651" spans="1:5" x14ac:dyDescent="0.3">
      <c r="A651">
        <v>120</v>
      </c>
      <c r="B651">
        <v>90</v>
      </c>
      <c r="C651">
        <v>7</v>
      </c>
      <c r="D651">
        <v>100</v>
      </c>
      <c r="E651">
        <v>70</v>
      </c>
    </row>
    <row r="652" spans="1:5" x14ac:dyDescent="0.3">
      <c r="A652">
        <v>120</v>
      </c>
      <c r="B652">
        <v>90</v>
      </c>
      <c r="C652">
        <v>9</v>
      </c>
      <c r="D652">
        <v>98</v>
      </c>
      <c r="E652">
        <v>70</v>
      </c>
    </row>
    <row r="653" spans="1:5" x14ac:dyDescent="0.3">
      <c r="A653">
        <v>90</v>
      </c>
      <c r="B653">
        <v>60</v>
      </c>
      <c r="C653">
        <v>6.7</v>
      </c>
      <c r="D653">
        <v>98</v>
      </c>
      <c r="E653">
        <v>76</v>
      </c>
    </row>
    <row r="654" spans="1:5" x14ac:dyDescent="0.3">
      <c r="A654">
        <v>120</v>
      </c>
      <c r="B654">
        <v>80</v>
      </c>
      <c r="C654">
        <v>7</v>
      </c>
      <c r="D654">
        <v>98</v>
      </c>
      <c r="E654">
        <v>70</v>
      </c>
    </row>
    <row r="655" spans="1:5" x14ac:dyDescent="0.3">
      <c r="A655">
        <v>76</v>
      </c>
      <c r="B655">
        <v>68</v>
      </c>
      <c r="C655">
        <v>7</v>
      </c>
      <c r="D655">
        <v>98</v>
      </c>
      <c r="E655">
        <v>77</v>
      </c>
    </row>
    <row r="656" spans="1:5" x14ac:dyDescent="0.3">
      <c r="A656">
        <v>120</v>
      </c>
      <c r="B656">
        <v>75</v>
      </c>
      <c r="C656">
        <v>8</v>
      </c>
      <c r="D656">
        <v>98</v>
      </c>
      <c r="E656">
        <v>70</v>
      </c>
    </row>
    <row r="657" spans="1:5" x14ac:dyDescent="0.3">
      <c r="A657">
        <v>120</v>
      </c>
      <c r="B657">
        <v>80</v>
      </c>
      <c r="C657">
        <v>11</v>
      </c>
      <c r="D657">
        <v>98</v>
      </c>
      <c r="E657">
        <v>88</v>
      </c>
    </row>
    <row r="658" spans="1:5" x14ac:dyDescent="0.3">
      <c r="A658">
        <v>120</v>
      </c>
      <c r="B658">
        <v>80</v>
      </c>
      <c r="C658">
        <v>6.6</v>
      </c>
      <c r="D658">
        <v>99</v>
      </c>
      <c r="E658">
        <v>70</v>
      </c>
    </row>
    <row r="659" spans="1:5" x14ac:dyDescent="0.3">
      <c r="A659">
        <v>140</v>
      </c>
      <c r="B659">
        <v>90</v>
      </c>
      <c r="C659">
        <v>15</v>
      </c>
      <c r="D659">
        <v>98</v>
      </c>
      <c r="E659">
        <v>90</v>
      </c>
    </row>
    <row r="660" spans="1:5" x14ac:dyDescent="0.3">
      <c r="A660">
        <v>140</v>
      </c>
      <c r="B660">
        <v>100</v>
      </c>
      <c r="C660">
        <v>12</v>
      </c>
      <c r="D660">
        <v>99</v>
      </c>
      <c r="E660">
        <v>80</v>
      </c>
    </row>
    <row r="661" spans="1:5" x14ac:dyDescent="0.3">
      <c r="A661">
        <v>120</v>
      </c>
      <c r="B661">
        <v>90</v>
      </c>
      <c r="C661">
        <v>7</v>
      </c>
      <c r="D661">
        <v>98</v>
      </c>
      <c r="E661">
        <v>82</v>
      </c>
    </row>
    <row r="662" spans="1:5" x14ac:dyDescent="0.3">
      <c r="A662">
        <v>120</v>
      </c>
      <c r="B662">
        <v>80</v>
      </c>
      <c r="C662">
        <v>9</v>
      </c>
      <c r="D662">
        <v>101</v>
      </c>
      <c r="E662">
        <v>76</v>
      </c>
    </row>
    <row r="663" spans="1:5" x14ac:dyDescent="0.3">
      <c r="A663">
        <v>70</v>
      </c>
      <c r="B663">
        <v>50</v>
      </c>
      <c r="C663">
        <v>6</v>
      </c>
      <c r="D663">
        <v>98</v>
      </c>
      <c r="E663">
        <v>70</v>
      </c>
    </row>
    <row r="664" spans="1:5" x14ac:dyDescent="0.3">
      <c r="A664">
        <v>120</v>
      </c>
      <c r="B664">
        <v>95</v>
      </c>
      <c r="C664">
        <v>7</v>
      </c>
      <c r="D664">
        <v>98</v>
      </c>
      <c r="E664">
        <v>70</v>
      </c>
    </row>
    <row r="665" spans="1:5" x14ac:dyDescent="0.3">
      <c r="A665">
        <v>90</v>
      </c>
      <c r="B665">
        <v>60</v>
      </c>
      <c r="C665">
        <v>6</v>
      </c>
      <c r="D665">
        <v>98</v>
      </c>
      <c r="E665">
        <v>80</v>
      </c>
    </row>
    <row r="666" spans="1:5" x14ac:dyDescent="0.3">
      <c r="A666">
        <v>90</v>
      </c>
      <c r="B666">
        <v>50</v>
      </c>
      <c r="C666">
        <v>6.9</v>
      </c>
      <c r="D666">
        <v>98</v>
      </c>
      <c r="E666">
        <v>60</v>
      </c>
    </row>
    <row r="667" spans="1:5" x14ac:dyDescent="0.3">
      <c r="A667">
        <v>90</v>
      </c>
      <c r="B667">
        <v>49</v>
      </c>
      <c r="C667">
        <v>6</v>
      </c>
      <c r="D667">
        <v>98</v>
      </c>
      <c r="E667">
        <v>77</v>
      </c>
    </row>
    <row r="668" spans="1:5" x14ac:dyDescent="0.3">
      <c r="A668">
        <v>90</v>
      </c>
      <c r="B668">
        <v>50</v>
      </c>
      <c r="C668">
        <v>6.5</v>
      </c>
      <c r="D668">
        <v>98</v>
      </c>
      <c r="E668">
        <v>60</v>
      </c>
    </row>
    <row r="669" spans="1:5" x14ac:dyDescent="0.3">
      <c r="A669">
        <v>90</v>
      </c>
      <c r="B669">
        <v>49</v>
      </c>
      <c r="C669">
        <v>6</v>
      </c>
      <c r="D669">
        <v>98</v>
      </c>
      <c r="E669">
        <v>77</v>
      </c>
    </row>
    <row r="670" spans="1:5" x14ac:dyDescent="0.3">
      <c r="A670">
        <v>90</v>
      </c>
      <c r="B670">
        <v>49</v>
      </c>
      <c r="C670">
        <v>6.7</v>
      </c>
      <c r="D670">
        <v>99</v>
      </c>
      <c r="E670">
        <v>77</v>
      </c>
    </row>
    <row r="671" spans="1:5" x14ac:dyDescent="0.3">
      <c r="A671">
        <v>90</v>
      </c>
      <c r="B671">
        <v>49</v>
      </c>
      <c r="C671">
        <v>6</v>
      </c>
      <c r="D671">
        <v>99</v>
      </c>
      <c r="E671">
        <v>77</v>
      </c>
    </row>
    <row r="672" spans="1:5" x14ac:dyDescent="0.3">
      <c r="A672">
        <v>100</v>
      </c>
      <c r="B672">
        <v>50</v>
      </c>
      <c r="C672">
        <v>6</v>
      </c>
      <c r="D672">
        <v>99</v>
      </c>
      <c r="E672">
        <v>70</v>
      </c>
    </row>
    <row r="673" spans="1:5" x14ac:dyDescent="0.3">
      <c r="A673">
        <v>100</v>
      </c>
      <c r="B673">
        <v>49</v>
      </c>
      <c r="C673">
        <v>6.8</v>
      </c>
      <c r="D673">
        <v>99</v>
      </c>
      <c r="E673">
        <v>77</v>
      </c>
    </row>
    <row r="674" spans="1:5" x14ac:dyDescent="0.3">
      <c r="A674">
        <v>100</v>
      </c>
      <c r="B674">
        <v>49</v>
      </c>
      <c r="C674">
        <v>6</v>
      </c>
      <c r="D674">
        <v>99</v>
      </c>
      <c r="E674">
        <v>77</v>
      </c>
    </row>
    <row r="675" spans="1:5" x14ac:dyDescent="0.3">
      <c r="A675">
        <v>100</v>
      </c>
      <c r="B675">
        <v>50</v>
      </c>
      <c r="C675">
        <v>6.4</v>
      </c>
      <c r="D675">
        <v>98</v>
      </c>
      <c r="E675">
        <v>70</v>
      </c>
    </row>
    <row r="676" spans="1:5" x14ac:dyDescent="0.3">
      <c r="A676">
        <v>100</v>
      </c>
      <c r="B676">
        <v>60</v>
      </c>
      <c r="C676">
        <v>6</v>
      </c>
      <c r="D676">
        <v>98</v>
      </c>
      <c r="E676">
        <v>80</v>
      </c>
    </row>
    <row r="677" spans="1:5" x14ac:dyDescent="0.3">
      <c r="A677">
        <v>140</v>
      </c>
      <c r="B677">
        <v>90</v>
      </c>
      <c r="C677">
        <v>13</v>
      </c>
      <c r="D677">
        <v>98</v>
      </c>
      <c r="E677">
        <v>70</v>
      </c>
    </row>
    <row r="678" spans="1:5" x14ac:dyDescent="0.3">
      <c r="A678">
        <v>90</v>
      </c>
      <c r="B678">
        <v>70</v>
      </c>
      <c r="C678">
        <v>8</v>
      </c>
      <c r="D678">
        <v>100</v>
      </c>
      <c r="E678">
        <v>80</v>
      </c>
    </row>
    <row r="679" spans="1:5" x14ac:dyDescent="0.3">
      <c r="A679">
        <v>140</v>
      </c>
      <c r="B679">
        <v>85</v>
      </c>
      <c r="C679">
        <v>7</v>
      </c>
      <c r="D679">
        <v>98</v>
      </c>
      <c r="E679">
        <v>70</v>
      </c>
    </row>
    <row r="680" spans="1:5" x14ac:dyDescent="0.3">
      <c r="A680">
        <v>140</v>
      </c>
      <c r="B680">
        <v>80</v>
      </c>
      <c r="C680">
        <v>7.01</v>
      </c>
      <c r="D680">
        <v>98</v>
      </c>
      <c r="E680">
        <v>70</v>
      </c>
    </row>
    <row r="681" spans="1:5" x14ac:dyDescent="0.3">
      <c r="A681">
        <v>85</v>
      </c>
      <c r="B681">
        <v>60</v>
      </c>
      <c r="C681">
        <v>11</v>
      </c>
      <c r="D681">
        <v>102</v>
      </c>
      <c r="E681">
        <v>86</v>
      </c>
    </row>
    <row r="682" spans="1:5" x14ac:dyDescent="0.3">
      <c r="A682">
        <v>130</v>
      </c>
      <c r="B682">
        <v>80</v>
      </c>
      <c r="C682">
        <v>18</v>
      </c>
      <c r="D682">
        <v>98</v>
      </c>
      <c r="E682">
        <v>70</v>
      </c>
    </row>
    <row r="683" spans="1:5" x14ac:dyDescent="0.3">
      <c r="A683">
        <v>140</v>
      </c>
      <c r="B683">
        <v>90</v>
      </c>
      <c r="C683">
        <v>15</v>
      </c>
      <c r="D683">
        <v>98</v>
      </c>
      <c r="E683">
        <v>90</v>
      </c>
    </row>
    <row r="684" spans="1:5" x14ac:dyDescent="0.3">
      <c r="A684">
        <v>140</v>
      </c>
      <c r="B684">
        <v>100</v>
      </c>
      <c r="C684">
        <v>7.01</v>
      </c>
      <c r="D684">
        <v>98</v>
      </c>
      <c r="E684">
        <v>80</v>
      </c>
    </row>
    <row r="685" spans="1:5" x14ac:dyDescent="0.3">
      <c r="A685">
        <v>140</v>
      </c>
      <c r="B685">
        <v>100</v>
      </c>
      <c r="C685">
        <v>18</v>
      </c>
      <c r="D685">
        <v>98</v>
      </c>
      <c r="E685">
        <v>90</v>
      </c>
    </row>
    <row r="686" spans="1:5" x14ac:dyDescent="0.3">
      <c r="A686">
        <v>140</v>
      </c>
      <c r="B686">
        <v>100</v>
      </c>
      <c r="C686">
        <v>6.9</v>
      </c>
      <c r="D686">
        <v>98</v>
      </c>
      <c r="E686">
        <v>78</v>
      </c>
    </row>
    <row r="687" spans="1:5" x14ac:dyDescent="0.3">
      <c r="A687">
        <v>90</v>
      </c>
      <c r="B687">
        <v>65</v>
      </c>
      <c r="C687">
        <v>7</v>
      </c>
      <c r="D687">
        <v>101</v>
      </c>
      <c r="E687">
        <v>70</v>
      </c>
    </row>
    <row r="688" spans="1:5" x14ac:dyDescent="0.3">
      <c r="A688">
        <v>120</v>
      </c>
      <c r="B688">
        <v>90</v>
      </c>
      <c r="C688">
        <v>11</v>
      </c>
      <c r="D688">
        <v>98</v>
      </c>
      <c r="E688">
        <v>88</v>
      </c>
    </row>
    <row r="689" spans="1:5" x14ac:dyDescent="0.3">
      <c r="A689">
        <v>110</v>
      </c>
      <c r="B689">
        <v>75</v>
      </c>
      <c r="C689">
        <v>12</v>
      </c>
      <c r="D689">
        <v>101</v>
      </c>
      <c r="E689">
        <v>76</v>
      </c>
    </row>
    <row r="690" spans="1:5" x14ac:dyDescent="0.3">
      <c r="A690">
        <v>120</v>
      </c>
      <c r="B690">
        <v>90</v>
      </c>
      <c r="C690">
        <v>12</v>
      </c>
      <c r="D690">
        <v>98</v>
      </c>
      <c r="E690">
        <v>80</v>
      </c>
    </row>
    <row r="691" spans="1:5" x14ac:dyDescent="0.3">
      <c r="A691">
        <v>160</v>
      </c>
      <c r="B691">
        <v>100</v>
      </c>
      <c r="C691">
        <v>19</v>
      </c>
      <c r="D691">
        <v>98</v>
      </c>
      <c r="E691">
        <v>77</v>
      </c>
    </row>
    <row r="692" spans="1:5" x14ac:dyDescent="0.3">
      <c r="A692">
        <v>120</v>
      </c>
      <c r="B692">
        <v>76</v>
      </c>
      <c r="C692">
        <v>7.5</v>
      </c>
      <c r="D692">
        <v>98</v>
      </c>
      <c r="E692">
        <v>70</v>
      </c>
    </row>
    <row r="693" spans="1:5" x14ac:dyDescent="0.3">
      <c r="A693">
        <v>120</v>
      </c>
      <c r="B693">
        <v>80</v>
      </c>
      <c r="C693">
        <v>7.5</v>
      </c>
      <c r="D693">
        <v>98</v>
      </c>
      <c r="E693">
        <v>70</v>
      </c>
    </row>
    <row r="694" spans="1:5" x14ac:dyDescent="0.3">
      <c r="A694">
        <v>120</v>
      </c>
      <c r="B694">
        <v>80</v>
      </c>
      <c r="C694">
        <v>7.5</v>
      </c>
      <c r="D694">
        <v>98</v>
      </c>
      <c r="E694">
        <v>66</v>
      </c>
    </row>
    <row r="695" spans="1:5" x14ac:dyDescent="0.3">
      <c r="A695">
        <v>120</v>
      </c>
      <c r="B695">
        <v>60</v>
      </c>
      <c r="C695">
        <v>7</v>
      </c>
      <c r="D695">
        <v>98.4</v>
      </c>
      <c r="E695">
        <v>70</v>
      </c>
    </row>
    <row r="696" spans="1:5" x14ac:dyDescent="0.3">
      <c r="A696">
        <v>120</v>
      </c>
      <c r="B696">
        <v>60</v>
      </c>
      <c r="C696">
        <v>6.1</v>
      </c>
      <c r="D696">
        <v>98</v>
      </c>
      <c r="E696">
        <v>76</v>
      </c>
    </row>
    <row r="697" spans="1:5" x14ac:dyDescent="0.3">
      <c r="A697">
        <v>120</v>
      </c>
      <c r="B697">
        <v>85</v>
      </c>
      <c r="C697">
        <v>8</v>
      </c>
      <c r="D697">
        <v>98</v>
      </c>
      <c r="E697">
        <v>70</v>
      </c>
    </row>
    <row r="698" spans="1:5" x14ac:dyDescent="0.3">
      <c r="A698">
        <v>90</v>
      </c>
      <c r="B698">
        <v>60</v>
      </c>
      <c r="C698">
        <v>6.7</v>
      </c>
      <c r="D698">
        <v>98</v>
      </c>
      <c r="E698">
        <v>76</v>
      </c>
    </row>
    <row r="699" spans="1:5" x14ac:dyDescent="0.3">
      <c r="A699">
        <v>120</v>
      </c>
      <c r="B699">
        <v>80</v>
      </c>
      <c r="C699">
        <v>7</v>
      </c>
      <c r="D699">
        <v>98</v>
      </c>
      <c r="E699">
        <v>70</v>
      </c>
    </row>
    <row r="700" spans="1:5" x14ac:dyDescent="0.3">
      <c r="A700">
        <v>76</v>
      </c>
      <c r="B700">
        <v>68</v>
      </c>
      <c r="C700">
        <v>7</v>
      </c>
      <c r="D700">
        <v>98</v>
      </c>
      <c r="E700">
        <v>77</v>
      </c>
    </row>
    <row r="701" spans="1:5" x14ac:dyDescent="0.3">
      <c r="A701">
        <v>120</v>
      </c>
      <c r="B701">
        <v>75</v>
      </c>
      <c r="C701">
        <v>8</v>
      </c>
      <c r="D701">
        <v>98</v>
      </c>
      <c r="E701">
        <v>70</v>
      </c>
    </row>
    <row r="702" spans="1:5" x14ac:dyDescent="0.3">
      <c r="A702">
        <v>120</v>
      </c>
      <c r="B702">
        <v>80</v>
      </c>
      <c r="C702">
        <v>6.6</v>
      </c>
      <c r="D702">
        <v>99</v>
      </c>
      <c r="E702">
        <v>70</v>
      </c>
    </row>
    <row r="703" spans="1:5" x14ac:dyDescent="0.3">
      <c r="A703">
        <v>90</v>
      </c>
      <c r="B703">
        <v>60</v>
      </c>
      <c r="C703">
        <v>6</v>
      </c>
      <c r="D703">
        <v>98</v>
      </c>
      <c r="E703">
        <v>80</v>
      </c>
    </row>
    <row r="704" spans="1:5" x14ac:dyDescent="0.3">
      <c r="A704">
        <v>90</v>
      </c>
      <c r="B704">
        <v>50</v>
      </c>
      <c r="C704">
        <v>6.9</v>
      </c>
      <c r="D704">
        <v>98</v>
      </c>
      <c r="E704">
        <v>60</v>
      </c>
    </row>
    <row r="705" spans="1:5" x14ac:dyDescent="0.3">
      <c r="A705">
        <v>100</v>
      </c>
      <c r="B705">
        <v>49</v>
      </c>
      <c r="C705">
        <v>7.6</v>
      </c>
      <c r="D705">
        <v>98</v>
      </c>
      <c r="E705">
        <v>77</v>
      </c>
    </row>
    <row r="706" spans="1:5" x14ac:dyDescent="0.3">
      <c r="A706">
        <v>100</v>
      </c>
      <c r="B706">
        <v>50</v>
      </c>
      <c r="C706">
        <v>6</v>
      </c>
      <c r="D706">
        <v>98</v>
      </c>
      <c r="E706">
        <v>70</v>
      </c>
    </row>
    <row r="707" spans="1:5" x14ac:dyDescent="0.3">
      <c r="A707">
        <v>100</v>
      </c>
      <c r="B707">
        <v>50</v>
      </c>
      <c r="C707">
        <v>6.8</v>
      </c>
      <c r="D707">
        <v>98</v>
      </c>
      <c r="E707">
        <v>60</v>
      </c>
    </row>
    <row r="708" spans="1:5" x14ac:dyDescent="0.3">
      <c r="A708">
        <v>130</v>
      </c>
      <c r="B708">
        <v>70</v>
      </c>
      <c r="C708">
        <v>7.01</v>
      </c>
      <c r="D708">
        <v>98</v>
      </c>
      <c r="E708">
        <v>78</v>
      </c>
    </row>
    <row r="709" spans="1:5" x14ac:dyDescent="0.3">
      <c r="A709">
        <v>120</v>
      </c>
      <c r="B709">
        <v>90</v>
      </c>
      <c r="C709">
        <v>6.9</v>
      </c>
      <c r="D709">
        <v>98</v>
      </c>
      <c r="E709">
        <v>70</v>
      </c>
    </row>
    <row r="710" spans="1:5" x14ac:dyDescent="0.3">
      <c r="A710">
        <v>120</v>
      </c>
      <c r="B710">
        <v>80</v>
      </c>
      <c r="C710">
        <v>7</v>
      </c>
      <c r="D710">
        <v>98</v>
      </c>
      <c r="E710">
        <v>70</v>
      </c>
    </row>
    <row r="711" spans="1:5" x14ac:dyDescent="0.3">
      <c r="A711">
        <v>120</v>
      </c>
      <c r="B711">
        <v>75</v>
      </c>
      <c r="C711">
        <v>7.01</v>
      </c>
      <c r="D711">
        <v>100</v>
      </c>
      <c r="E711">
        <v>70</v>
      </c>
    </row>
    <row r="712" spans="1:5" x14ac:dyDescent="0.3">
      <c r="A712">
        <v>120</v>
      </c>
      <c r="B712">
        <v>80</v>
      </c>
      <c r="C712">
        <v>11</v>
      </c>
      <c r="D712">
        <v>98</v>
      </c>
      <c r="E712">
        <v>88</v>
      </c>
    </row>
    <row r="713" spans="1:5" x14ac:dyDescent="0.3">
      <c r="A713">
        <v>120</v>
      </c>
      <c r="B713">
        <v>80</v>
      </c>
      <c r="C713">
        <v>6.9</v>
      </c>
      <c r="D713">
        <v>101</v>
      </c>
      <c r="E713">
        <v>76</v>
      </c>
    </row>
    <row r="714" spans="1:5" x14ac:dyDescent="0.3">
      <c r="A714">
        <v>120</v>
      </c>
      <c r="B714">
        <v>80</v>
      </c>
      <c r="C714">
        <v>6.9</v>
      </c>
      <c r="D714">
        <v>102</v>
      </c>
      <c r="E714">
        <v>76</v>
      </c>
    </row>
    <row r="715" spans="1:5" x14ac:dyDescent="0.3">
      <c r="A715">
        <v>90</v>
      </c>
      <c r="B715">
        <v>60</v>
      </c>
      <c r="C715">
        <v>6.9</v>
      </c>
      <c r="D715">
        <v>101</v>
      </c>
      <c r="E715">
        <v>76</v>
      </c>
    </row>
    <row r="716" spans="1:5" x14ac:dyDescent="0.3">
      <c r="A716">
        <v>90</v>
      </c>
      <c r="B716">
        <v>63</v>
      </c>
      <c r="C716">
        <v>6.9</v>
      </c>
      <c r="D716">
        <v>101</v>
      </c>
      <c r="E716">
        <v>70</v>
      </c>
    </row>
    <row r="717" spans="1:5" x14ac:dyDescent="0.3">
      <c r="A717">
        <v>120</v>
      </c>
      <c r="B717">
        <v>90</v>
      </c>
      <c r="C717">
        <v>6.7</v>
      </c>
      <c r="D717">
        <v>101</v>
      </c>
      <c r="E717">
        <v>80</v>
      </c>
    </row>
    <row r="718" spans="1:5" x14ac:dyDescent="0.3">
      <c r="A718">
        <v>120</v>
      </c>
      <c r="B718">
        <v>80</v>
      </c>
      <c r="C718">
        <v>6.7</v>
      </c>
      <c r="D718">
        <v>102</v>
      </c>
      <c r="E718">
        <v>76</v>
      </c>
    </row>
    <row r="719" spans="1:5" x14ac:dyDescent="0.3">
      <c r="A719">
        <v>90</v>
      </c>
      <c r="B719">
        <v>65</v>
      </c>
      <c r="C719">
        <v>7.9</v>
      </c>
      <c r="D719">
        <v>101</v>
      </c>
      <c r="E719">
        <v>80</v>
      </c>
    </row>
    <row r="720" spans="1:5" x14ac:dyDescent="0.3">
      <c r="A720">
        <v>120</v>
      </c>
      <c r="B720">
        <v>60</v>
      </c>
      <c r="C720">
        <v>6.1</v>
      </c>
      <c r="D720">
        <v>98</v>
      </c>
      <c r="E720">
        <v>76</v>
      </c>
    </row>
    <row r="721" spans="1:5" x14ac:dyDescent="0.3">
      <c r="A721">
        <v>130</v>
      </c>
      <c r="B721">
        <v>70</v>
      </c>
      <c r="C721">
        <v>6.1</v>
      </c>
      <c r="D721">
        <v>98</v>
      </c>
      <c r="E721">
        <v>78</v>
      </c>
    </row>
    <row r="722" spans="1:5" x14ac:dyDescent="0.3">
      <c r="A722">
        <v>120</v>
      </c>
      <c r="B722">
        <v>80</v>
      </c>
      <c r="C722">
        <v>7</v>
      </c>
      <c r="D722">
        <v>98</v>
      </c>
      <c r="E722">
        <v>70</v>
      </c>
    </row>
    <row r="723" spans="1:5" x14ac:dyDescent="0.3">
      <c r="A723">
        <v>85</v>
      </c>
      <c r="B723">
        <v>60</v>
      </c>
      <c r="C723">
        <v>9</v>
      </c>
      <c r="D723">
        <v>101</v>
      </c>
      <c r="E723">
        <v>86</v>
      </c>
    </row>
    <row r="724" spans="1:5" x14ac:dyDescent="0.3">
      <c r="A724">
        <v>140</v>
      </c>
      <c r="B724">
        <v>80</v>
      </c>
      <c r="C724">
        <v>6.7</v>
      </c>
      <c r="D724">
        <v>98</v>
      </c>
      <c r="E724">
        <v>70</v>
      </c>
    </row>
    <row r="725" spans="1:5" x14ac:dyDescent="0.3">
      <c r="A725">
        <v>90</v>
      </c>
      <c r="B725">
        <v>70</v>
      </c>
      <c r="C725">
        <v>6.7</v>
      </c>
      <c r="D725">
        <v>98</v>
      </c>
      <c r="E725">
        <v>80</v>
      </c>
    </row>
    <row r="726" spans="1:5" x14ac:dyDescent="0.3">
      <c r="A726">
        <v>120</v>
      </c>
      <c r="B726">
        <v>60</v>
      </c>
      <c r="C726">
        <v>6.1</v>
      </c>
      <c r="D726">
        <v>98</v>
      </c>
      <c r="E726">
        <v>76</v>
      </c>
    </row>
    <row r="727" spans="1:5" x14ac:dyDescent="0.3">
      <c r="A727">
        <v>130</v>
      </c>
      <c r="B727">
        <v>70</v>
      </c>
      <c r="C727">
        <v>6.7</v>
      </c>
      <c r="D727">
        <v>98</v>
      </c>
      <c r="E727">
        <v>78</v>
      </c>
    </row>
    <row r="728" spans="1:5" x14ac:dyDescent="0.3">
      <c r="A728">
        <v>85</v>
      </c>
      <c r="B728">
        <v>60</v>
      </c>
      <c r="C728">
        <v>9</v>
      </c>
      <c r="D728">
        <v>102</v>
      </c>
      <c r="E728">
        <v>86</v>
      </c>
    </row>
    <row r="729" spans="1:5" x14ac:dyDescent="0.3">
      <c r="A729">
        <v>120</v>
      </c>
      <c r="B729">
        <v>80</v>
      </c>
      <c r="C729">
        <v>7</v>
      </c>
      <c r="D729">
        <v>98</v>
      </c>
      <c r="E729">
        <v>70</v>
      </c>
    </row>
    <row r="730" spans="1:5" x14ac:dyDescent="0.3">
      <c r="A730">
        <v>110</v>
      </c>
      <c r="B730">
        <v>60</v>
      </c>
      <c r="C730">
        <v>7</v>
      </c>
      <c r="D730">
        <v>100</v>
      </c>
      <c r="E730">
        <v>70</v>
      </c>
    </row>
    <row r="731" spans="1:5" x14ac:dyDescent="0.3">
      <c r="A731">
        <v>120</v>
      </c>
      <c r="B731">
        <v>80</v>
      </c>
      <c r="C731">
        <v>7</v>
      </c>
      <c r="D731">
        <v>98</v>
      </c>
      <c r="E731">
        <v>70</v>
      </c>
    </row>
    <row r="732" spans="1:5" x14ac:dyDescent="0.3">
      <c r="A732">
        <v>120</v>
      </c>
      <c r="B732">
        <v>75</v>
      </c>
      <c r="C732">
        <v>7.01</v>
      </c>
      <c r="D732">
        <v>100</v>
      </c>
      <c r="E732">
        <v>70</v>
      </c>
    </row>
    <row r="733" spans="1:5" x14ac:dyDescent="0.3">
      <c r="A733">
        <v>120</v>
      </c>
      <c r="B733">
        <v>80</v>
      </c>
      <c r="C733">
        <v>11</v>
      </c>
      <c r="D733">
        <v>98</v>
      </c>
      <c r="E733">
        <v>88</v>
      </c>
    </row>
    <row r="734" spans="1:5" x14ac:dyDescent="0.3">
      <c r="A734">
        <v>120</v>
      </c>
      <c r="B734">
        <v>80</v>
      </c>
      <c r="C734">
        <v>6.9</v>
      </c>
      <c r="D734">
        <v>101</v>
      </c>
      <c r="E734">
        <v>76</v>
      </c>
    </row>
    <row r="735" spans="1:5" x14ac:dyDescent="0.3">
      <c r="A735">
        <v>120</v>
      </c>
      <c r="B735">
        <v>80</v>
      </c>
      <c r="C735">
        <v>6.9</v>
      </c>
      <c r="D735">
        <v>102</v>
      </c>
      <c r="E735">
        <v>76</v>
      </c>
    </row>
    <row r="736" spans="1:5" x14ac:dyDescent="0.3">
      <c r="A736">
        <v>90</v>
      </c>
      <c r="B736">
        <v>60</v>
      </c>
      <c r="C736">
        <v>6.9</v>
      </c>
      <c r="D736">
        <v>101</v>
      </c>
      <c r="E736">
        <v>76</v>
      </c>
    </row>
    <row r="737" spans="1:5" x14ac:dyDescent="0.3">
      <c r="A737">
        <v>90</v>
      </c>
      <c r="B737">
        <v>63</v>
      </c>
      <c r="C737">
        <v>6.9</v>
      </c>
      <c r="D737">
        <v>101</v>
      </c>
      <c r="E737">
        <v>70</v>
      </c>
    </row>
    <row r="738" spans="1:5" x14ac:dyDescent="0.3">
      <c r="A738">
        <v>120</v>
      </c>
      <c r="B738">
        <v>90</v>
      </c>
      <c r="C738">
        <v>6.7</v>
      </c>
      <c r="D738">
        <v>101</v>
      </c>
      <c r="E738">
        <v>80</v>
      </c>
    </row>
    <row r="739" spans="1:5" x14ac:dyDescent="0.3">
      <c r="A739">
        <v>120</v>
      </c>
      <c r="B739">
        <v>80</v>
      </c>
      <c r="C739">
        <v>6.7</v>
      </c>
      <c r="D739">
        <v>102</v>
      </c>
      <c r="E739">
        <v>76</v>
      </c>
    </row>
    <row r="740" spans="1:5" x14ac:dyDescent="0.3">
      <c r="A740">
        <v>90</v>
      </c>
      <c r="B740">
        <v>65</v>
      </c>
      <c r="C740">
        <v>7.9</v>
      </c>
      <c r="D740">
        <v>101</v>
      </c>
      <c r="E740">
        <v>80</v>
      </c>
    </row>
    <row r="741" spans="1:5" x14ac:dyDescent="0.3">
      <c r="A741">
        <v>120</v>
      </c>
      <c r="B741">
        <v>60</v>
      </c>
      <c r="C741">
        <v>6.1</v>
      </c>
      <c r="D741">
        <v>98</v>
      </c>
      <c r="E741">
        <v>76</v>
      </c>
    </row>
    <row r="742" spans="1:5" x14ac:dyDescent="0.3">
      <c r="A742">
        <v>130</v>
      </c>
      <c r="B742">
        <v>70</v>
      </c>
      <c r="C742">
        <v>6.1</v>
      </c>
      <c r="D742">
        <v>98</v>
      </c>
      <c r="E742">
        <v>78</v>
      </c>
    </row>
    <row r="743" spans="1:5" x14ac:dyDescent="0.3">
      <c r="A743">
        <v>120</v>
      </c>
      <c r="B743">
        <v>80</v>
      </c>
      <c r="C743">
        <v>7</v>
      </c>
      <c r="D743">
        <v>98</v>
      </c>
      <c r="E743">
        <v>70</v>
      </c>
    </row>
    <row r="744" spans="1:5" x14ac:dyDescent="0.3">
      <c r="A744">
        <v>85</v>
      </c>
      <c r="B744">
        <v>60</v>
      </c>
      <c r="C744">
        <v>9</v>
      </c>
      <c r="D744">
        <v>101</v>
      </c>
      <c r="E744">
        <v>86</v>
      </c>
    </row>
    <row r="745" spans="1:5" x14ac:dyDescent="0.3">
      <c r="A745">
        <v>140</v>
      </c>
      <c r="B745">
        <v>80</v>
      </c>
      <c r="C745">
        <v>6.7</v>
      </c>
      <c r="D745">
        <v>98</v>
      </c>
      <c r="E745">
        <v>70</v>
      </c>
    </row>
    <row r="746" spans="1:5" x14ac:dyDescent="0.3">
      <c r="A746">
        <v>90</v>
      </c>
      <c r="B746">
        <v>70</v>
      </c>
      <c r="C746">
        <v>6.7</v>
      </c>
      <c r="D746">
        <v>98</v>
      </c>
      <c r="E746">
        <v>80</v>
      </c>
    </row>
    <row r="747" spans="1:5" x14ac:dyDescent="0.3">
      <c r="A747">
        <v>120</v>
      </c>
      <c r="B747">
        <v>60</v>
      </c>
      <c r="C747">
        <v>6.1</v>
      </c>
      <c r="D747">
        <v>98</v>
      </c>
      <c r="E747">
        <v>76</v>
      </c>
    </row>
    <row r="748" spans="1:5" x14ac:dyDescent="0.3">
      <c r="A748">
        <v>130</v>
      </c>
      <c r="B748">
        <v>70</v>
      </c>
      <c r="C748">
        <v>6.7</v>
      </c>
      <c r="D748">
        <v>98</v>
      </c>
      <c r="E748">
        <v>78</v>
      </c>
    </row>
    <row r="749" spans="1:5" x14ac:dyDescent="0.3">
      <c r="A749">
        <v>85</v>
      </c>
      <c r="B749">
        <v>60</v>
      </c>
      <c r="C749">
        <v>9</v>
      </c>
      <c r="D749">
        <v>102</v>
      </c>
      <c r="E749">
        <v>86</v>
      </c>
    </row>
    <row r="750" spans="1:5" x14ac:dyDescent="0.3">
      <c r="A750">
        <v>120</v>
      </c>
      <c r="B750">
        <v>80</v>
      </c>
      <c r="C750">
        <v>7</v>
      </c>
      <c r="D750">
        <v>98</v>
      </c>
      <c r="E750">
        <v>70</v>
      </c>
    </row>
    <row r="751" spans="1:5" x14ac:dyDescent="0.3">
      <c r="A751">
        <v>110</v>
      </c>
      <c r="B751">
        <v>60</v>
      </c>
      <c r="C751">
        <v>7</v>
      </c>
      <c r="D751">
        <v>100</v>
      </c>
      <c r="E751">
        <v>70</v>
      </c>
    </row>
    <row r="752" spans="1:5" x14ac:dyDescent="0.3">
      <c r="A752">
        <v>120</v>
      </c>
      <c r="B752">
        <v>65</v>
      </c>
      <c r="C752">
        <v>6</v>
      </c>
      <c r="D752">
        <v>101</v>
      </c>
      <c r="E752">
        <v>76</v>
      </c>
    </row>
    <row r="753" spans="1:5" x14ac:dyDescent="0.3">
      <c r="A753">
        <v>85</v>
      </c>
      <c r="B753">
        <v>60</v>
      </c>
      <c r="C753">
        <v>6</v>
      </c>
      <c r="D753">
        <v>101</v>
      </c>
      <c r="E753">
        <v>86</v>
      </c>
    </row>
    <row r="754" spans="1:5" x14ac:dyDescent="0.3">
      <c r="A754">
        <v>130</v>
      </c>
      <c r="B754">
        <v>70</v>
      </c>
      <c r="C754">
        <v>7.7</v>
      </c>
      <c r="D754">
        <v>98</v>
      </c>
      <c r="E754">
        <v>78</v>
      </c>
    </row>
    <row r="755" spans="1:5" x14ac:dyDescent="0.3">
      <c r="A755">
        <v>120</v>
      </c>
      <c r="B755">
        <v>80</v>
      </c>
      <c r="C755">
        <v>7</v>
      </c>
      <c r="D755">
        <v>98</v>
      </c>
      <c r="E755">
        <v>70</v>
      </c>
    </row>
    <row r="756" spans="1:5" x14ac:dyDescent="0.3">
      <c r="A756">
        <v>130</v>
      </c>
      <c r="B756">
        <v>70</v>
      </c>
      <c r="C756">
        <v>12</v>
      </c>
      <c r="D756">
        <v>98</v>
      </c>
      <c r="E756">
        <v>67</v>
      </c>
    </row>
    <row r="757" spans="1:5" x14ac:dyDescent="0.3">
      <c r="A757">
        <v>120</v>
      </c>
      <c r="B757">
        <v>90</v>
      </c>
      <c r="C757">
        <v>16</v>
      </c>
      <c r="D757">
        <v>98</v>
      </c>
      <c r="E757">
        <v>80</v>
      </c>
    </row>
    <row r="758" spans="1:5" x14ac:dyDescent="0.3">
      <c r="A758">
        <v>130</v>
      </c>
      <c r="B758">
        <v>70</v>
      </c>
      <c r="C758">
        <v>6.9</v>
      </c>
      <c r="D758">
        <v>98</v>
      </c>
      <c r="E758">
        <v>70</v>
      </c>
    </row>
    <row r="759" spans="1:5" x14ac:dyDescent="0.3">
      <c r="A759">
        <v>85</v>
      </c>
      <c r="B759">
        <v>60</v>
      </c>
      <c r="C759">
        <v>6.9</v>
      </c>
      <c r="D759">
        <v>98</v>
      </c>
      <c r="E759">
        <v>76</v>
      </c>
    </row>
    <row r="760" spans="1:5" x14ac:dyDescent="0.3">
      <c r="A760">
        <v>120</v>
      </c>
      <c r="B760">
        <v>90</v>
      </c>
      <c r="C760">
        <v>12</v>
      </c>
      <c r="D760">
        <v>98</v>
      </c>
      <c r="E760">
        <v>70</v>
      </c>
    </row>
    <row r="761" spans="1:5" x14ac:dyDescent="0.3">
      <c r="A761">
        <v>120</v>
      </c>
      <c r="B761">
        <v>80</v>
      </c>
      <c r="C761">
        <v>6.9</v>
      </c>
      <c r="D761">
        <v>98</v>
      </c>
      <c r="E761">
        <v>78</v>
      </c>
    </row>
    <row r="762" spans="1:5" x14ac:dyDescent="0.3">
      <c r="A762">
        <v>90</v>
      </c>
      <c r="B762">
        <v>60</v>
      </c>
      <c r="C762">
        <v>6.9</v>
      </c>
      <c r="D762">
        <v>98</v>
      </c>
      <c r="E762">
        <v>86</v>
      </c>
    </row>
    <row r="763" spans="1:5" x14ac:dyDescent="0.3">
      <c r="A763">
        <v>90</v>
      </c>
      <c r="B763">
        <v>65</v>
      </c>
      <c r="C763">
        <v>6.9</v>
      </c>
      <c r="D763">
        <v>98</v>
      </c>
      <c r="E763">
        <v>76</v>
      </c>
    </row>
    <row r="764" spans="1:5" x14ac:dyDescent="0.3">
      <c r="A764">
        <v>115</v>
      </c>
      <c r="B764">
        <v>65</v>
      </c>
      <c r="C764">
        <v>7</v>
      </c>
      <c r="D764">
        <v>98</v>
      </c>
      <c r="E764">
        <v>70</v>
      </c>
    </row>
    <row r="765" spans="1:5" x14ac:dyDescent="0.3">
      <c r="A765">
        <v>95</v>
      </c>
      <c r="B765">
        <v>60</v>
      </c>
      <c r="C765">
        <v>6.9</v>
      </c>
      <c r="D765">
        <v>98</v>
      </c>
      <c r="E765">
        <v>65</v>
      </c>
    </row>
    <row r="766" spans="1:5" x14ac:dyDescent="0.3">
      <c r="A766">
        <v>120</v>
      </c>
      <c r="B766">
        <v>90</v>
      </c>
      <c r="C766">
        <v>6.9</v>
      </c>
      <c r="D766">
        <v>98</v>
      </c>
      <c r="E766">
        <v>70</v>
      </c>
    </row>
    <row r="767" spans="1:5" x14ac:dyDescent="0.3">
      <c r="A767">
        <v>90</v>
      </c>
      <c r="B767">
        <v>65</v>
      </c>
      <c r="C767">
        <v>6.9</v>
      </c>
      <c r="D767">
        <v>98</v>
      </c>
      <c r="E767">
        <v>76</v>
      </c>
    </row>
    <row r="768" spans="1:5" x14ac:dyDescent="0.3">
      <c r="A768">
        <v>90</v>
      </c>
      <c r="B768">
        <v>60</v>
      </c>
      <c r="C768">
        <v>6.9</v>
      </c>
      <c r="D768">
        <v>98</v>
      </c>
      <c r="E768">
        <v>70</v>
      </c>
    </row>
    <row r="769" spans="1:5" x14ac:dyDescent="0.3">
      <c r="A769">
        <v>120</v>
      </c>
      <c r="B769">
        <v>80</v>
      </c>
      <c r="C769">
        <v>6.9</v>
      </c>
      <c r="D769">
        <v>98</v>
      </c>
      <c r="E769">
        <v>76</v>
      </c>
    </row>
    <row r="770" spans="1:5" x14ac:dyDescent="0.3">
      <c r="A770">
        <v>100</v>
      </c>
      <c r="B770">
        <v>70</v>
      </c>
      <c r="C770">
        <v>6.9</v>
      </c>
      <c r="D770">
        <v>98</v>
      </c>
      <c r="E770">
        <v>80</v>
      </c>
    </row>
    <row r="771" spans="1:5" x14ac:dyDescent="0.3">
      <c r="A771">
        <v>120</v>
      </c>
      <c r="B771">
        <v>75</v>
      </c>
      <c r="C771">
        <v>6.9</v>
      </c>
      <c r="D771">
        <v>98</v>
      </c>
      <c r="E771">
        <v>66</v>
      </c>
    </row>
    <row r="772" spans="1:5" x14ac:dyDescent="0.3">
      <c r="A772">
        <v>100</v>
      </c>
      <c r="B772">
        <v>85</v>
      </c>
      <c r="C772">
        <v>6.9</v>
      </c>
      <c r="D772">
        <v>98</v>
      </c>
      <c r="E772">
        <v>66</v>
      </c>
    </row>
    <row r="773" spans="1:5" x14ac:dyDescent="0.3">
      <c r="A773">
        <v>120</v>
      </c>
      <c r="B773">
        <v>90</v>
      </c>
      <c r="C773">
        <v>7.8</v>
      </c>
      <c r="D773">
        <v>98</v>
      </c>
      <c r="E773">
        <v>82</v>
      </c>
    </row>
    <row r="774" spans="1:5" x14ac:dyDescent="0.3">
      <c r="A774">
        <v>120</v>
      </c>
      <c r="B774">
        <v>85</v>
      </c>
      <c r="C774">
        <v>15</v>
      </c>
      <c r="D774">
        <v>98</v>
      </c>
      <c r="E774">
        <v>60</v>
      </c>
    </row>
    <row r="775" spans="1:5" x14ac:dyDescent="0.3">
      <c r="A775">
        <v>90</v>
      </c>
      <c r="B775">
        <v>65</v>
      </c>
      <c r="C775">
        <v>7.8</v>
      </c>
      <c r="D775">
        <v>101</v>
      </c>
      <c r="E775">
        <v>80</v>
      </c>
    </row>
    <row r="776" spans="1:5" x14ac:dyDescent="0.3">
      <c r="A776">
        <v>120</v>
      </c>
      <c r="B776">
        <v>90</v>
      </c>
      <c r="C776">
        <v>7.8</v>
      </c>
      <c r="D776">
        <v>98</v>
      </c>
      <c r="E776">
        <v>60</v>
      </c>
    </row>
    <row r="777" spans="1:5" x14ac:dyDescent="0.3">
      <c r="A777">
        <v>115</v>
      </c>
      <c r="B777">
        <v>60</v>
      </c>
      <c r="C777">
        <v>7.8</v>
      </c>
      <c r="D777">
        <v>101</v>
      </c>
      <c r="E777">
        <v>86</v>
      </c>
    </row>
    <row r="778" spans="1:5" x14ac:dyDescent="0.3">
      <c r="A778">
        <v>120</v>
      </c>
      <c r="B778">
        <v>80</v>
      </c>
      <c r="C778">
        <v>7.8</v>
      </c>
      <c r="D778">
        <v>98</v>
      </c>
      <c r="E778">
        <v>70</v>
      </c>
    </row>
    <row r="779" spans="1:5" x14ac:dyDescent="0.3">
      <c r="A779">
        <v>130</v>
      </c>
      <c r="B779">
        <v>70</v>
      </c>
      <c r="C779">
        <v>7.8</v>
      </c>
      <c r="D779">
        <v>98</v>
      </c>
      <c r="E779">
        <v>78</v>
      </c>
    </row>
    <row r="780" spans="1:5" x14ac:dyDescent="0.3">
      <c r="A780">
        <v>120</v>
      </c>
      <c r="B780">
        <v>80</v>
      </c>
      <c r="C780">
        <v>7</v>
      </c>
      <c r="D780">
        <v>98</v>
      </c>
      <c r="E780">
        <v>70</v>
      </c>
    </row>
    <row r="781" spans="1:5" x14ac:dyDescent="0.3">
      <c r="A781">
        <v>120</v>
      </c>
      <c r="B781">
        <v>85</v>
      </c>
      <c r="C781">
        <v>7.8</v>
      </c>
      <c r="D781">
        <v>98</v>
      </c>
      <c r="E781">
        <v>60</v>
      </c>
    </row>
    <row r="782" spans="1:5" x14ac:dyDescent="0.3">
      <c r="A782">
        <v>90</v>
      </c>
      <c r="B782">
        <v>65</v>
      </c>
      <c r="C782">
        <v>6.8</v>
      </c>
      <c r="D782">
        <v>98</v>
      </c>
      <c r="E782">
        <v>77</v>
      </c>
    </row>
    <row r="783" spans="1:5" x14ac:dyDescent="0.3">
      <c r="A783">
        <v>120</v>
      </c>
      <c r="B783">
        <v>90</v>
      </c>
      <c r="C783">
        <v>6.8</v>
      </c>
      <c r="D783">
        <v>98</v>
      </c>
      <c r="E783">
        <v>66</v>
      </c>
    </row>
    <row r="784" spans="1:5" x14ac:dyDescent="0.3">
      <c r="A784">
        <v>120</v>
      </c>
      <c r="B784">
        <v>80</v>
      </c>
      <c r="C784">
        <v>6.8</v>
      </c>
      <c r="D784">
        <v>98</v>
      </c>
      <c r="E784">
        <v>66</v>
      </c>
    </row>
    <row r="785" spans="1:5" x14ac:dyDescent="0.3">
      <c r="A785">
        <v>120</v>
      </c>
      <c r="B785">
        <v>95</v>
      </c>
      <c r="C785">
        <v>6.8</v>
      </c>
      <c r="D785">
        <v>98</v>
      </c>
      <c r="E785">
        <v>60</v>
      </c>
    </row>
    <row r="786" spans="1:5" x14ac:dyDescent="0.3">
      <c r="A786">
        <v>100</v>
      </c>
      <c r="B786">
        <v>70</v>
      </c>
      <c r="C786">
        <v>6.8</v>
      </c>
      <c r="D786">
        <v>98</v>
      </c>
      <c r="E786">
        <v>60</v>
      </c>
    </row>
    <row r="787" spans="1:5" x14ac:dyDescent="0.3">
      <c r="A787">
        <v>120</v>
      </c>
      <c r="B787">
        <v>90</v>
      </c>
      <c r="C787">
        <v>6.8</v>
      </c>
      <c r="D787">
        <v>98</v>
      </c>
      <c r="E787">
        <v>60</v>
      </c>
    </row>
    <row r="788" spans="1:5" x14ac:dyDescent="0.3">
      <c r="A788">
        <v>90</v>
      </c>
      <c r="B788">
        <v>65</v>
      </c>
      <c r="C788">
        <v>6.8</v>
      </c>
      <c r="D788">
        <v>98</v>
      </c>
      <c r="E788">
        <v>77</v>
      </c>
    </row>
    <row r="789" spans="1:5" x14ac:dyDescent="0.3">
      <c r="A789">
        <v>130</v>
      </c>
      <c r="B789">
        <v>80</v>
      </c>
      <c r="C789">
        <v>16</v>
      </c>
      <c r="D789">
        <v>102</v>
      </c>
      <c r="E789">
        <v>76</v>
      </c>
    </row>
    <row r="790" spans="1:5" x14ac:dyDescent="0.3">
      <c r="A790">
        <v>120</v>
      </c>
      <c r="B790">
        <v>90</v>
      </c>
      <c r="C790">
        <v>6.8</v>
      </c>
      <c r="D790">
        <v>102</v>
      </c>
      <c r="E790">
        <v>68</v>
      </c>
    </row>
    <row r="791" spans="1:5" x14ac:dyDescent="0.3">
      <c r="A791">
        <v>100</v>
      </c>
      <c r="B791">
        <v>70</v>
      </c>
      <c r="C791">
        <v>6.8</v>
      </c>
      <c r="D791">
        <v>101</v>
      </c>
      <c r="E791">
        <v>80</v>
      </c>
    </row>
    <row r="792" spans="1:5" x14ac:dyDescent="0.3">
      <c r="A792">
        <v>120</v>
      </c>
      <c r="B792">
        <v>90</v>
      </c>
      <c r="C792">
        <v>6.8</v>
      </c>
      <c r="D792">
        <v>98</v>
      </c>
      <c r="E792">
        <v>80</v>
      </c>
    </row>
    <row r="793" spans="1:5" x14ac:dyDescent="0.3">
      <c r="A793">
        <v>120</v>
      </c>
      <c r="B793">
        <v>80</v>
      </c>
      <c r="C793">
        <v>6.8</v>
      </c>
      <c r="D793">
        <v>98</v>
      </c>
      <c r="E793">
        <v>77</v>
      </c>
    </row>
    <row r="794" spans="1:5" x14ac:dyDescent="0.3">
      <c r="A794">
        <v>120</v>
      </c>
      <c r="B794">
        <v>100</v>
      </c>
      <c r="C794">
        <v>6.8</v>
      </c>
      <c r="D794">
        <v>98</v>
      </c>
      <c r="E794">
        <v>60</v>
      </c>
    </row>
    <row r="795" spans="1:5" x14ac:dyDescent="0.3">
      <c r="A795">
        <v>90</v>
      </c>
      <c r="B795">
        <v>60</v>
      </c>
      <c r="C795">
        <v>6.8</v>
      </c>
      <c r="D795">
        <v>98</v>
      </c>
      <c r="E795">
        <v>77</v>
      </c>
    </row>
    <row r="796" spans="1:5" x14ac:dyDescent="0.3">
      <c r="A796">
        <v>120</v>
      </c>
      <c r="B796">
        <v>80</v>
      </c>
      <c r="C796">
        <v>6.8</v>
      </c>
      <c r="D796">
        <v>98</v>
      </c>
      <c r="E796">
        <v>70</v>
      </c>
    </row>
    <row r="797" spans="1:5" x14ac:dyDescent="0.3">
      <c r="A797">
        <v>120</v>
      </c>
      <c r="B797">
        <v>60</v>
      </c>
      <c r="C797">
        <v>6.1</v>
      </c>
      <c r="D797">
        <v>98</v>
      </c>
      <c r="E797">
        <v>76</v>
      </c>
    </row>
    <row r="798" spans="1:5" x14ac:dyDescent="0.3">
      <c r="A798">
        <v>130</v>
      </c>
      <c r="B798">
        <v>70</v>
      </c>
      <c r="C798">
        <v>6.8</v>
      </c>
      <c r="D798">
        <v>98</v>
      </c>
      <c r="E798">
        <v>78</v>
      </c>
    </row>
    <row r="799" spans="1:5" x14ac:dyDescent="0.3">
      <c r="A799">
        <v>130</v>
      </c>
      <c r="B799">
        <v>80</v>
      </c>
      <c r="C799">
        <v>18</v>
      </c>
      <c r="D799">
        <v>98</v>
      </c>
      <c r="E799">
        <v>70</v>
      </c>
    </row>
    <row r="800" spans="1:5" x14ac:dyDescent="0.3">
      <c r="A800">
        <v>120</v>
      </c>
      <c r="B800">
        <v>80</v>
      </c>
      <c r="C800">
        <v>7</v>
      </c>
      <c r="D800">
        <v>98</v>
      </c>
      <c r="E800">
        <v>70</v>
      </c>
    </row>
    <row r="801" spans="1:5" x14ac:dyDescent="0.3">
      <c r="A801">
        <v>120</v>
      </c>
      <c r="B801">
        <v>75</v>
      </c>
      <c r="C801">
        <v>6.8</v>
      </c>
      <c r="D801">
        <v>98</v>
      </c>
      <c r="E801">
        <v>70</v>
      </c>
    </row>
    <row r="802" spans="1:5" x14ac:dyDescent="0.3">
      <c r="A802">
        <v>120</v>
      </c>
      <c r="B802">
        <v>80</v>
      </c>
      <c r="C802">
        <v>6.8</v>
      </c>
      <c r="D802">
        <v>98</v>
      </c>
      <c r="E802">
        <v>70</v>
      </c>
    </row>
    <row r="803" spans="1:5" x14ac:dyDescent="0.3">
      <c r="A803">
        <v>130</v>
      </c>
      <c r="B803">
        <v>70</v>
      </c>
      <c r="C803">
        <v>6.8</v>
      </c>
      <c r="D803">
        <v>98</v>
      </c>
      <c r="E803">
        <v>78</v>
      </c>
    </row>
    <row r="804" spans="1:5" x14ac:dyDescent="0.3">
      <c r="A804">
        <v>130</v>
      </c>
      <c r="B804">
        <v>80</v>
      </c>
      <c r="C804">
        <v>18</v>
      </c>
      <c r="D804">
        <v>98</v>
      </c>
      <c r="E804">
        <v>70</v>
      </c>
    </row>
    <row r="805" spans="1:5" x14ac:dyDescent="0.3">
      <c r="A805">
        <v>120</v>
      </c>
      <c r="B805">
        <v>80</v>
      </c>
      <c r="C805">
        <v>7</v>
      </c>
      <c r="D805">
        <v>98</v>
      </c>
      <c r="E805">
        <v>70</v>
      </c>
    </row>
    <row r="806" spans="1:5" x14ac:dyDescent="0.3">
      <c r="A806">
        <v>110</v>
      </c>
      <c r="B806">
        <v>90</v>
      </c>
      <c r="C806">
        <v>6.8</v>
      </c>
      <c r="D806">
        <v>100</v>
      </c>
      <c r="E806">
        <v>70</v>
      </c>
    </row>
    <row r="807" spans="1:5" x14ac:dyDescent="0.3">
      <c r="A807">
        <v>120</v>
      </c>
      <c r="B807">
        <v>80</v>
      </c>
      <c r="C807">
        <v>7</v>
      </c>
      <c r="D807">
        <v>98</v>
      </c>
      <c r="E807">
        <v>70</v>
      </c>
    </row>
    <row r="808" spans="1:5" x14ac:dyDescent="0.3">
      <c r="A808">
        <v>120</v>
      </c>
      <c r="B808">
        <v>80</v>
      </c>
      <c r="C808">
        <v>7.9</v>
      </c>
      <c r="D808">
        <v>98</v>
      </c>
      <c r="E808">
        <v>66</v>
      </c>
    </row>
    <row r="809" spans="1:5" x14ac:dyDescent="0.3">
      <c r="A809">
        <v>120</v>
      </c>
      <c r="B809">
        <v>60</v>
      </c>
      <c r="C809">
        <v>6.1</v>
      </c>
      <c r="D809">
        <v>98</v>
      </c>
      <c r="E809">
        <v>76</v>
      </c>
    </row>
    <row r="810" spans="1:5" x14ac:dyDescent="0.3">
      <c r="A810">
        <v>120</v>
      </c>
      <c r="B810">
        <v>90</v>
      </c>
      <c r="C810">
        <v>7.9</v>
      </c>
      <c r="D810">
        <v>98</v>
      </c>
      <c r="E810">
        <v>70</v>
      </c>
    </row>
    <row r="811" spans="1:5" x14ac:dyDescent="0.3">
      <c r="A811">
        <v>130</v>
      </c>
      <c r="B811">
        <v>70</v>
      </c>
      <c r="C811">
        <v>7.9</v>
      </c>
      <c r="D811">
        <v>98</v>
      </c>
      <c r="E811">
        <v>78</v>
      </c>
    </row>
    <row r="812" spans="1:5" x14ac:dyDescent="0.3">
      <c r="A812">
        <v>120</v>
      </c>
      <c r="B812">
        <v>80</v>
      </c>
      <c r="C812">
        <v>11</v>
      </c>
      <c r="D812">
        <v>98</v>
      </c>
      <c r="E812">
        <v>88</v>
      </c>
    </row>
    <row r="813" spans="1:5" x14ac:dyDescent="0.3">
      <c r="A813">
        <v>120</v>
      </c>
      <c r="B813">
        <v>80</v>
      </c>
      <c r="C813">
        <v>7.9</v>
      </c>
      <c r="D813">
        <v>102</v>
      </c>
      <c r="E813">
        <v>76</v>
      </c>
    </row>
    <row r="814" spans="1:5" x14ac:dyDescent="0.3">
      <c r="A814">
        <v>85</v>
      </c>
      <c r="B814">
        <v>60</v>
      </c>
      <c r="C814">
        <v>7.5</v>
      </c>
      <c r="D814">
        <v>101</v>
      </c>
      <c r="E814">
        <v>86</v>
      </c>
    </row>
    <row r="815" spans="1:5" x14ac:dyDescent="0.3">
      <c r="A815">
        <v>130</v>
      </c>
      <c r="B815">
        <v>70</v>
      </c>
      <c r="C815">
        <v>7.5</v>
      </c>
      <c r="D815">
        <v>98</v>
      </c>
      <c r="E815">
        <v>78</v>
      </c>
    </row>
    <row r="816" spans="1:5" x14ac:dyDescent="0.3">
      <c r="A816">
        <v>120</v>
      </c>
      <c r="B816">
        <v>75</v>
      </c>
      <c r="C816">
        <v>8</v>
      </c>
      <c r="D816">
        <v>98</v>
      </c>
      <c r="E816">
        <v>70</v>
      </c>
    </row>
    <row r="817" spans="1:5" x14ac:dyDescent="0.3">
      <c r="A817">
        <v>120</v>
      </c>
      <c r="B817">
        <v>80</v>
      </c>
      <c r="C817">
        <v>7.5</v>
      </c>
      <c r="D817">
        <v>98</v>
      </c>
      <c r="E817">
        <v>70</v>
      </c>
    </row>
    <row r="818" spans="1:5" x14ac:dyDescent="0.3">
      <c r="A818">
        <v>120</v>
      </c>
      <c r="B818">
        <v>80</v>
      </c>
      <c r="C818">
        <v>7.5</v>
      </c>
      <c r="D818">
        <v>101</v>
      </c>
      <c r="E818">
        <v>76</v>
      </c>
    </row>
    <row r="819" spans="1:5" x14ac:dyDescent="0.3">
      <c r="A819">
        <v>120</v>
      </c>
      <c r="B819">
        <v>95</v>
      </c>
      <c r="C819">
        <v>11</v>
      </c>
      <c r="D819">
        <v>98</v>
      </c>
      <c r="E819">
        <v>80</v>
      </c>
    </row>
    <row r="820" spans="1:5" x14ac:dyDescent="0.3">
      <c r="A820">
        <v>120</v>
      </c>
      <c r="B820">
        <v>85</v>
      </c>
      <c r="C820">
        <v>15</v>
      </c>
      <c r="D820">
        <v>98</v>
      </c>
      <c r="E820">
        <v>60</v>
      </c>
    </row>
    <row r="821" spans="1:5" x14ac:dyDescent="0.3">
      <c r="A821">
        <v>130</v>
      </c>
      <c r="B821">
        <v>100</v>
      </c>
      <c r="C821">
        <v>16</v>
      </c>
      <c r="D821">
        <v>98</v>
      </c>
      <c r="E821">
        <v>75</v>
      </c>
    </row>
    <row r="822" spans="1:5" x14ac:dyDescent="0.3">
      <c r="A822">
        <v>115</v>
      </c>
      <c r="B822">
        <v>60</v>
      </c>
      <c r="C822">
        <v>7.5</v>
      </c>
      <c r="D822">
        <v>101</v>
      </c>
      <c r="E822">
        <v>86</v>
      </c>
    </row>
    <row r="823" spans="1:5" x14ac:dyDescent="0.3">
      <c r="A823">
        <v>120</v>
      </c>
      <c r="B823">
        <v>60</v>
      </c>
      <c r="C823">
        <v>6.1</v>
      </c>
      <c r="D823">
        <v>98</v>
      </c>
      <c r="E823">
        <v>76</v>
      </c>
    </row>
    <row r="824" spans="1:5" x14ac:dyDescent="0.3">
      <c r="A824">
        <v>120</v>
      </c>
      <c r="B824">
        <v>80</v>
      </c>
      <c r="C824">
        <v>7.5</v>
      </c>
      <c r="D824">
        <v>98</v>
      </c>
      <c r="E824">
        <v>70</v>
      </c>
    </row>
    <row r="825" spans="1:5" x14ac:dyDescent="0.3">
      <c r="A825">
        <v>130</v>
      </c>
      <c r="B825">
        <v>70</v>
      </c>
      <c r="C825">
        <v>7.5</v>
      </c>
      <c r="D825">
        <v>98</v>
      </c>
      <c r="E825">
        <v>78</v>
      </c>
    </row>
    <row r="826" spans="1:5" x14ac:dyDescent="0.3">
      <c r="A826">
        <v>100</v>
      </c>
      <c r="B826">
        <v>65</v>
      </c>
      <c r="C826">
        <v>7.5</v>
      </c>
      <c r="D826">
        <v>98</v>
      </c>
      <c r="E826">
        <v>70</v>
      </c>
    </row>
    <row r="827" spans="1:5" x14ac:dyDescent="0.3">
      <c r="A827">
        <v>120</v>
      </c>
      <c r="B827">
        <v>90</v>
      </c>
      <c r="C827">
        <v>7.5</v>
      </c>
      <c r="D827">
        <v>98</v>
      </c>
      <c r="E827">
        <v>77</v>
      </c>
    </row>
    <row r="828" spans="1:5" x14ac:dyDescent="0.3">
      <c r="A828">
        <v>90</v>
      </c>
      <c r="B828">
        <v>60</v>
      </c>
      <c r="C828">
        <v>7.5</v>
      </c>
      <c r="D828">
        <v>98</v>
      </c>
      <c r="E828">
        <v>82</v>
      </c>
    </row>
    <row r="829" spans="1:5" x14ac:dyDescent="0.3">
      <c r="A829">
        <v>90</v>
      </c>
      <c r="B829">
        <v>60</v>
      </c>
      <c r="C829">
        <v>7.5</v>
      </c>
      <c r="D829">
        <v>102</v>
      </c>
      <c r="E829">
        <v>66</v>
      </c>
    </row>
    <row r="830" spans="1:5" x14ac:dyDescent="0.3">
      <c r="A830">
        <v>100</v>
      </c>
      <c r="B830">
        <v>90</v>
      </c>
      <c r="C830">
        <v>7.5</v>
      </c>
      <c r="D830">
        <v>98</v>
      </c>
      <c r="E830">
        <v>88</v>
      </c>
    </row>
    <row r="831" spans="1:5" x14ac:dyDescent="0.3">
      <c r="A831">
        <v>100</v>
      </c>
      <c r="B831">
        <v>85</v>
      </c>
      <c r="C831">
        <v>7.5</v>
      </c>
      <c r="D831">
        <v>98</v>
      </c>
      <c r="E831">
        <v>66</v>
      </c>
    </row>
    <row r="832" spans="1:5" x14ac:dyDescent="0.3">
      <c r="A832">
        <v>120</v>
      </c>
      <c r="B832">
        <v>90</v>
      </c>
      <c r="C832">
        <v>7.5</v>
      </c>
      <c r="D832">
        <v>98</v>
      </c>
      <c r="E832">
        <v>82</v>
      </c>
    </row>
    <row r="833" spans="1:5" x14ac:dyDescent="0.3">
      <c r="A833">
        <v>120</v>
      </c>
      <c r="B833">
        <v>80</v>
      </c>
      <c r="C833">
        <v>7.5</v>
      </c>
      <c r="D833">
        <v>98</v>
      </c>
      <c r="E833">
        <v>77</v>
      </c>
    </row>
    <row r="834" spans="1:5" x14ac:dyDescent="0.3">
      <c r="A834">
        <v>120</v>
      </c>
      <c r="B834">
        <v>80</v>
      </c>
      <c r="C834">
        <v>7.5</v>
      </c>
      <c r="D834">
        <v>98</v>
      </c>
      <c r="E834">
        <v>75</v>
      </c>
    </row>
    <row r="835" spans="1:5" x14ac:dyDescent="0.3">
      <c r="A835">
        <v>130</v>
      </c>
      <c r="B835">
        <v>100</v>
      </c>
      <c r="C835">
        <v>16</v>
      </c>
      <c r="D835">
        <v>98</v>
      </c>
      <c r="E835">
        <v>75</v>
      </c>
    </row>
    <row r="836" spans="1:5" x14ac:dyDescent="0.3">
      <c r="A836">
        <v>90</v>
      </c>
      <c r="B836">
        <v>65</v>
      </c>
      <c r="C836">
        <v>7.5</v>
      </c>
      <c r="D836">
        <v>103</v>
      </c>
      <c r="E836">
        <v>67</v>
      </c>
    </row>
    <row r="837" spans="1:5" x14ac:dyDescent="0.3">
      <c r="A837">
        <v>130</v>
      </c>
      <c r="B837">
        <v>70</v>
      </c>
      <c r="C837">
        <v>7.5</v>
      </c>
      <c r="D837">
        <v>98</v>
      </c>
      <c r="E837">
        <v>78</v>
      </c>
    </row>
    <row r="838" spans="1:5" x14ac:dyDescent="0.3">
      <c r="A838">
        <v>120</v>
      </c>
      <c r="B838">
        <v>80</v>
      </c>
      <c r="C838">
        <v>7</v>
      </c>
      <c r="D838">
        <v>98</v>
      </c>
      <c r="E838">
        <v>70</v>
      </c>
    </row>
    <row r="839" spans="1:5" x14ac:dyDescent="0.3">
      <c r="A839">
        <v>120</v>
      </c>
      <c r="B839">
        <v>85</v>
      </c>
      <c r="C839">
        <v>9</v>
      </c>
      <c r="D839">
        <v>98</v>
      </c>
      <c r="E839">
        <v>60</v>
      </c>
    </row>
    <row r="840" spans="1:5" x14ac:dyDescent="0.3">
      <c r="A840">
        <v>90</v>
      </c>
      <c r="B840">
        <v>65</v>
      </c>
      <c r="C840">
        <v>8</v>
      </c>
      <c r="D840">
        <v>98</v>
      </c>
      <c r="E840">
        <v>77</v>
      </c>
    </row>
    <row r="841" spans="1:5" x14ac:dyDescent="0.3">
      <c r="A841">
        <v>85</v>
      </c>
      <c r="B841">
        <v>60</v>
      </c>
      <c r="C841">
        <v>9</v>
      </c>
      <c r="D841">
        <v>101</v>
      </c>
      <c r="E841">
        <v>86</v>
      </c>
    </row>
    <row r="842" spans="1:5" x14ac:dyDescent="0.3">
      <c r="A842">
        <v>120</v>
      </c>
      <c r="B842">
        <v>80</v>
      </c>
      <c r="C842">
        <v>7</v>
      </c>
      <c r="D842">
        <v>98</v>
      </c>
      <c r="E842">
        <v>70</v>
      </c>
    </row>
    <row r="843" spans="1:5" x14ac:dyDescent="0.3">
      <c r="A843">
        <v>110</v>
      </c>
      <c r="B843">
        <v>70</v>
      </c>
      <c r="C843">
        <v>7.9</v>
      </c>
      <c r="D843">
        <v>98</v>
      </c>
      <c r="E843">
        <v>80</v>
      </c>
    </row>
    <row r="844" spans="1:5" x14ac:dyDescent="0.3">
      <c r="A844">
        <v>130</v>
      </c>
      <c r="B844">
        <v>70</v>
      </c>
      <c r="C844">
        <v>8</v>
      </c>
      <c r="D844">
        <v>98</v>
      </c>
      <c r="E844">
        <v>78</v>
      </c>
    </row>
    <row r="845" spans="1:5" x14ac:dyDescent="0.3">
      <c r="A845">
        <v>90</v>
      </c>
      <c r="B845">
        <v>60</v>
      </c>
      <c r="C845">
        <v>9</v>
      </c>
      <c r="D845">
        <v>102</v>
      </c>
      <c r="E845">
        <v>86</v>
      </c>
    </row>
    <row r="846" spans="1:5" x14ac:dyDescent="0.3">
      <c r="A846">
        <v>120</v>
      </c>
      <c r="B846">
        <v>90</v>
      </c>
      <c r="C846">
        <v>7</v>
      </c>
      <c r="D846">
        <v>100</v>
      </c>
      <c r="E846">
        <v>70</v>
      </c>
    </row>
    <row r="847" spans="1:5" x14ac:dyDescent="0.3">
      <c r="A847">
        <v>120</v>
      </c>
      <c r="B847">
        <v>90</v>
      </c>
      <c r="C847">
        <v>9</v>
      </c>
      <c r="D847">
        <v>98</v>
      </c>
      <c r="E847">
        <v>70</v>
      </c>
    </row>
    <row r="848" spans="1:5" x14ac:dyDescent="0.3">
      <c r="A848">
        <v>120</v>
      </c>
      <c r="B848">
        <v>90</v>
      </c>
      <c r="C848">
        <v>7</v>
      </c>
      <c r="D848">
        <v>98</v>
      </c>
      <c r="E848">
        <v>82</v>
      </c>
    </row>
    <row r="849" spans="1:5" x14ac:dyDescent="0.3">
      <c r="A849">
        <v>120</v>
      </c>
      <c r="B849">
        <v>80</v>
      </c>
      <c r="C849">
        <v>9</v>
      </c>
      <c r="D849">
        <v>101</v>
      </c>
      <c r="E849">
        <v>76</v>
      </c>
    </row>
    <row r="850" spans="1:5" x14ac:dyDescent="0.3">
      <c r="A850">
        <v>70</v>
      </c>
      <c r="B850">
        <v>50</v>
      </c>
      <c r="C850">
        <v>6</v>
      </c>
      <c r="D850">
        <v>98</v>
      </c>
      <c r="E850">
        <v>70</v>
      </c>
    </row>
    <row r="851" spans="1:5" x14ac:dyDescent="0.3">
      <c r="A851">
        <v>100</v>
      </c>
      <c r="B851">
        <v>50</v>
      </c>
      <c r="C851">
        <v>6</v>
      </c>
      <c r="D851">
        <v>99</v>
      </c>
      <c r="E851">
        <v>70</v>
      </c>
    </row>
    <row r="852" spans="1:5" x14ac:dyDescent="0.3">
      <c r="A852">
        <v>100</v>
      </c>
      <c r="B852">
        <v>50</v>
      </c>
      <c r="C852">
        <v>6.4</v>
      </c>
      <c r="D852">
        <v>98</v>
      </c>
      <c r="E852">
        <v>70</v>
      </c>
    </row>
    <row r="853" spans="1:5" x14ac:dyDescent="0.3">
      <c r="A853">
        <v>100</v>
      </c>
      <c r="B853">
        <v>50</v>
      </c>
      <c r="C853">
        <v>6</v>
      </c>
      <c r="D853">
        <v>98</v>
      </c>
      <c r="E853">
        <v>70</v>
      </c>
    </row>
    <row r="854" spans="1:5" x14ac:dyDescent="0.3">
      <c r="A854">
        <v>130</v>
      </c>
      <c r="B854">
        <v>70</v>
      </c>
      <c r="C854">
        <v>7.01</v>
      </c>
      <c r="D854">
        <v>98</v>
      </c>
      <c r="E854">
        <v>78</v>
      </c>
    </row>
    <row r="855" spans="1:5" x14ac:dyDescent="0.3">
      <c r="A855">
        <v>120</v>
      </c>
      <c r="B855">
        <v>90</v>
      </c>
      <c r="C855">
        <v>6.9</v>
      </c>
      <c r="D855">
        <v>98</v>
      </c>
      <c r="E855">
        <v>70</v>
      </c>
    </row>
    <row r="856" spans="1:5" x14ac:dyDescent="0.3">
      <c r="A856">
        <v>120</v>
      </c>
      <c r="B856">
        <v>80</v>
      </c>
      <c r="C856">
        <v>7</v>
      </c>
      <c r="D856">
        <v>98</v>
      </c>
      <c r="E856">
        <v>70</v>
      </c>
    </row>
    <row r="857" spans="1:5" x14ac:dyDescent="0.3">
      <c r="A857">
        <v>120</v>
      </c>
      <c r="B857">
        <v>75</v>
      </c>
      <c r="C857">
        <v>7.01</v>
      </c>
      <c r="D857">
        <v>100</v>
      </c>
      <c r="E857">
        <v>70</v>
      </c>
    </row>
    <row r="858" spans="1:5" x14ac:dyDescent="0.3">
      <c r="A858">
        <v>120</v>
      </c>
      <c r="B858">
        <v>80</v>
      </c>
      <c r="C858">
        <v>11</v>
      </c>
      <c r="D858">
        <v>98</v>
      </c>
      <c r="E858">
        <v>88</v>
      </c>
    </row>
    <row r="859" spans="1:5" x14ac:dyDescent="0.3">
      <c r="A859">
        <v>120</v>
      </c>
      <c r="B859">
        <v>80</v>
      </c>
      <c r="C859">
        <v>6.9</v>
      </c>
      <c r="D859">
        <v>101</v>
      </c>
      <c r="E859">
        <v>76</v>
      </c>
    </row>
    <row r="860" spans="1:5" x14ac:dyDescent="0.3">
      <c r="A860">
        <v>120</v>
      </c>
      <c r="B860">
        <v>80</v>
      </c>
      <c r="C860">
        <v>6.9</v>
      </c>
      <c r="D860">
        <v>102</v>
      </c>
      <c r="E860">
        <v>76</v>
      </c>
    </row>
    <row r="861" spans="1:5" x14ac:dyDescent="0.3">
      <c r="A861">
        <v>90</v>
      </c>
      <c r="B861">
        <v>60</v>
      </c>
      <c r="C861">
        <v>6.9</v>
      </c>
      <c r="D861">
        <v>101</v>
      </c>
      <c r="E861">
        <v>76</v>
      </c>
    </row>
    <row r="862" spans="1:5" x14ac:dyDescent="0.3">
      <c r="A862">
        <v>90</v>
      </c>
      <c r="B862">
        <v>63</v>
      </c>
      <c r="C862">
        <v>6.9</v>
      </c>
      <c r="D862">
        <v>101</v>
      </c>
      <c r="E862">
        <v>70</v>
      </c>
    </row>
    <row r="863" spans="1:5" x14ac:dyDescent="0.3">
      <c r="A863">
        <v>120</v>
      </c>
      <c r="B863">
        <v>90</v>
      </c>
      <c r="C863">
        <v>6.7</v>
      </c>
      <c r="D863">
        <v>101</v>
      </c>
      <c r="E863">
        <v>80</v>
      </c>
    </row>
    <row r="864" spans="1:5" x14ac:dyDescent="0.3">
      <c r="A864">
        <v>120</v>
      </c>
      <c r="B864">
        <v>80</v>
      </c>
      <c r="C864">
        <v>6.7</v>
      </c>
      <c r="D864">
        <v>102</v>
      </c>
      <c r="E864">
        <v>76</v>
      </c>
    </row>
    <row r="865" spans="1:5" x14ac:dyDescent="0.3">
      <c r="A865">
        <v>90</v>
      </c>
      <c r="B865">
        <v>65</v>
      </c>
      <c r="C865">
        <v>7.9</v>
      </c>
      <c r="D865">
        <v>101</v>
      </c>
      <c r="E865">
        <v>80</v>
      </c>
    </row>
    <row r="866" spans="1:5" x14ac:dyDescent="0.3">
      <c r="A866">
        <v>120</v>
      </c>
      <c r="B866">
        <v>60</v>
      </c>
      <c r="C866">
        <v>6.1</v>
      </c>
      <c r="D866">
        <v>98</v>
      </c>
      <c r="E866">
        <v>76</v>
      </c>
    </row>
    <row r="867" spans="1:5" x14ac:dyDescent="0.3">
      <c r="A867">
        <v>130</v>
      </c>
      <c r="B867">
        <v>70</v>
      </c>
      <c r="C867">
        <v>6.1</v>
      </c>
      <c r="D867">
        <v>98</v>
      </c>
      <c r="E867">
        <v>78</v>
      </c>
    </row>
    <row r="868" spans="1:5" x14ac:dyDescent="0.3">
      <c r="A868">
        <v>120</v>
      </c>
      <c r="B868">
        <v>80</v>
      </c>
      <c r="C868">
        <v>7</v>
      </c>
      <c r="D868">
        <v>98</v>
      </c>
      <c r="E868">
        <v>70</v>
      </c>
    </row>
    <row r="869" spans="1:5" x14ac:dyDescent="0.3">
      <c r="A869">
        <v>85</v>
      </c>
      <c r="B869">
        <v>60</v>
      </c>
      <c r="C869">
        <v>9</v>
      </c>
      <c r="D869">
        <v>101</v>
      </c>
      <c r="E869">
        <v>86</v>
      </c>
    </row>
    <row r="870" spans="1:5" x14ac:dyDescent="0.3">
      <c r="A870">
        <v>140</v>
      </c>
      <c r="B870">
        <v>80</v>
      </c>
      <c r="C870">
        <v>6.7</v>
      </c>
      <c r="D870">
        <v>98</v>
      </c>
      <c r="E870">
        <v>70</v>
      </c>
    </row>
    <row r="871" spans="1:5" x14ac:dyDescent="0.3">
      <c r="A871">
        <v>90</v>
      </c>
      <c r="B871">
        <v>70</v>
      </c>
      <c r="C871">
        <v>6.7</v>
      </c>
      <c r="D871">
        <v>98</v>
      </c>
      <c r="E871">
        <v>80</v>
      </c>
    </row>
    <row r="872" spans="1:5" x14ac:dyDescent="0.3">
      <c r="A872">
        <v>120</v>
      </c>
      <c r="B872">
        <v>60</v>
      </c>
      <c r="C872">
        <v>6.1</v>
      </c>
      <c r="D872">
        <v>98</v>
      </c>
      <c r="E872">
        <v>76</v>
      </c>
    </row>
    <row r="873" spans="1:5" x14ac:dyDescent="0.3">
      <c r="A873">
        <v>130</v>
      </c>
      <c r="B873">
        <v>70</v>
      </c>
      <c r="C873">
        <v>6.7</v>
      </c>
      <c r="D873">
        <v>98</v>
      </c>
      <c r="E873">
        <v>78</v>
      </c>
    </row>
    <row r="874" spans="1:5" x14ac:dyDescent="0.3">
      <c r="A874">
        <v>85</v>
      </c>
      <c r="B874">
        <v>60</v>
      </c>
      <c r="C874">
        <v>9</v>
      </c>
      <c r="D874">
        <v>102</v>
      </c>
      <c r="E874">
        <v>86</v>
      </c>
    </row>
    <row r="875" spans="1:5" x14ac:dyDescent="0.3">
      <c r="A875">
        <v>120</v>
      </c>
      <c r="B875">
        <v>80</v>
      </c>
      <c r="C875">
        <v>7</v>
      </c>
      <c r="D875">
        <v>98</v>
      </c>
      <c r="E875">
        <v>70</v>
      </c>
    </row>
    <row r="876" spans="1:5" x14ac:dyDescent="0.3">
      <c r="A876">
        <v>110</v>
      </c>
      <c r="B876">
        <v>60</v>
      </c>
      <c r="C876">
        <v>7</v>
      </c>
      <c r="D876">
        <v>100</v>
      </c>
      <c r="E876">
        <v>70</v>
      </c>
    </row>
    <row r="877" spans="1:5" x14ac:dyDescent="0.3">
      <c r="A877">
        <v>120</v>
      </c>
      <c r="B877">
        <v>65</v>
      </c>
      <c r="C877">
        <v>6</v>
      </c>
      <c r="D877">
        <v>101</v>
      </c>
      <c r="E877">
        <v>76</v>
      </c>
    </row>
    <row r="878" spans="1:5" x14ac:dyDescent="0.3">
      <c r="A878">
        <v>120</v>
      </c>
      <c r="B878">
        <v>70</v>
      </c>
      <c r="C878">
        <v>6.8</v>
      </c>
      <c r="D878">
        <v>98</v>
      </c>
      <c r="E878">
        <v>77</v>
      </c>
    </row>
    <row r="879" spans="1:5" x14ac:dyDescent="0.3">
      <c r="A879">
        <v>120</v>
      </c>
      <c r="B879">
        <v>70</v>
      </c>
      <c r="C879">
        <v>6.8</v>
      </c>
      <c r="D879">
        <v>98</v>
      </c>
      <c r="E879">
        <v>77</v>
      </c>
    </row>
    <row r="880" spans="1:5" x14ac:dyDescent="0.3">
      <c r="A880">
        <v>120</v>
      </c>
      <c r="B880">
        <v>90</v>
      </c>
      <c r="C880">
        <v>6.8</v>
      </c>
      <c r="D880">
        <v>98</v>
      </c>
      <c r="E880">
        <v>70</v>
      </c>
    </row>
    <row r="881" spans="1:5" x14ac:dyDescent="0.3">
      <c r="A881">
        <v>99</v>
      </c>
      <c r="B881">
        <v>60</v>
      </c>
      <c r="C881">
        <v>6.8</v>
      </c>
      <c r="D881">
        <v>98</v>
      </c>
      <c r="E881">
        <v>76</v>
      </c>
    </row>
    <row r="882" spans="1:5" x14ac:dyDescent="0.3">
      <c r="A882">
        <v>76</v>
      </c>
      <c r="B882">
        <v>49</v>
      </c>
      <c r="C882">
        <v>6.8</v>
      </c>
      <c r="D882">
        <v>98</v>
      </c>
      <c r="E882">
        <v>77</v>
      </c>
    </row>
    <row r="883" spans="1:5" x14ac:dyDescent="0.3">
      <c r="A883">
        <v>120</v>
      </c>
      <c r="B883">
        <v>80</v>
      </c>
      <c r="C883">
        <v>6.8</v>
      </c>
      <c r="D883">
        <v>98</v>
      </c>
      <c r="E883">
        <v>70</v>
      </c>
    </row>
    <row r="884" spans="1:5" x14ac:dyDescent="0.3">
      <c r="A884">
        <v>100</v>
      </c>
      <c r="B884">
        <v>70</v>
      </c>
      <c r="C884">
        <v>6.8</v>
      </c>
      <c r="D884">
        <v>98</v>
      </c>
      <c r="E884">
        <v>80</v>
      </c>
    </row>
    <row r="885" spans="1:5" x14ac:dyDescent="0.3">
      <c r="A885">
        <v>120</v>
      </c>
      <c r="B885">
        <v>60</v>
      </c>
      <c r="C885">
        <v>6.1</v>
      </c>
      <c r="D885">
        <v>98</v>
      </c>
      <c r="E885">
        <v>76</v>
      </c>
    </row>
    <row r="886" spans="1:5" x14ac:dyDescent="0.3">
      <c r="A886">
        <v>120</v>
      </c>
      <c r="B886">
        <v>90</v>
      </c>
      <c r="C886">
        <v>6.8</v>
      </c>
      <c r="D886">
        <v>98</v>
      </c>
      <c r="E886">
        <v>70</v>
      </c>
    </row>
    <row r="887" spans="1:5" x14ac:dyDescent="0.3">
      <c r="A887">
        <v>90</v>
      </c>
      <c r="B887">
        <v>60</v>
      </c>
      <c r="C887">
        <v>6.8</v>
      </c>
      <c r="D887">
        <v>98</v>
      </c>
      <c r="E887">
        <v>76</v>
      </c>
    </row>
    <row r="888" spans="1:5" x14ac:dyDescent="0.3">
      <c r="A888">
        <v>76</v>
      </c>
      <c r="B888">
        <v>49</v>
      </c>
      <c r="C888">
        <v>6.8</v>
      </c>
      <c r="D888">
        <v>98</v>
      </c>
      <c r="E888">
        <v>77</v>
      </c>
    </row>
    <row r="889" spans="1:5" x14ac:dyDescent="0.3">
      <c r="A889">
        <v>120</v>
      </c>
      <c r="B889">
        <v>75</v>
      </c>
      <c r="C889">
        <v>6.8</v>
      </c>
      <c r="D889">
        <v>98</v>
      </c>
      <c r="E889">
        <v>70</v>
      </c>
    </row>
    <row r="890" spans="1:5" x14ac:dyDescent="0.3">
      <c r="A890">
        <v>120</v>
      </c>
      <c r="B890">
        <v>80</v>
      </c>
      <c r="C890">
        <v>11</v>
      </c>
      <c r="D890">
        <v>98</v>
      </c>
      <c r="E890">
        <v>88</v>
      </c>
    </row>
    <row r="891" spans="1:5" x14ac:dyDescent="0.3">
      <c r="A891">
        <v>120</v>
      </c>
      <c r="B891">
        <v>80</v>
      </c>
      <c r="C891">
        <v>6.8</v>
      </c>
      <c r="D891">
        <v>98</v>
      </c>
      <c r="E891">
        <v>70</v>
      </c>
    </row>
    <row r="892" spans="1:5" x14ac:dyDescent="0.3">
      <c r="A892">
        <v>120</v>
      </c>
      <c r="B892">
        <v>80</v>
      </c>
      <c r="C892">
        <v>6.8</v>
      </c>
      <c r="D892">
        <v>101</v>
      </c>
      <c r="E892">
        <v>76</v>
      </c>
    </row>
    <row r="893" spans="1:5" x14ac:dyDescent="0.3">
      <c r="A893">
        <v>120</v>
      </c>
      <c r="B893">
        <v>80</v>
      </c>
      <c r="C893">
        <v>6.8</v>
      </c>
      <c r="D893">
        <v>102</v>
      </c>
      <c r="E893">
        <v>76</v>
      </c>
    </row>
    <row r="894" spans="1:5" x14ac:dyDescent="0.3">
      <c r="A894">
        <v>90</v>
      </c>
      <c r="B894">
        <v>60</v>
      </c>
      <c r="C894">
        <v>7.9</v>
      </c>
      <c r="D894">
        <v>101</v>
      </c>
      <c r="E894">
        <v>76</v>
      </c>
    </row>
    <row r="895" spans="1:5" x14ac:dyDescent="0.3">
      <c r="A895">
        <v>76</v>
      </c>
      <c r="B895">
        <v>49</v>
      </c>
      <c r="C895">
        <v>7.9</v>
      </c>
      <c r="D895">
        <v>98</v>
      </c>
      <c r="E895">
        <v>77</v>
      </c>
    </row>
    <row r="896" spans="1:5" x14ac:dyDescent="0.3">
      <c r="A896">
        <v>120</v>
      </c>
      <c r="B896">
        <v>75</v>
      </c>
      <c r="C896">
        <v>7.9</v>
      </c>
      <c r="D896">
        <v>98</v>
      </c>
      <c r="E896">
        <v>70</v>
      </c>
    </row>
    <row r="897" spans="1:5" x14ac:dyDescent="0.3">
      <c r="A897">
        <v>120</v>
      </c>
      <c r="B897">
        <v>80</v>
      </c>
      <c r="C897">
        <v>11</v>
      </c>
      <c r="D897">
        <v>98</v>
      </c>
      <c r="E897">
        <v>88</v>
      </c>
    </row>
    <row r="898" spans="1:5" x14ac:dyDescent="0.3">
      <c r="A898">
        <v>120</v>
      </c>
      <c r="B898">
        <v>80</v>
      </c>
      <c r="C898">
        <v>7.9</v>
      </c>
      <c r="D898">
        <v>98</v>
      </c>
      <c r="E898">
        <v>70</v>
      </c>
    </row>
    <row r="899" spans="1:5" x14ac:dyDescent="0.3">
      <c r="A899">
        <v>100</v>
      </c>
      <c r="B899">
        <v>65</v>
      </c>
      <c r="C899">
        <v>7.9</v>
      </c>
      <c r="D899">
        <v>98</v>
      </c>
      <c r="E899">
        <v>80</v>
      </c>
    </row>
    <row r="900" spans="1:5" x14ac:dyDescent="0.3">
      <c r="A900">
        <v>100</v>
      </c>
      <c r="B900">
        <v>70</v>
      </c>
      <c r="C900">
        <v>7.9</v>
      </c>
      <c r="D900">
        <v>98</v>
      </c>
      <c r="E900">
        <v>60</v>
      </c>
    </row>
    <row r="901" spans="1:5" x14ac:dyDescent="0.3">
      <c r="A901">
        <v>120</v>
      </c>
      <c r="B901">
        <v>85</v>
      </c>
      <c r="C901">
        <v>7.9</v>
      </c>
      <c r="D901">
        <v>98</v>
      </c>
      <c r="E901">
        <v>60</v>
      </c>
    </row>
    <row r="902" spans="1:5" x14ac:dyDescent="0.3">
      <c r="A902">
        <v>90</v>
      </c>
      <c r="B902">
        <v>65</v>
      </c>
      <c r="C902">
        <v>7.9</v>
      </c>
      <c r="D902">
        <v>98</v>
      </c>
      <c r="E902">
        <v>77</v>
      </c>
    </row>
    <row r="903" spans="1:5" x14ac:dyDescent="0.3">
      <c r="A903">
        <v>120</v>
      </c>
      <c r="B903">
        <v>80</v>
      </c>
      <c r="C903">
        <v>7.9</v>
      </c>
      <c r="D903">
        <v>98</v>
      </c>
      <c r="E903">
        <v>70</v>
      </c>
    </row>
    <row r="904" spans="1:5" x14ac:dyDescent="0.3">
      <c r="A904">
        <v>85</v>
      </c>
      <c r="B904">
        <v>60</v>
      </c>
      <c r="C904">
        <v>7.9</v>
      </c>
      <c r="D904">
        <v>102</v>
      </c>
      <c r="E904">
        <v>86</v>
      </c>
    </row>
    <row r="905" spans="1:5" x14ac:dyDescent="0.3">
      <c r="A905">
        <v>120</v>
      </c>
      <c r="B905">
        <v>90</v>
      </c>
      <c r="C905">
        <v>7.9</v>
      </c>
      <c r="D905">
        <v>98</v>
      </c>
      <c r="E905">
        <v>70</v>
      </c>
    </row>
    <row r="906" spans="1:5" x14ac:dyDescent="0.3">
      <c r="A906">
        <v>120</v>
      </c>
      <c r="B906">
        <v>80</v>
      </c>
      <c r="C906">
        <v>7.9</v>
      </c>
      <c r="D906">
        <v>98</v>
      </c>
      <c r="E906">
        <v>70</v>
      </c>
    </row>
    <row r="907" spans="1:5" x14ac:dyDescent="0.3">
      <c r="A907">
        <v>90</v>
      </c>
      <c r="B907">
        <v>60</v>
      </c>
      <c r="C907">
        <v>7.9</v>
      </c>
      <c r="D907">
        <v>98</v>
      </c>
      <c r="E907">
        <v>76</v>
      </c>
    </row>
    <row r="908" spans="1:5" x14ac:dyDescent="0.3">
      <c r="A908">
        <v>120</v>
      </c>
      <c r="B908">
        <v>80</v>
      </c>
      <c r="C908">
        <v>7</v>
      </c>
      <c r="D908">
        <v>98</v>
      </c>
      <c r="E908">
        <v>70</v>
      </c>
    </row>
    <row r="909" spans="1:5" x14ac:dyDescent="0.3">
      <c r="A909">
        <v>76</v>
      </c>
      <c r="B909">
        <v>49</v>
      </c>
      <c r="C909">
        <v>7.9</v>
      </c>
      <c r="D909">
        <v>98</v>
      </c>
      <c r="E909">
        <v>77</v>
      </c>
    </row>
    <row r="910" spans="1:5" x14ac:dyDescent="0.3">
      <c r="A910">
        <v>120</v>
      </c>
      <c r="B910">
        <v>75</v>
      </c>
      <c r="C910">
        <v>7.9</v>
      </c>
      <c r="D910">
        <v>98</v>
      </c>
      <c r="E910">
        <v>7</v>
      </c>
    </row>
    <row r="911" spans="1:5" x14ac:dyDescent="0.3">
      <c r="A911">
        <v>120</v>
      </c>
      <c r="B911">
        <v>80</v>
      </c>
      <c r="C911">
        <v>7.9</v>
      </c>
      <c r="D911">
        <v>98</v>
      </c>
      <c r="E911">
        <v>70</v>
      </c>
    </row>
    <row r="912" spans="1:5" x14ac:dyDescent="0.3">
      <c r="A912">
        <v>70</v>
      </c>
      <c r="B912">
        <v>50</v>
      </c>
      <c r="C912">
        <v>7.9</v>
      </c>
      <c r="D912">
        <v>98</v>
      </c>
      <c r="E912">
        <v>70</v>
      </c>
    </row>
    <row r="913" spans="1:5" x14ac:dyDescent="0.3">
      <c r="A913">
        <v>90</v>
      </c>
      <c r="B913">
        <v>60</v>
      </c>
      <c r="C913">
        <v>7.5</v>
      </c>
      <c r="D913">
        <v>101</v>
      </c>
      <c r="E913">
        <v>76</v>
      </c>
    </row>
    <row r="914" spans="1:5" x14ac:dyDescent="0.3">
      <c r="A914">
        <v>90</v>
      </c>
      <c r="B914">
        <v>63</v>
      </c>
      <c r="C914">
        <v>7.5</v>
      </c>
      <c r="D914">
        <v>101</v>
      </c>
      <c r="E914">
        <v>70</v>
      </c>
    </row>
    <row r="915" spans="1:5" x14ac:dyDescent="0.3">
      <c r="A915">
        <v>120</v>
      </c>
      <c r="B915">
        <v>90</v>
      </c>
      <c r="C915">
        <v>7.5</v>
      </c>
      <c r="D915">
        <v>101</v>
      </c>
      <c r="E915">
        <v>80</v>
      </c>
    </row>
    <row r="916" spans="1:5" x14ac:dyDescent="0.3">
      <c r="A916">
        <v>120</v>
      </c>
      <c r="B916">
        <v>80</v>
      </c>
      <c r="C916">
        <v>7.5</v>
      </c>
      <c r="D916">
        <v>102</v>
      </c>
      <c r="E916">
        <v>76</v>
      </c>
    </row>
    <row r="917" spans="1:5" x14ac:dyDescent="0.3">
      <c r="A917">
        <v>90</v>
      </c>
      <c r="B917">
        <v>65</v>
      </c>
      <c r="C917">
        <v>7.5</v>
      </c>
      <c r="D917">
        <v>101</v>
      </c>
      <c r="E917">
        <v>70</v>
      </c>
    </row>
    <row r="918" spans="1:5" x14ac:dyDescent="0.3">
      <c r="A918">
        <v>80</v>
      </c>
      <c r="B918">
        <v>60</v>
      </c>
      <c r="C918">
        <v>7.5</v>
      </c>
      <c r="D918">
        <v>98</v>
      </c>
      <c r="E918">
        <v>80</v>
      </c>
    </row>
    <row r="919" spans="1:5" x14ac:dyDescent="0.3">
      <c r="A919">
        <v>90</v>
      </c>
      <c r="B919">
        <v>65</v>
      </c>
      <c r="C919">
        <v>7.5</v>
      </c>
      <c r="D919">
        <v>98</v>
      </c>
      <c r="E919">
        <v>77</v>
      </c>
    </row>
    <row r="920" spans="1:5" x14ac:dyDescent="0.3">
      <c r="A920">
        <v>120</v>
      </c>
      <c r="B920">
        <v>80</v>
      </c>
      <c r="C920">
        <v>7.5</v>
      </c>
      <c r="D920">
        <v>98</v>
      </c>
      <c r="E920">
        <v>70</v>
      </c>
    </row>
    <row r="921" spans="1:5" x14ac:dyDescent="0.3">
      <c r="A921">
        <v>90</v>
      </c>
      <c r="B921">
        <v>70</v>
      </c>
      <c r="C921">
        <v>7.5</v>
      </c>
      <c r="D921">
        <v>98</v>
      </c>
      <c r="E921">
        <v>80</v>
      </c>
    </row>
    <row r="922" spans="1:5" x14ac:dyDescent="0.3">
      <c r="A922">
        <v>120</v>
      </c>
      <c r="B922">
        <v>60</v>
      </c>
      <c r="C922">
        <v>6.1</v>
      </c>
      <c r="D922">
        <v>98</v>
      </c>
      <c r="E922">
        <v>76</v>
      </c>
    </row>
    <row r="923" spans="1:5" x14ac:dyDescent="0.3">
      <c r="A923">
        <v>120</v>
      </c>
      <c r="B923">
        <v>90</v>
      </c>
      <c r="C923">
        <v>7.5</v>
      </c>
      <c r="D923">
        <v>98</v>
      </c>
      <c r="E923">
        <v>70</v>
      </c>
    </row>
    <row r="924" spans="1:5" x14ac:dyDescent="0.3">
      <c r="A924">
        <v>85</v>
      </c>
      <c r="B924">
        <v>60</v>
      </c>
      <c r="C924">
        <v>7.5</v>
      </c>
      <c r="D924">
        <v>102</v>
      </c>
      <c r="E924">
        <v>86</v>
      </c>
    </row>
    <row r="925" spans="1:5" x14ac:dyDescent="0.3">
      <c r="A925">
        <v>120</v>
      </c>
      <c r="B925">
        <v>90</v>
      </c>
      <c r="C925">
        <v>7.5</v>
      </c>
      <c r="D925">
        <v>98</v>
      </c>
      <c r="E925">
        <v>70</v>
      </c>
    </row>
    <row r="926" spans="1:5" x14ac:dyDescent="0.3">
      <c r="A926">
        <v>120</v>
      </c>
      <c r="B926">
        <v>80</v>
      </c>
      <c r="C926">
        <v>7.5</v>
      </c>
      <c r="D926">
        <v>98</v>
      </c>
      <c r="E926">
        <v>70</v>
      </c>
    </row>
    <row r="927" spans="1:5" x14ac:dyDescent="0.3">
      <c r="A927">
        <v>90</v>
      </c>
      <c r="B927">
        <v>60</v>
      </c>
      <c r="C927">
        <v>7.5</v>
      </c>
      <c r="D927">
        <v>98</v>
      </c>
      <c r="E927">
        <v>76</v>
      </c>
    </row>
    <row r="928" spans="1:5" x14ac:dyDescent="0.3">
      <c r="A928">
        <v>120</v>
      </c>
      <c r="B928">
        <v>80</v>
      </c>
      <c r="C928">
        <v>7</v>
      </c>
      <c r="D928">
        <v>98</v>
      </c>
      <c r="E928">
        <v>70</v>
      </c>
    </row>
    <row r="929" spans="1:5" x14ac:dyDescent="0.3">
      <c r="A929">
        <v>78</v>
      </c>
      <c r="B929">
        <v>49</v>
      </c>
      <c r="C929">
        <v>7.5</v>
      </c>
      <c r="D929">
        <v>98</v>
      </c>
      <c r="E929">
        <v>77</v>
      </c>
    </row>
    <row r="930" spans="1:5" x14ac:dyDescent="0.3">
      <c r="A930">
        <v>70</v>
      </c>
      <c r="B930">
        <v>50</v>
      </c>
      <c r="C930">
        <v>7.5</v>
      </c>
      <c r="D930">
        <v>100</v>
      </c>
      <c r="E930">
        <v>70</v>
      </c>
    </row>
    <row r="931" spans="1:5" x14ac:dyDescent="0.3">
      <c r="A931">
        <v>100</v>
      </c>
      <c r="B931">
        <v>70</v>
      </c>
      <c r="C931">
        <v>7.5</v>
      </c>
      <c r="D931">
        <v>98</v>
      </c>
      <c r="E931">
        <v>80</v>
      </c>
    </row>
    <row r="932" spans="1:5" x14ac:dyDescent="0.3">
      <c r="A932">
        <v>120</v>
      </c>
      <c r="B932">
        <v>75</v>
      </c>
      <c r="C932">
        <v>7.5</v>
      </c>
      <c r="D932">
        <v>98</v>
      </c>
      <c r="E932">
        <v>66</v>
      </c>
    </row>
    <row r="933" spans="1:5" x14ac:dyDescent="0.3">
      <c r="A933">
        <v>100</v>
      </c>
      <c r="B933">
        <v>65</v>
      </c>
      <c r="C933">
        <v>7.5</v>
      </c>
      <c r="D933">
        <v>98</v>
      </c>
      <c r="E933">
        <v>70</v>
      </c>
    </row>
    <row r="934" spans="1:5" x14ac:dyDescent="0.3">
      <c r="A934">
        <v>120</v>
      </c>
      <c r="B934">
        <v>90</v>
      </c>
      <c r="C934">
        <v>7.5</v>
      </c>
      <c r="D934">
        <v>98</v>
      </c>
      <c r="E934">
        <v>77</v>
      </c>
    </row>
    <row r="935" spans="1:5" x14ac:dyDescent="0.3">
      <c r="A935">
        <v>90</v>
      </c>
      <c r="B935">
        <v>60</v>
      </c>
      <c r="C935">
        <v>7.5</v>
      </c>
      <c r="D935">
        <v>98</v>
      </c>
      <c r="E935">
        <v>82</v>
      </c>
    </row>
    <row r="936" spans="1:5" x14ac:dyDescent="0.3">
      <c r="A936">
        <v>90</v>
      </c>
      <c r="B936">
        <v>60</v>
      </c>
      <c r="C936">
        <v>7.5</v>
      </c>
      <c r="D936">
        <v>102</v>
      </c>
      <c r="E936">
        <v>66</v>
      </c>
    </row>
    <row r="937" spans="1:5" x14ac:dyDescent="0.3">
      <c r="A937">
        <v>100</v>
      </c>
      <c r="B937">
        <v>90</v>
      </c>
      <c r="C937">
        <v>7.5</v>
      </c>
      <c r="D937">
        <v>98</v>
      </c>
      <c r="E937">
        <v>88</v>
      </c>
    </row>
    <row r="938" spans="1:5" x14ac:dyDescent="0.3">
      <c r="A938">
        <v>100</v>
      </c>
      <c r="B938">
        <v>85</v>
      </c>
      <c r="C938">
        <v>7.5</v>
      </c>
      <c r="D938">
        <v>98</v>
      </c>
      <c r="E938">
        <v>66</v>
      </c>
    </row>
    <row r="939" spans="1:5" x14ac:dyDescent="0.3">
      <c r="A939">
        <v>120</v>
      </c>
      <c r="B939">
        <v>90</v>
      </c>
      <c r="C939">
        <v>7.5</v>
      </c>
      <c r="D939">
        <v>98</v>
      </c>
      <c r="E939">
        <v>82</v>
      </c>
    </row>
    <row r="940" spans="1:5" x14ac:dyDescent="0.3">
      <c r="A940">
        <v>120</v>
      </c>
      <c r="B940">
        <v>80</v>
      </c>
      <c r="C940">
        <v>7.5</v>
      </c>
      <c r="D940">
        <v>98</v>
      </c>
      <c r="E940">
        <v>77</v>
      </c>
    </row>
    <row r="941" spans="1:5" x14ac:dyDescent="0.3">
      <c r="A941">
        <v>75</v>
      </c>
      <c r="B941">
        <v>50</v>
      </c>
      <c r="C941">
        <v>7.5</v>
      </c>
      <c r="D941">
        <v>98</v>
      </c>
      <c r="E941">
        <v>60</v>
      </c>
    </row>
    <row r="942" spans="1:5" x14ac:dyDescent="0.3">
      <c r="A942">
        <v>90</v>
      </c>
      <c r="B942">
        <v>60</v>
      </c>
      <c r="C942">
        <v>7.5</v>
      </c>
      <c r="D942">
        <v>102</v>
      </c>
      <c r="E942">
        <v>60</v>
      </c>
    </row>
    <row r="943" spans="1:5" x14ac:dyDescent="0.3">
      <c r="A943">
        <v>120</v>
      </c>
      <c r="B943">
        <v>80</v>
      </c>
      <c r="C943">
        <v>7.5</v>
      </c>
      <c r="D943">
        <v>98</v>
      </c>
      <c r="E943">
        <v>75</v>
      </c>
    </row>
    <row r="944" spans="1:5" x14ac:dyDescent="0.3">
      <c r="A944">
        <v>100</v>
      </c>
      <c r="B944">
        <v>65</v>
      </c>
      <c r="C944">
        <v>7.5</v>
      </c>
      <c r="D944">
        <v>98</v>
      </c>
      <c r="E944">
        <v>66</v>
      </c>
    </row>
    <row r="945" spans="1:5" x14ac:dyDescent="0.3">
      <c r="A945">
        <v>120</v>
      </c>
      <c r="B945">
        <v>95</v>
      </c>
      <c r="C945">
        <v>7.5</v>
      </c>
      <c r="D945">
        <v>98</v>
      </c>
      <c r="E945">
        <v>66</v>
      </c>
    </row>
    <row r="946" spans="1:5" x14ac:dyDescent="0.3">
      <c r="A946">
        <v>100</v>
      </c>
      <c r="B946">
        <v>70</v>
      </c>
      <c r="C946">
        <v>7.5</v>
      </c>
      <c r="D946">
        <v>98</v>
      </c>
      <c r="E946">
        <v>66</v>
      </c>
    </row>
    <row r="947" spans="1:5" x14ac:dyDescent="0.3">
      <c r="A947">
        <v>120</v>
      </c>
      <c r="B947">
        <v>85</v>
      </c>
      <c r="C947">
        <v>7.5</v>
      </c>
      <c r="D947">
        <v>98</v>
      </c>
      <c r="E947">
        <v>88</v>
      </c>
    </row>
    <row r="948" spans="1:5" x14ac:dyDescent="0.3">
      <c r="A948">
        <v>90</v>
      </c>
      <c r="B948">
        <v>65</v>
      </c>
      <c r="C948">
        <v>7.5</v>
      </c>
      <c r="D948">
        <v>101</v>
      </c>
      <c r="E948">
        <v>80</v>
      </c>
    </row>
    <row r="949" spans="1:5" x14ac:dyDescent="0.3">
      <c r="A949">
        <v>120</v>
      </c>
      <c r="B949">
        <v>90</v>
      </c>
      <c r="C949">
        <v>7.5</v>
      </c>
      <c r="D949">
        <v>98</v>
      </c>
      <c r="E949">
        <v>60</v>
      </c>
    </row>
    <row r="950" spans="1:5" x14ac:dyDescent="0.3">
      <c r="A950">
        <v>90</v>
      </c>
      <c r="B950">
        <v>65</v>
      </c>
      <c r="C950">
        <v>7.5</v>
      </c>
      <c r="D950">
        <v>103</v>
      </c>
      <c r="E950">
        <v>67</v>
      </c>
    </row>
    <row r="951" spans="1:5" x14ac:dyDescent="0.3">
      <c r="A951">
        <v>120</v>
      </c>
      <c r="B951">
        <v>80</v>
      </c>
      <c r="C951">
        <v>7.5</v>
      </c>
      <c r="D951">
        <v>98</v>
      </c>
      <c r="E951">
        <v>70</v>
      </c>
    </row>
    <row r="952" spans="1:5" x14ac:dyDescent="0.3">
      <c r="A952">
        <v>120</v>
      </c>
      <c r="B952">
        <v>80</v>
      </c>
      <c r="C952">
        <v>7.5</v>
      </c>
      <c r="D952">
        <v>98</v>
      </c>
      <c r="E952">
        <v>70</v>
      </c>
    </row>
    <row r="953" spans="1:5" x14ac:dyDescent="0.3">
      <c r="A953">
        <v>85</v>
      </c>
      <c r="B953">
        <v>60</v>
      </c>
      <c r="C953">
        <v>7.5</v>
      </c>
      <c r="D953">
        <v>102</v>
      </c>
      <c r="E953">
        <v>86</v>
      </c>
    </row>
    <row r="954" spans="1:5" x14ac:dyDescent="0.3">
      <c r="A954">
        <v>120</v>
      </c>
      <c r="B954">
        <v>90</v>
      </c>
      <c r="C954">
        <v>7.5</v>
      </c>
      <c r="D954">
        <v>98</v>
      </c>
      <c r="E954">
        <v>70</v>
      </c>
    </row>
    <row r="955" spans="1:5" x14ac:dyDescent="0.3">
      <c r="A955">
        <v>120</v>
      </c>
      <c r="B955">
        <v>80</v>
      </c>
      <c r="C955">
        <v>7.5</v>
      </c>
      <c r="D955">
        <v>98</v>
      </c>
      <c r="E955">
        <v>70</v>
      </c>
    </row>
    <row r="956" spans="1:5" x14ac:dyDescent="0.3">
      <c r="A956">
        <v>140</v>
      </c>
      <c r="B956">
        <v>100</v>
      </c>
      <c r="C956">
        <v>7.01</v>
      </c>
      <c r="D956">
        <v>98</v>
      </c>
      <c r="E956">
        <v>80</v>
      </c>
    </row>
    <row r="957" spans="1:5" x14ac:dyDescent="0.3">
      <c r="A957">
        <v>140</v>
      </c>
      <c r="B957">
        <v>100</v>
      </c>
      <c r="C957">
        <v>18</v>
      </c>
      <c r="D957">
        <v>98</v>
      </c>
      <c r="E957">
        <v>90</v>
      </c>
    </row>
    <row r="958" spans="1:5" x14ac:dyDescent="0.3">
      <c r="A958">
        <v>140</v>
      </c>
      <c r="B958">
        <v>100</v>
      </c>
      <c r="C958">
        <v>6.9</v>
      </c>
      <c r="D958">
        <v>98</v>
      </c>
      <c r="E958">
        <v>78</v>
      </c>
    </row>
    <row r="959" spans="1:5" x14ac:dyDescent="0.3">
      <c r="A959">
        <v>90</v>
      </c>
      <c r="B959">
        <v>65</v>
      </c>
      <c r="C959">
        <v>7</v>
      </c>
      <c r="D959">
        <v>101</v>
      </c>
      <c r="E959">
        <v>70</v>
      </c>
    </row>
    <row r="960" spans="1:5" x14ac:dyDescent="0.3">
      <c r="A960">
        <v>120</v>
      </c>
      <c r="B960">
        <v>90</v>
      </c>
      <c r="C960">
        <v>11</v>
      </c>
      <c r="D960">
        <v>98</v>
      </c>
      <c r="E960">
        <v>88</v>
      </c>
    </row>
    <row r="961" spans="1:5" x14ac:dyDescent="0.3">
      <c r="A961">
        <v>110</v>
      </c>
      <c r="B961">
        <v>75</v>
      </c>
      <c r="C961">
        <v>12</v>
      </c>
      <c r="D961">
        <v>101</v>
      </c>
      <c r="E961">
        <v>76</v>
      </c>
    </row>
    <row r="962" spans="1:5" x14ac:dyDescent="0.3">
      <c r="A962">
        <v>120</v>
      </c>
      <c r="B962">
        <v>90</v>
      </c>
      <c r="C962">
        <v>12</v>
      </c>
      <c r="D962">
        <v>98</v>
      </c>
      <c r="E962">
        <v>80</v>
      </c>
    </row>
    <row r="963" spans="1:5" x14ac:dyDescent="0.3">
      <c r="A963">
        <v>160</v>
      </c>
      <c r="B963">
        <v>100</v>
      </c>
      <c r="C963">
        <v>19</v>
      </c>
      <c r="D963">
        <v>98</v>
      </c>
      <c r="E963">
        <v>77</v>
      </c>
    </row>
    <row r="964" spans="1:5" x14ac:dyDescent="0.3">
      <c r="A964">
        <v>140</v>
      </c>
      <c r="B964">
        <v>90</v>
      </c>
      <c r="C964">
        <v>18</v>
      </c>
      <c r="D964">
        <v>98</v>
      </c>
      <c r="E964">
        <v>88</v>
      </c>
    </row>
    <row r="965" spans="1:5" x14ac:dyDescent="0.3">
      <c r="A965">
        <v>90</v>
      </c>
      <c r="B965">
        <v>60</v>
      </c>
      <c r="C965">
        <v>7.9</v>
      </c>
      <c r="D965">
        <v>102</v>
      </c>
      <c r="E965">
        <v>66</v>
      </c>
    </row>
    <row r="966" spans="1:5" x14ac:dyDescent="0.3">
      <c r="A966">
        <v>140</v>
      </c>
      <c r="B966">
        <v>100</v>
      </c>
      <c r="C966">
        <v>8</v>
      </c>
      <c r="D966">
        <v>98</v>
      </c>
      <c r="E966">
        <v>66</v>
      </c>
    </row>
    <row r="967" spans="1:5" x14ac:dyDescent="0.3">
      <c r="A967">
        <v>140</v>
      </c>
      <c r="B967">
        <v>100</v>
      </c>
      <c r="C967">
        <v>15</v>
      </c>
      <c r="D967">
        <v>98</v>
      </c>
      <c r="E967">
        <v>66</v>
      </c>
    </row>
    <row r="968" spans="1:5" x14ac:dyDescent="0.3">
      <c r="A968">
        <v>120</v>
      </c>
      <c r="B968">
        <v>95</v>
      </c>
      <c r="C968">
        <v>11</v>
      </c>
      <c r="D968">
        <v>98</v>
      </c>
      <c r="E968">
        <v>80</v>
      </c>
    </row>
    <row r="969" spans="1:5" x14ac:dyDescent="0.3">
      <c r="A969">
        <v>120</v>
      </c>
      <c r="B969">
        <v>85</v>
      </c>
      <c r="C969">
        <v>15</v>
      </c>
      <c r="D969">
        <v>98</v>
      </c>
      <c r="E969">
        <v>60</v>
      </c>
    </row>
    <row r="970" spans="1:5" x14ac:dyDescent="0.3">
      <c r="A970">
        <v>140</v>
      </c>
      <c r="B970">
        <v>95</v>
      </c>
      <c r="C970">
        <v>19</v>
      </c>
      <c r="D970">
        <v>98</v>
      </c>
      <c r="E970">
        <v>77</v>
      </c>
    </row>
    <row r="971" spans="1:5" x14ac:dyDescent="0.3">
      <c r="A971">
        <v>130</v>
      </c>
      <c r="B971">
        <v>100</v>
      </c>
      <c r="C971">
        <v>16</v>
      </c>
      <c r="D971">
        <v>98</v>
      </c>
      <c r="E971">
        <v>75</v>
      </c>
    </row>
    <row r="972" spans="1:5" x14ac:dyDescent="0.3">
      <c r="A972">
        <v>90</v>
      </c>
      <c r="B972">
        <v>65</v>
      </c>
      <c r="C972">
        <v>6.1</v>
      </c>
      <c r="D972">
        <v>103</v>
      </c>
      <c r="E972">
        <v>67</v>
      </c>
    </row>
    <row r="973" spans="1:5" x14ac:dyDescent="0.3">
      <c r="A973">
        <v>83</v>
      </c>
      <c r="B973">
        <v>60</v>
      </c>
      <c r="C973">
        <v>8</v>
      </c>
      <c r="D973">
        <v>101</v>
      </c>
      <c r="E973">
        <v>86</v>
      </c>
    </row>
    <row r="974" spans="1:5" x14ac:dyDescent="0.3">
      <c r="A974">
        <v>120</v>
      </c>
      <c r="B974">
        <v>80</v>
      </c>
      <c r="C974">
        <v>15</v>
      </c>
      <c r="D974">
        <v>98</v>
      </c>
      <c r="E974">
        <v>70</v>
      </c>
    </row>
    <row r="975" spans="1:5" x14ac:dyDescent="0.3">
      <c r="A975">
        <v>85</v>
      </c>
      <c r="B975">
        <v>60</v>
      </c>
      <c r="C975">
        <v>9</v>
      </c>
      <c r="D975">
        <v>102</v>
      </c>
      <c r="E975">
        <v>86</v>
      </c>
    </row>
    <row r="976" spans="1:5" x14ac:dyDescent="0.3">
      <c r="A976">
        <v>120</v>
      </c>
      <c r="B976">
        <v>75</v>
      </c>
      <c r="C976">
        <v>10</v>
      </c>
      <c r="D976">
        <v>98</v>
      </c>
      <c r="E976">
        <v>70</v>
      </c>
    </row>
    <row r="977" spans="1:5" x14ac:dyDescent="0.3">
      <c r="A977">
        <v>120</v>
      </c>
      <c r="B977">
        <v>80</v>
      </c>
      <c r="C977">
        <v>11</v>
      </c>
      <c r="D977">
        <v>98</v>
      </c>
      <c r="E977">
        <v>88</v>
      </c>
    </row>
    <row r="978" spans="1:5" x14ac:dyDescent="0.3">
      <c r="A978">
        <v>140</v>
      </c>
      <c r="B978">
        <v>95</v>
      </c>
      <c r="C978">
        <v>17</v>
      </c>
      <c r="D978">
        <v>98</v>
      </c>
      <c r="E978">
        <v>60</v>
      </c>
    </row>
    <row r="979" spans="1:5" x14ac:dyDescent="0.3">
      <c r="A979">
        <v>140</v>
      </c>
      <c r="B979">
        <v>100</v>
      </c>
      <c r="C979">
        <v>15</v>
      </c>
      <c r="D979">
        <v>98</v>
      </c>
      <c r="E979">
        <v>70</v>
      </c>
    </row>
    <row r="980" spans="1:5" x14ac:dyDescent="0.3">
      <c r="A980">
        <v>120</v>
      </c>
      <c r="B980">
        <v>75</v>
      </c>
      <c r="C980">
        <v>7.2</v>
      </c>
      <c r="D980">
        <v>100</v>
      </c>
      <c r="E980">
        <v>70</v>
      </c>
    </row>
    <row r="981" spans="1:5" x14ac:dyDescent="0.3">
      <c r="A981">
        <v>120</v>
      </c>
      <c r="B981">
        <v>80</v>
      </c>
      <c r="C981">
        <v>11</v>
      </c>
      <c r="D981">
        <v>98</v>
      </c>
      <c r="E981">
        <v>88</v>
      </c>
    </row>
    <row r="982" spans="1:5" x14ac:dyDescent="0.3">
      <c r="A982">
        <v>140</v>
      </c>
      <c r="B982">
        <v>90</v>
      </c>
      <c r="C982">
        <v>15</v>
      </c>
      <c r="D982">
        <v>98</v>
      </c>
      <c r="E982">
        <v>77</v>
      </c>
    </row>
    <row r="983" spans="1:5" x14ac:dyDescent="0.3">
      <c r="A983">
        <v>140</v>
      </c>
      <c r="B983">
        <v>100</v>
      </c>
      <c r="C983">
        <v>7.2</v>
      </c>
      <c r="D983">
        <v>98</v>
      </c>
      <c r="E983">
        <v>80</v>
      </c>
    </row>
    <row r="984" spans="1:5" x14ac:dyDescent="0.3">
      <c r="A984">
        <v>140</v>
      </c>
      <c r="B984">
        <v>80</v>
      </c>
      <c r="C984">
        <v>7.2</v>
      </c>
      <c r="D984">
        <v>101</v>
      </c>
      <c r="E984">
        <v>76</v>
      </c>
    </row>
    <row r="985" spans="1:5" x14ac:dyDescent="0.3">
      <c r="A985">
        <v>140</v>
      </c>
      <c r="B985">
        <v>100</v>
      </c>
      <c r="C985">
        <v>18</v>
      </c>
      <c r="D985">
        <v>98</v>
      </c>
      <c r="E985">
        <v>77</v>
      </c>
    </row>
    <row r="986" spans="1:5" x14ac:dyDescent="0.3">
      <c r="A986">
        <v>120</v>
      </c>
      <c r="B986">
        <v>80</v>
      </c>
      <c r="C986">
        <v>9</v>
      </c>
      <c r="D986">
        <v>102</v>
      </c>
      <c r="E986">
        <v>76</v>
      </c>
    </row>
    <row r="987" spans="1:5" x14ac:dyDescent="0.3">
      <c r="A987">
        <v>140</v>
      </c>
      <c r="B987">
        <v>100</v>
      </c>
      <c r="C987">
        <v>8</v>
      </c>
      <c r="D987">
        <v>98</v>
      </c>
      <c r="E987">
        <v>70</v>
      </c>
    </row>
    <row r="988" spans="1:5" x14ac:dyDescent="0.3">
      <c r="A988">
        <v>90</v>
      </c>
      <c r="B988">
        <v>60</v>
      </c>
      <c r="C988">
        <v>11</v>
      </c>
      <c r="D988">
        <v>101</v>
      </c>
      <c r="E988">
        <v>78</v>
      </c>
    </row>
    <row r="989" spans="1:5" x14ac:dyDescent="0.3">
      <c r="A989">
        <v>90</v>
      </c>
      <c r="B989">
        <v>63</v>
      </c>
      <c r="C989">
        <v>8</v>
      </c>
      <c r="D989">
        <v>101</v>
      </c>
      <c r="E989">
        <v>70</v>
      </c>
    </row>
    <row r="990" spans="1:5" x14ac:dyDescent="0.3">
      <c r="A990">
        <v>120</v>
      </c>
      <c r="B990">
        <v>90</v>
      </c>
      <c r="C990">
        <v>12</v>
      </c>
      <c r="D990">
        <v>101</v>
      </c>
      <c r="E990">
        <v>80</v>
      </c>
    </row>
    <row r="991" spans="1:5" x14ac:dyDescent="0.3">
      <c r="A991">
        <v>120</v>
      </c>
      <c r="B991">
        <v>80</v>
      </c>
      <c r="C991">
        <v>7</v>
      </c>
      <c r="D991">
        <v>102</v>
      </c>
      <c r="E991">
        <v>76</v>
      </c>
    </row>
    <row r="992" spans="1:5" x14ac:dyDescent="0.3">
      <c r="A992">
        <v>90</v>
      </c>
      <c r="B992">
        <v>65</v>
      </c>
      <c r="C992">
        <v>11</v>
      </c>
      <c r="D992">
        <v>101</v>
      </c>
      <c r="E992">
        <v>70</v>
      </c>
    </row>
    <row r="993" spans="1:5" x14ac:dyDescent="0.3">
      <c r="A993">
        <v>120</v>
      </c>
      <c r="B993">
        <v>90</v>
      </c>
      <c r="C993">
        <v>11</v>
      </c>
      <c r="D993">
        <v>98</v>
      </c>
      <c r="E993">
        <v>88</v>
      </c>
    </row>
    <row r="994" spans="1:5" x14ac:dyDescent="0.3">
      <c r="A994">
        <v>110</v>
      </c>
      <c r="B994">
        <v>75</v>
      </c>
      <c r="C994">
        <v>13</v>
      </c>
      <c r="D994">
        <v>101</v>
      </c>
      <c r="E994">
        <v>76</v>
      </c>
    </row>
    <row r="995" spans="1:5" x14ac:dyDescent="0.3">
      <c r="A995">
        <v>120</v>
      </c>
      <c r="B995">
        <v>90</v>
      </c>
      <c r="C995">
        <v>15</v>
      </c>
      <c r="D995">
        <v>98</v>
      </c>
      <c r="E995">
        <v>80</v>
      </c>
    </row>
    <row r="996" spans="1:5" x14ac:dyDescent="0.3">
      <c r="A996">
        <v>160</v>
      </c>
      <c r="B996">
        <v>100</v>
      </c>
      <c r="C996">
        <v>19</v>
      </c>
      <c r="D996">
        <v>98</v>
      </c>
      <c r="E996">
        <v>77</v>
      </c>
    </row>
    <row r="997" spans="1:5" x14ac:dyDescent="0.3">
      <c r="A997">
        <v>140</v>
      </c>
      <c r="B997">
        <v>90</v>
      </c>
      <c r="C997">
        <v>18</v>
      </c>
      <c r="D997">
        <v>98</v>
      </c>
      <c r="E997">
        <v>88</v>
      </c>
    </row>
    <row r="998" spans="1:5" x14ac:dyDescent="0.3">
      <c r="A998">
        <v>90</v>
      </c>
      <c r="B998">
        <v>60</v>
      </c>
      <c r="C998">
        <v>8</v>
      </c>
      <c r="D998">
        <v>102</v>
      </c>
      <c r="E998">
        <v>66</v>
      </c>
    </row>
    <row r="999" spans="1:5" x14ac:dyDescent="0.3">
      <c r="A999">
        <v>140</v>
      </c>
      <c r="B999">
        <v>100</v>
      </c>
      <c r="C999">
        <v>9</v>
      </c>
      <c r="D999">
        <v>98</v>
      </c>
      <c r="E999">
        <v>66</v>
      </c>
    </row>
    <row r="1000" spans="1:5" x14ac:dyDescent="0.3">
      <c r="A1000">
        <v>140</v>
      </c>
      <c r="B1000">
        <v>100</v>
      </c>
      <c r="C1000">
        <v>15</v>
      </c>
      <c r="D1000">
        <v>98</v>
      </c>
      <c r="E1000">
        <v>66</v>
      </c>
    </row>
    <row r="1001" spans="1:5" x14ac:dyDescent="0.3">
      <c r="A1001">
        <v>120</v>
      </c>
      <c r="B1001">
        <v>95</v>
      </c>
      <c r="C1001">
        <v>11</v>
      </c>
      <c r="D1001">
        <v>98</v>
      </c>
      <c r="E1001">
        <v>80</v>
      </c>
    </row>
    <row r="1002" spans="1:5" x14ac:dyDescent="0.3">
      <c r="A1002">
        <v>90</v>
      </c>
      <c r="B1002">
        <v>60</v>
      </c>
      <c r="C1002">
        <v>11</v>
      </c>
      <c r="D1002">
        <v>102</v>
      </c>
      <c r="E1002">
        <v>60</v>
      </c>
    </row>
    <row r="1003" spans="1:5" x14ac:dyDescent="0.3">
      <c r="A1003">
        <v>120</v>
      </c>
      <c r="B1003">
        <v>85</v>
      </c>
      <c r="C1003">
        <v>15</v>
      </c>
      <c r="D1003">
        <v>98</v>
      </c>
      <c r="E1003">
        <v>60</v>
      </c>
    </row>
    <row r="1004" spans="1:5" x14ac:dyDescent="0.3">
      <c r="A1004">
        <v>140</v>
      </c>
      <c r="B1004">
        <v>95</v>
      </c>
      <c r="C1004">
        <v>19</v>
      </c>
      <c r="D1004">
        <v>98</v>
      </c>
      <c r="E1004">
        <v>77</v>
      </c>
    </row>
    <row r="1005" spans="1:5" x14ac:dyDescent="0.3">
      <c r="A1005">
        <v>130</v>
      </c>
      <c r="B1005">
        <v>100</v>
      </c>
      <c r="C1005">
        <v>16</v>
      </c>
      <c r="D1005">
        <v>98</v>
      </c>
      <c r="E1005">
        <v>76</v>
      </c>
    </row>
    <row r="1006" spans="1:5" x14ac:dyDescent="0.3">
      <c r="A1006">
        <v>90</v>
      </c>
      <c r="B1006">
        <v>65</v>
      </c>
      <c r="C1006">
        <v>9</v>
      </c>
      <c r="D1006">
        <v>101</v>
      </c>
      <c r="E1006">
        <v>80</v>
      </c>
    </row>
    <row r="1007" spans="1:5" x14ac:dyDescent="0.3">
      <c r="A1007">
        <v>90</v>
      </c>
      <c r="B1007">
        <v>65</v>
      </c>
      <c r="C1007">
        <v>7.7</v>
      </c>
      <c r="D1007">
        <v>103</v>
      </c>
      <c r="E1007">
        <v>67</v>
      </c>
    </row>
    <row r="1008" spans="1:5" x14ac:dyDescent="0.3">
      <c r="A1008">
        <v>85</v>
      </c>
      <c r="B1008">
        <v>60</v>
      </c>
      <c r="C1008">
        <v>6.3</v>
      </c>
      <c r="D1008">
        <v>102</v>
      </c>
      <c r="E1008">
        <v>86</v>
      </c>
    </row>
    <row r="1009" spans="1:5" x14ac:dyDescent="0.3">
      <c r="A1009">
        <v>120</v>
      </c>
      <c r="B1009">
        <v>75</v>
      </c>
      <c r="C1009">
        <v>7.7</v>
      </c>
      <c r="D1009">
        <v>98</v>
      </c>
      <c r="E1009">
        <v>70</v>
      </c>
    </row>
    <row r="1010" spans="1:5" x14ac:dyDescent="0.3">
      <c r="A1010">
        <v>120</v>
      </c>
      <c r="B1010">
        <v>80</v>
      </c>
      <c r="C1010">
        <v>11</v>
      </c>
      <c r="D1010">
        <v>98</v>
      </c>
      <c r="E1010">
        <v>88</v>
      </c>
    </row>
    <row r="1011" spans="1:5" x14ac:dyDescent="0.3">
      <c r="A1011">
        <v>120</v>
      </c>
      <c r="B1011">
        <v>60</v>
      </c>
      <c r="C1011">
        <v>15</v>
      </c>
      <c r="D1011">
        <v>98</v>
      </c>
      <c r="E1011">
        <v>80</v>
      </c>
    </row>
    <row r="1012" spans="1:5" x14ac:dyDescent="0.3">
      <c r="A1012">
        <v>120</v>
      </c>
      <c r="B1012">
        <v>90</v>
      </c>
      <c r="C1012">
        <v>18</v>
      </c>
      <c r="D1012">
        <v>98</v>
      </c>
      <c r="E1012">
        <v>60</v>
      </c>
    </row>
    <row r="1013" spans="1:5" x14ac:dyDescent="0.3">
      <c r="A1013">
        <v>85</v>
      </c>
      <c r="B1013">
        <v>60</v>
      </c>
      <c r="C1013">
        <v>19</v>
      </c>
      <c r="D1013">
        <v>98</v>
      </c>
      <c r="E1013">
        <v>86</v>
      </c>
    </row>
    <row r="1014" spans="1:5" x14ac:dyDescent="0.3">
      <c r="A1014">
        <v>120</v>
      </c>
      <c r="B1014">
        <v>90</v>
      </c>
      <c r="C1014">
        <v>18</v>
      </c>
      <c r="D1014">
        <v>98</v>
      </c>
      <c r="E1014">
        <v>70</v>
      </c>
    </row>
    <row r="1015" spans="1:5" x14ac:dyDescent="0.3">
      <c r="A1015">
        <v>120</v>
      </c>
      <c r="B1015">
        <v>65</v>
      </c>
      <c r="C1015">
        <v>6</v>
      </c>
      <c r="D1015">
        <v>101</v>
      </c>
      <c r="E1015">
        <v>76</v>
      </c>
    </row>
  </sheetData>
  <conditionalFormatting sqref="G6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1525-2A3E-4D11-96E2-3A2984ECAC48}">
  <dimension ref="A1:C1015"/>
  <sheetViews>
    <sheetView workbookViewId="0">
      <selection activeCell="F25" sqref="F25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>
        <v>130</v>
      </c>
      <c r="B2">
        <v>80</v>
      </c>
      <c r="C2">
        <v>86</v>
      </c>
    </row>
    <row r="3" spans="1:3" x14ac:dyDescent="0.3">
      <c r="A3">
        <v>140</v>
      </c>
      <c r="B3">
        <v>90</v>
      </c>
      <c r="C3">
        <v>70</v>
      </c>
    </row>
    <row r="4" spans="1:3" x14ac:dyDescent="0.3">
      <c r="A4">
        <v>90</v>
      </c>
      <c r="B4">
        <v>70</v>
      </c>
      <c r="C4">
        <v>80</v>
      </c>
    </row>
    <row r="5" spans="1:3" x14ac:dyDescent="0.3">
      <c r="A5">
        <v>140</v>
      </c>
      <c r="B5">
        <v>85</v>
      </c>
      <c r="C5">
        <v>70</v>
      </c>
    </row>
    <row r="6" spans="1:3" x14ac:dyDescent="0.3">
      <c r="A6">
        <v>120</v>
      </c>
      <c r="B6">
        <v>60</v>
      </c>
      <c r="C6">
        <v>76</v>
      </c>
    </row>
    <row r="7" spans="1:3" x14ac:dyDescent="0.3">
      <c r="A7">
        <v>140</v>
      </c>
      <c r="B7">
        <v>80</v>
      </c>
      <c r="C7">
        <v>70</v>
      </c>
    </row>
    <row r="8" spans="1:3" x14ac:dyDescent="0.3">
      <c r="A8">
        <v>130</v>
      </c>
      <c r="B8">
        <v>70</v>
      </c>
      <c r="C8">
        <v>78</v>
      </c>
    </row>
    <row r="9" spans="1:3" x14ac:dyDescent="0.3">
      <c r="A9">
        <v>85</v>
      </c>
      <c r="B9">
        <v>60</v>
      </c>
      <c r="C9">
        <v>86</v>
      </c>
    </row>
    <row r="10" spans="1:3" x14ac:dyDescent="0.3">
      <c r="A10">
        <v>120</v>
      </c>
      <c r="B10">
        <v>90</v>
      </c>
      <c r="C10">
        <v>70</v>
      </c>
    </row>
    <row r="11" spans="1:3" x14ac:dyDescent="0.3">
      <c r="A11">
        <v>130</v>
      </c>
      <c r="B11">
        <v>80</v>
      </c>
      <c r="C11">
        <v>70</v>
      </c>
    </row>
    <row r="12" spans="1:3" x14ac:dyDescent="0.3">
      <c r="A12">
        <v>90</v>
      </c>
      <c r="B12">
        <v>60</v>
      </c>
      <c r="C12">
        <v>76</v>
      </c>
    </row>
    <row r="13" spans="1:3" x14ac:dyDescent="0.3">
      <c r="A13">
        <v>120</v>
      </c>
      <c r="B13">
        <v>80</v>
      </c>
      <c r="C13">
        <v>70</v>
      </c>
    </row>
    <row r="14" spans="1:3" x14ac:dyDescent="0.3">
      <c r="A14">
        <v>110</v>
      </c>
      <c r="B14">
        <v>89</v>
      </c>
      <c r="C14">
        <v>77</v>
      </c>
    </row>
    <row r="15" spans="1:3" x14ac:dyDescent="0.3">
      <c r="A15">
        <v>120</v>
      </c>
      <c r="B15">
        <v>75</v>
      </c>
      <c r="C15">
        <v>70</v>
      </c>
    </row>
    <row r="16" spans="1:3" x14ac:dyDescent="0.3">
      <c r="A16">
        <v>120</v>
      </c>
      <c r="B16">
        <v>80</v>
      </c>
      <c r="C16">
        <v>88</v>
      </c>
    </row>
    <row r="17" spans="1:3" x14ac:dyDescent="0.3">
      <c r="A17">
        <v>120</v>
      </c>
      <c r="B17">
        <v>80</v>
      </c>
      <c r="C17">
        <v>70</v>
      </c>
    </row>
    <row r="18" spans="1:3" x14ac:dyDescent="0.3">
      <c r="A18">
        <v>140</v>
      </c>
      <c r="B18">
        <v>90</v>
      </c>
      <c r="C18">
        <v>90</v>
      </c>
    </row>
    <row r="19" spans="1:3" x14ac:dyDescent="0.3">
      <c r="A19">
        <v>140</v>
      </c>
      <c r="B19">
        <v>100</v>
      </c>
      <c r="C19">
        <v>80</v>
      </c>
    </row>
    <row r="20" spans="1:3" x14ac:dyDescent="0.3">
      <c r="A20">
        <v>120</v>
      </c>
      <c r="B20">
        <v>80</v>
      </c>
      <c r="C20">
        <v>76</v>
      </c>
    </row>
    <row r="21" spans="1:3" x14ac:dyDescent="0.3">
      <c r="A21">
        <v>70</v>
      </c>
      <c r="B21">
        <v>50</v>
      </c>
      <c r="C21">
        <v>70</v>
      </c>
    </row>
    <row r="22" spans="1:3" x14ac:dyDescent="0.3">
      <c r="A22">
        <v>140</v>
      </c>
      <c r="B22">
        <v>100</v>
      </c>
      <c r="C22">
        <v>90</v>
      </c>
    </row>
    <row r="23" spans="1:3" x14ac:dyDescent="0.3">
      <c r="A23">
        <v>140</v>
      </c>
      <c r="B23">
        <v>80</v>
      </c>
      <c r="C23">
        <v>70</v>
      </c>
    </row>
    <row r="24" spans="1:3" x14ac:dyDescent="0.3">
      <c r="A24">
        <v>90</v>
      </c>
      <c r="B24">
        <v>65</v>
      </c>
      <c r="C24">
        <v>76</v>
      </c>
    </row>
    <row r="25" spans="1:3" x14ac:dyDescent="0.3">
      <c r="A25">
        <v>90</v>
      </c>
      <c r="B25">
        <v>60</v>
      </c>
      <c r="C25">
        <v>70</v>
      </c>
    </row>
    <row r="26" spans="1:3" x14ac:dyDescent="0.3">
      <c r="A26">
        <v>120</v>
      </c>
      <c r="B26">
        <v>80</v>
      </c>
      <c r="C26">
        <v>76</v>
      </c>
    </row>
    <row r="27" spans="1:3" x14ac:dyDescent="0.3">
      <c r="A27">
        <v>100</v>
      </c>
      <c r="B27">
        <v>70</v>
      </c>
      <c r="C27">
        <v>80</v>
      </c>
    </row>
    <row r="28" spans="1:3" x14ac:dyDescent="0.3">
      <c r="A28">
        <v>120</v>
      </c>
      <c r="B28">
        <v>75</v>
      </c>
      <c r="C28">
        <v>66</v>
      </c>
    </row>
    <row r="29" spans="1:3" x14ac:dyDescent="0.3">
      <c r="A29">
        <v>100</v>
      </c>
      <c r="B29">
        <v>65</v>
      </c>
      <c r="C29">
        <v>70</v>
      </c>
    </row>
    <row r="30" spans="1:3" x14ac:dyDescent="0.3">
      <c r="A30">
        <v>120</v>
      </c>
      <c r="B30">
        <v>90</v>
      </c>
      <c r="C30">
        <v>77</v>
      </c>
    </row>
    <row r="31" spans="1:3" x14ac:dyDescent="0.3">
      <c r="A31">
        <v>90</v>
      </c>
      <c r="B31">
        <v>60</v>
      </c>
      <c r="C31">
        <v>82</v>
      </c>
    </row>
    <row r="32" spans="1:3" x14ac:dyDescent="0.3">
      <c r="A32">
        <v>100</v>
      </c>
      <c r="B32">
        <v>90</v>
      </c>
      <c r="C32">
        <v>88</v>
      </c>
    </row>
    <row r="33" spans="1:3" x14ac:dyDescent="0.3">
      <c r="A33">
        <v>100</v>
      </c>
      <c r="B33">
        <v>85</v>
      </c>
      <c r="C33">
        <v>66</v>
      </c>
    </row>
    <row r="34" spans="1:3" x14ac:dyDescent="0.3">
      <c r="A34">
        <v>120</v>
      </c>
      <c r="B34">
        <v>90</v>
      </c>
      <c r="C34">
        <v>82</v>
      </c>
    </row>
    <row r="35" spans="1:3" x14ac:dyDescent="0.3">
      <c r="A35">
        <v>120</v>
      </c>
      <c r="B35">
        <v>80</v>
      </c>
      <c r="C35">
        <v>77</v>
      </c>
    </row>
    <row r="36" spans="1:3" x14ac:dyDescent="0.3">
      <c r="A36">
        <v>75</v>
      </c>
      <c r="B36">
        <v>50</v>
      </c>
      <c r="C36">
        <v>70</v>
      </c>
    </row>
    <row r="37" spans="1:3" x14ac:dyDescent="0.3">
      <c r="A37">
        <v>95</v>
      </c>
      <c r="B37">
        <v>60</v>
      </c>
      <c r="C37">
        <v>60</v>
      </c>
    </row>
    <row r="38" spans="1:3" x14ac:dyDescent="0.3">
      <c r="A38">
        <v>120</v>
      </c>
      <c r="B38">
        <v>80</v>
      </c>
      <c r="C38">
        <v>75</v>
      </c>
    </row>
    <row r="39" spans="1:3" x14ac:dyDescent="0.3">
      <c r="A39">
        <v>100</v>
      </c>
      <c r="B39">
        <v>65</v>
      </c>
      <c r="C39">
        <v>66</v>
      </c>
    </row>
    <row r="40" spans="1:3" x14ac:dyDescent="0.3">
      <c r="A40">
        <v>120</v>
      </c>
      <c r="B40">
        <v>95</v>
      </c>
      <c r="C40">
        <v>66</v>
      </c>
    </row>
    <row r="41" spans="1:3" x14ac:dyDescent="0.3">
      <c r="A41">
        <v>100</v>
      </c>
      <c r="B41">
        <v>70</v>
      </c>
      <c r="C41">
        <v>66</v>
      </c>
    </row>
    <row r="42" spans="1:3" x14ac:dyDescent="0.3">
      <c r="A42">
        <v>120</v>
      </c>
      <c r="B42">
        <v>85</v>
      </c>
      <c r="C42">
        <v>88</v>
      </c>
    </row>
    <row r="43" spans="1:3" x14ac:dyDescent="0.3">
      <c r="A43">
        <v>120</v>
      </c>
      <c r="B43">
        <v>90</v>
      </c>
      <c r="C43">
        <v>60</v>
      </c>
    </row>
    <row r="44" spans="1:3" x14ac:dyDescent="0.3">
      <c r="A44">
        <v>90</v>
      </c>
      <c r="B44">
        <v>70</v>
      </c>
      <c r="C44">
        <v>80</v>
      </c>
    </row>
    <row r="45" spans="1:3" x14ac:dyDescent="0.3">
      <c r="A45">
        <v>120</v>
      </c>
      <c r="B45">
        <v>80</v>
      </c>
      <c r="C45">
        <v>70</v>
      </c>
    </row>
    <row r="46" spans="1:3" x14ac:dyDescent="0.3">
      <c r="A46">
        <v>120</v>
      </c>
      <c r="B46">
        <v>90</v>
      </c>
      <c r="C46">
        <v>70</v>
      </c>
    </row>
    <row r="47" spans="1:3" x14ac:dyDescent="0.3">
      <c r="A47">
        <v>120</v>
      </c>
      <c r="B47">
        <v>90</v>
      </c>
      <c r="C47">
        <v>70</v>
      </c>
    </row>
    <row r="48" spans="1:3" x14ac:dyDescent="0.3">
      <c r="A48">
        <v>120</v>
      </c>
      <c r="B48">
        <v>80</v>
      </c>
      <c r="C48">
        <v>70</v>
      </c>
    </row>
    <row r="49" spans="1:3" x14ac:dyDescent="0.3">
      <c r="A49">
        <v>90</v>
      </c>
      <c r="B49">
        <v>60</v>
      </c>
      <c r="C49">
        <v>76</v>
      </c>
    </row>
    <row r="50" spans="1:3" x14ac:dyDescent="0.3">
      <c r="A50">
        <v>76</v>
      </c>
      <c r="B50">
        <v>49</v>
      </c>
      <c r="C50">
        <v>77</v>
      </c>
    </row>
    <row r="51" spans="1:3" x14ac:dyDescent="0.3">
      <c r="A51">
        <v>120</v>
      </c>
      <c r="B51">
        <v>80</v>
      </c>
      <c r="C51">
        <v>70</v>
      </c>
    </row>
    <row r="52" spans="1:3" x14ac:dyDescent="0.3">
      <c r="A52">
        <v>120</v>
      </c>
      <c r="B52">
        <v>80</v>
      </c>
      <c r="C52">
        <v>66</v>
      </c>
    </row>
    <row r="53" spans="1:3" x14ac:dyDescent="0.3">
      <c r="A53">
        <v>100</v>
      </c>
      <c r="B53">
        <v>65</v>
      </c>
      <c r="C53">
        <v>80</v>
      </c>
    </row>
    <row r="54" spans="1:3" x14ac:dyDescent="0.3">
      <c r="A54">
        <v>100</v>
      </c>
      <c r="B54">
        <v>70</v>
      </c>
      <c r="C54">
        <v>60</v>
      </c>
    </row>
    <row r="55" spans="1:3" x14ac:dyDescent="0.3">
      <c r="A55">
        <v>120</v>
      </c>
      <c r="B55">
        <v>85</v>
      </c>
      <c r="C55">
        <v>60</v>
      </c>
    </row>
    <row r="56" spans="1:3" x14ac:dyDescent="0.3">
      <c r="A56">
        <v>90</v>
      </c>
      <c r="B56">
        <v>65</v>
      </c>
      <c r="C56">
        <v>77</v>
      </c>
    </row>
    <row r="57" spans="1:3" x14ac:dyDescent="0.3">
      <c r="A57">
        <v>120</v>
      </c>
      <c r="B57">
        <v>90</v>
      </c>
      <c r="C57">
        <v>70</v>
      </c>
    </row>
    <row r="58" spans="1:3" x14ac:dyDescent="0.3">
      <c r="A58">
        <v>120</v>
      </c>
      <c r="B58">
        <v>90</v>
      </c>
      <c r="C58">
        <v>70</v>
      </c>
    </row>
    <row r="59" spans="1:3" x14ac:dyDescent="0.3">
      <c r="A59">
        <v>120</v>
      </c>
      <c r="B59">
        <v>80</v>
      </c>
      <c r="C59">
        <v>70</v>
      </c>
    </row>
    <row r="60" spans="1:3" x14ac:dyDescent="0.3">
      <c r="A60">
        <v>90</v>
      </c>
      <c r="B60">
        <v>60</v>
      </c>
      <c r="C60">
        <v>76</v>
      </c>
    </row>
    <row r="61" spans="1:3" x14ac:dyDescent="0.3">
      <c r="A61">
        <v>76</v>
      </c>
      <c r="B61">
        <v>49</v>
      </c>
      <c r="C61">
        <v>77</v>
      </c>
    </row>
    <row r="62" spans="1:3" x14ac:dyDescent="0.3">
      <c r="A62">
        <v>120</v>
      </c>
      <c r="B62">
        <v>80</v>
      </c>
      <c r="C62">
        <v>70</v>
      </c>
    </row>
    <row r="63" spans="1:3" x14ac:dyDescent="0.3">
      <c r="A63">
        <v>80</v>
      </c>
      <c r="B63">
        <v>60</v>
      </c>
      <c r="C63">
        <v>80</v>
      </c>
    </row>
    <row r="64" spans="1:3" x14ac:dyDescent="0.3">
      <c r="A64">
        <v>95</v>
      </c>
      <c r="B64">
        <v>60</v>
      </c>
      <c r="C64">
        <v>77</v>
      </c>
    </row>
    <row r="65" spans="1:3" x14ac:dyDescent="0.3">
      <c r="A65">
        <v>90</v>
      </c>
      <c r="B65">
        <v>70</v>
      </c>
      <c r="C65">
        <v>80</v>
      </c>
    </row>
    <row r="66" spans="1:3" x14ac:dyDescent="0.3">
      <c r="A66">
        <v>120</v>
      </c>
      <c r="B66">
        <v>60</v>
      </c>
      <c r="C66">
        <v>76</v>
      </c>
    </row>
    <row r="67" spans="1:3" x14ac:dyDescent="0.3">
      <c r="A67">
        <v>130</v>
      </c>
      <c r="B67">
        <v>70</v>
      </c>
      <c r="C67">
        <v>78</v>
      </c>
    </row>
    <row r="68" spans="1:3" x14ac:dyDescent="0.3">
      <c r="A68">
        <v>85</v>
      </c>
      <c r="B68">
        <v>60</v>
      </c>
      <c r="C68">
        <v>86</v>
      </c>
    </row>
    <row r="69" spans="1:3" x14ac:dyDescent="0.3">
      <c r="A69">
        <v>120</v>
      </c>
      <c r="B69">
        <v>80</v>
      </c>
      <c r="C69">
        <v>70</v>
      </c>
    </row>
    <row r="70" spans="1:3" x14ac:dyDescent="0.3">
      <c r="A70">
        <v>110</v>
      </c>
      <c r="B70">
        <v>60</v>
      </c>
      <c r="C70">
        <v>70</v>
      </c>
    </row>
    <row r="71" spans="1:3" x14ac:dyDescent="0.3">
      <c r="A71">
        <v>120</v>
      </c>
      <c r="B71">
        <v>65</v>
      </c>
      <c r="C71">
        <v>76</v>
      </c>
    </row>
    <row r="72" spans="1:3" x14ac:dyDescent="0.3">
      <c r="A72">
        <v>85</v>
      </c>
      <c r="B72">
        <v>60</v>
      </c>
      <c r="C72">
        <v>86</v>
      </c>
    </row>
    <row r="73" spans="1:3" x14ac:dyDescent="0.3">
      <c r="A73">
        <v>130</v>
      </c>
      <c r="B73">
        <v>70</v>
      </c>
      <c r="C73">
        <v>78</v>
      </c>
    </row>
    <row r="74" spans="1:3" x14ac:dyDescent="0.3">
      <c r="A74">
        <v>120</v>
      </c>
      <c r="B74">
        <v>80</v>
      </c>
      <c r="C74">
        <v>70</v>
      </c>
    </row>
    <row r="75" spans="1:3" x14ac:dyDescent="0.3">
      <c r="A75">
        <v>130</v>
      </c>
      <c r="B75">
        <v>70</v>
      </c>
      <c r="C75">
        <v>67</v>
      </c>
    </row>
    <row r="76" spans="1:3" x14ac:dyDescent="0.3">
      <c r="A76">
        <v>120</v>
      </c>
      <c r="B76">
        <v>90</v>
      </c>
      <c r="C76">
        <v>80</v>
      </c>
    </row>
    <row r="77" spans="1:3" x14ac:dyDescent="0.3">
      <c r="A77">
        <v>130</v>
      </c>
      <c r="B77">
        <v>70</v>
      </c>
      <c r="C77">
        <v>70</v>
      </c>
    </row>
    <row r="78" spans="1:3" x14ac:dyDescent="0.3">
      <c r="A78">
        <v>85</v>
      </c>
      <c r="B78">
        <v>60</v>
      </c>
      <c r="C78">
        <v>76</v>
      </c>
    </row>
    <row r="79" spans="1:3" x14ac:dyDescent="0.3">
      <c r="A79">
        <v>120</v>
      </c>
      <c r="B79">
        <v>90</v>
      </c>
      <c r="C79">
        <v>70</v>
      </c>
    </row>
    <row r="80" spans="1:3" x14ac:dyDescent="0.3">
      <c r="A80">
        <v>120</v>
      </c>
      <c r="B80">
        <v>80</v>
      </c>
      <c r="C80">
        <v>78</v>
      </c>
    </row>
    <row r="81" spans="1:3" x14ac:dyDescent="0.3">
      <c r="A81">
        <v>90</v>
      </c>
      <c r="B81">
        <v>60</v>
      </c>
      <c r="C81">
        <v>86</v>
      </c>
    </row>
    <row r="82" spans="1:3" x14ac:dyDescent="0.3">
      <c r="A82">
        <v>90</v>
      </c>
      <c r="B82">
        <v>65</v>
      </c>
      <c r="C82">
        <v>76</v>
      </c>
    </row>
    <row r="83" spans="1:3" x14ac:dyDescent="0.3">
      <c r="A83">
        <v>115</v>
      </c>
      <c r="B83">
        <v>65</v>
      </c>
      <c r="C83">
        <v>70</v>
      </c>
    </row>
    <row r="84" spans="1:3" x14ac:dyDescent="0.3">
      <c r="A84">
        <v>95</v>
      </c>
      <c r="B84">
        <v>60</v>
      </c>
      <c r="C84">
        <v>65</v>
      </c>
    </row>
    <row r="85" spans="1:3" x14ac:dyDescent="0.3">
      <c r="A85">
        <v>120</v>
      </c>
      <c r="B85">
        <v>90</v>
      </c>
      <c r="C85">
        <v>70</v>
      </c>
    </row>
    <row r="86" spans="1:3" x14ac:dyDescent="0.3">
      <c r="A86">
        <v>90</v>
      </c>
      <c r="B86">
        <v>65</v>
      </c>
      <c r="C86">
        <v>76</v>
      </c>
    </row>
    <row r="87" spans="1:3" x14ac:dyDescent="0.3">
      <c r="A87">
        <v>90</v>
      </c>
      <c r="B87">
        <v>60</v>
      </c>
      <c r="C87">
        <v>70</v>
      </c>
    </row>
    <row r="88" spans="1:3" x14ac:dyDescent="0.3">
      <c r="A88">
        <v>120</v>
      </c>
      <c r="B88">
        <v>80</v>
      </c>
      <c r="C88">
        <v>76</v>
      </c>
    </row>
    <row r="89" spans="1:3" x14ac:dyDescent="0.3">
      <c r="A89">
        <v>100</v>
      </c>
      <c r="B89">
        <v>70</v>
      </c>
      <c r="C89">
        <v>80</v>
      </c>
    </row>
    <row r="90" spans="1:3" x14ac:dyDescent="0.3">
      <c r="A90">
        <v>120</v>
      </c>
      <c r="B90">
        <v>75</v>
      </c>
      <c r="C90">
        <v>66</v>
      </c>
    </row>
    <row r="91" spans="1:3" x14ac:dyDescent="0.3">
      <c r="A91">
        <v>100</v>
      </c>
      <c r="B91">
        <v>85</v>
      </c>
      <c r="C91">
        <v>66</v>
      </c>
    </row>
    <row r="92" spans="1:3" x14ac:dyDescent="0.3">
      <c r="A92">
        <v>120</v>
      </c>
      <c r="B92">
        <v>90</v>
      </c>
      <c r="C92">
        <v>82</v>
      </c>
    </row>
    <row r="93" spans="1:3" x14ac:dyDescent="0.3">
      <c r="A93">
        <v>120</v>
      </c>
      <c r="B93">
        <v>85</v>
      </c>
      <c r="C93">
        <v>60</v>
      </c>
    </row>
    <row r="94" spans="1:3" x14ac:dyDescent="0.3">
      <c r="A94">
        <v>90</v>
      </c>
      <c r="B94">
        <v>65</v>
      </c>
      <c r="C94">
        <v>80</v>
      </c>
    </row>
    <row r="95" spans="1:3" x14ac:dyDescent="0.3">
      <c r="A95">
        <v>120</v>
      </c>
      <c r="B95">
        <v>90</v>
      </c>
      <c r="C95">
        <v>60</v>
      </c>
    </row>
    <row r="96" spans="1:3" x14ac:dyDescent="0.3">
      <c r="A96">
        <v>115</v>
      </c>
      <c r="B96">
        <v>60</v>
      </c>
      <c r="C96">
        <v>86</v>
      </c>
    </row>
    <row r="97" spans="1:3" x14ac:dyDescent="0.3">
      <c r="A97">
        <v>120</v>
      </c>
      <c r="B97">
        <v>80</v>
      </c>
      <c r="C97">
        <v>70</v>
      </c>
    </row>
    <row r="98" spans="1:3" x14ac:dyDescent="0.3">
      <c r="A98">
        <v>130</v>
      </c>
      <c r="B98">
        <v>70</v>
      </c>
      <c r="C98">
        <v>78</v>
      </c>
    </row>
    <row r="99" spans="1:3" x14ac:dyDescent="0.3">
      <c r="A99">
        <v>120</v>
      </c>
      <c r="B99">
        <v>80</v>
      </c>
      <c r="C99">
        <v>70</v>
      </c>
    </row>
    <row r="100" spans="1:3" x14ac:dyDescent="0.3">
      <c r="A100">
        <v>120</v>
      </c>
      <c r="B100">
        <v>85</v>
      </c>
      <c r="C100">
        <v>60</v>
      </c>
    </row>
    <row r="101" spans="1:3" x14ac:dyDescent="0.3">
      <c r="A101">
        <v>90</v>
      </c>
      <c r="B101">
        <v>65</v>
      </c>
      <c r="C101">
        <v>77</v>
      </c>
    </row>
    <row r="102" spans="1:3" x14ac:dyDescent="0.3">
      <c r="A102">
        <v>120</v>
      </c>
      <c r="B102">
        <v>90</v>
      </c>
      <c r="C102">
        <v>66</v>
      </c>
    </row>
    <row r="103" spans="1:3" x14ac:dyDescent="0.3">
      <c r="A103">
        <v>120</v>
      </c>
      <c r="B103">
        <v>80</v>
      </c>
      <c r="C103">
        <v>66</v>
      </c>
    </row>
    <row r="104" spans="1:3" x14ac:dyDescent="0.3">
      <c r="A104">
        <v>140</v>
      </c>
      <c r="B104">
        <v>90</v>
      </c>
      <c r="C104">
        <v>90</v>
      </c>
    </row>
    <row r="105" spans="1:3" x14ac:dyDescent="0.3">
      <c r="A105">
        <v>140</v>
      </c>
      <c r="B105">
        <v>100</v>
      </c>
      <c r="C105">
        <v>80</v>
      </c>
    </row>
    <row r="106" spans="1:3" x14ac:dyDescent="0.3">
      <c r="A106">
        <v>140</v>
      </c>
      <c r="B106">
        <v>90</v>
      </c>
      <c r="C106">
        <v>70</v>
      </c>
    </row>
    <row r="107" spans="1:3" x14ac:dyDescent="0.3">
      <c r="A107">
        <v>85</v>
      </c>
      <c r="B107">
        <v>60</v>
      </c>
      <c r="C107">
        <v>86</v>
      </c>
    </row>
    <row r="108" spans="1:3" x14ac:dyDescent="0.3">
      <c r="A108">
        <v>140</v>
      </c>
      <c r="B108">
        <v>90</v>
      </c>
      <c r="C108">
        <v>90</v>
      </c>
    </row>
    <row r="109" spans="1:3" x14ac:dyDescent="0.3">
      <c r="A109">
        <v>140</v>
      </c>
      <c r="B109">
        <v>100</v>
      </c>
      <c r="C109">
        <v>80</v>
      </c>
    </row>
    <row r="110" spans="1:3" x14ac:dyDescent="0.3">
      <c r="A110">
        <v>140</v>
      </c>
      <c r="B110">
        <v>100</v>
      </c>
      <c r="C110">
        <v>90</v>
      </c>
    </row>
    <row r="111" spans="1:3" x14ac:dyDescent="0.3">
      <c r="A111">
        <v>140</v>
      </c>
      <c r="B111">
        <v>100</v>
      </c>
      <c r="C111">
        <v>78</v>
      </c>
    </row>
    <row r="112" spans="1:3" x14ac:dyDescent="0.3">
      <c r="A112">
        <v>140</v>
      </c>
      <c r="B112">
        <v>95</v>
      </c>
      <c r="C112">
        <v>60</v>
      </c>
    </row>
    <row r="113" spans="1:3" x14ac:dyDescent="0.3">
      <c r="A113">
        <v>135</v>
      </c>
      <c r="B113">
        <v>60</v>
      </c>
      <c r="C113">
        <v>86</v>
      </c>
    </row>
    <row r="114" spans="1:3" x14ac:dyDescent="0.3">
      <c r="A114">
        <v>90</v>
      </c>
      <c r="B114">
        <v>70</v>
      </c>
      <c r="C114">
        <v>80</v>
      </c>
    </row>
    <row r="115" spans="1:3" x14ac:dyDescent="0.3">
      <c r="A115">
        <v>140</v>
      </c>
      <c r="B115">
        <v>100</v>
      </c>
      <c r="C115">
        <v>70</v>
      </c>
    </row>
    <row r="116" spans="1:3" x14ac:dyDescent="0.3">
      <c r="A116">
        <v>140</v>
      </c>
      <c r="B116">
        <v>90</v>
      </c>
      <c r="C116">
        <v>90</v>
      </c>
    </row>
    <row r="117" spans="1:3" x14ac:dyDescent="0.3">
      <c r="A117">
        <v>140</v>
      </c>
      <c r="B117">
        <v>100</v>
      </c>
      <c r="C117">
        <v>80</v>
      </c>
    </row>
    <row r="118" spans="1:3" x14ac:dyDescent="0.3">
      <c r="A118">
        <v>120</v>
      </c>
      <c r="B118">
        <v>80</v>
      </c>
      <c r="C118">
        <v>76</v>
      </c>
    </row>
    <row r="119" spans="1:3" x14ac:dyDescent="0.3">
      <c r="A119">
        <v>140</v>
      </c>
      <c r="B119">
        <v>100</v>
      </c>
      <c r="C119">
        <v>90</v>
      </c>
    </row>
    <row r="120" spans="1:3" x14ac:dyDescent="0.3">
      <c r="A120">
        <v>140</v>
      </c>
      <c r="B120">
        <v>100</v>
      </c>
      <c r="C120">
        <v>78</v>
      </c>
    </row>
    <row r="121" spans="1:3" x14ac:dyDescent="0.3">
      <c r="A121">
        <v>140</v>
      </c>
      <c r="B121">
        <v>100</v>
      </c>
      <c r="C121">
        <v>70</v>
      </c>
    </row>
    <row r="122" spans="1:3" x14ac:dyDescent="0.3">
      <c r="A122">
        <v>120</v>
      </c>
      <c r="B122">
        <v>80</v>
      </c>
      <c r="C122">
        <v>88</v>
      </c>
    </row>
    <row r="123" spans="1:3" x14ac:dyDescent="0.3">
      <c r="A123">
        <v>140</v>
      </c>
      <c r="B123">
        <v>90</v>
      </c>
      <c r="C123">
        <v>90</v>
      </c>
    </row>
    <row r="124" spans="1:3" x14ac:dyDescent="0.3">
      <c r="A124">
        <v>140</v>
      </c>
      <c r="B124">
        <v>100</v>
      </c>
      <c r="C124">
        <v>80</v>
      </c>
    </row>
    <row r="125" spans="1:3" x14ac:dyDescent="0.3">
      <c r="A125">
        <v>160</v>
      </c>
      <c r="B125">
        <v>100</v>
      </c>
      <c r="C125">
        <v>77</v>
      </c>
    </row>
    <row r="126" spans="1:3" x14ac:dyDescent="0.3">
      <c r="A126">
        <v>140</v>
      </c>
      <c r="B126">
        <v>90</v>
      </c>
      <c r="C126">
        <v>88</v>
      </c>
    </row>
    <row r="127" spans="1:3" x14ac:dyDescent="0.3">
      <c r="A127">
        <v>140</v>
      </c>
      <c r="B127">
        <v>100</v>
      </c>
      <c r="C127">
        <v>66</v>
      </c>
    </row>
    <row r="128" spans="1:3" x14ac:dyDescent="0.3">
      <c r="A128">
        <v>140</v>
      </c>
      <c r="B128">
        <v>100</v>
      </c>
      <c r="C128">
        <v>66</v>
      </c>
    </row>
    <row r="129" spans="1:3" x14ac:dyDescent="0.3">
      <c r="A129">
        <v>140</v>
      </c>
      <c r="B129">
        <v>95</v>
      </c>
      <c r="C129">
        <v>77</v>
      </c>
    </row>
    <row r="130" spans="1:3" x14ac:dyDescent="0.3">
      <c r="A130">
        <v>120</v>
      </c>
      <c r="B130">
        <v>70</v>
      </c>
      <c r="C130">
        <v>80</v>
      </c>
    </row>
    <row r="131" spans="1:3" x14ac:dyDescent="0.3">
      <c r="A131">
        <v>120</v>
      </c>
      <c r="B131">
        <v>80</v>
      </c>
      <c r="C131">
        <v>88</v>
      </c>
    </row>
    <row r="132" spans="1:3" x14ac:dyDescent="0.3">
      <c r="A132">
        <v>160</v>
      </c>
      <c r="B132">
        <v>100</v>
      </c>
      <c r="C132">
        <v>77</v>
      </c>
    </row>
    <row r="133" spans="1:3" x14ac:dyDescent="0.3">
      <c r="A133">
        <v>140</v>
      </c>
      <c r="B133">
        <v>90</v>
      </c>
      <c r="C133">
        <v>88</v>
      </c>
    </row>
    <row r="134" spans="1:3" x14ac:dyDescent="0.3">
      <c r="A134">
        <v>140</v>
      </c>
      <c r="B134">
        <v>100</v>
      </c>
      <c r="C134">
        <v>66</v>
      </c>
    </row>
    <row r="135" spans="1:3" x14ac:dyDescent="0.3">
      <c r="A135">
        <v>140</v>
      </c>
      <c r="B135">
        <v>100</v>
      </c>
      <c r="C135">
        <v>66</v>
      </c>
    </row>
    <row r="136" spans="1:3" x14ac:dyDescent="0.3">
      <c r="A136">
        <v>120</v>
      </c>
      <c r="B136">
        <v>95</v>
      </c>
      <c r="C136">
        <v>80</v>
      </c>
    </row>
    <row r="137" spans="1:3" x14ac:dyDescent="0.3">
      <c r="A137">
        <v>90</v>
      </c>
      <c r="B137">
        <v>60</v>
      </c>
      <c r="C137">
        <v>60</v>
      </c>
    </row>
    <row r="138" spans="1:3" x14ac:dyDescent="0.3">
      <c r="A138">
        <v>120</v>
      </c>
      <c r="B138">
        <v>85</v>
      </c>
      <c r="C138">
        <v>60</v>
      </c>
    </row>
    <row r="139" spans="1:3" x14ac:dyDescent="0.3">
      <c r="A139">
        <v>140</v>
      </c>
      <c r="B139">
        <v>95</v>
      </c>
      <c r="C139">
        <v>77</v>
      </c>
    </row>
    <row r="140" spans="1:3" x14ac:dyDescent="0.3">
      <c r="A140">
        <v>130</v>
      </c>
      <c r="B140">
        <v>100</v>
      </c>
      <c r="C140">
        <v>75</v>
      </c>
    </row>
    <row r="141" spans="1:3" x14ac:dyDescent="0.3">
      <c r="A141">
        <v>120</v>
      </c>
      <c r="B141">
        <v>80</v>
      </c>
      <c r="C141">
        <v>76</v>
      </c>
    </row>
    <row r="142" spans="1:3" x14ac:dyDescent="0.3">
      <c r="A142">
        <v>140</v>
      </c>
      <c r="B142">
        <v>100</v>
      </c>
      <c r="C142">
        <v>78</v>
      </c>
    </row>
    <row r="143" spans="1:3" x14ac:dyDescent="0.3">
      <c r="A143">
        <v>90</v>
      </c>
      <c r="B143">
        <v>60</v>
      </c>
      <c r="C143">
        <v>76</v>
      </c>
    </row>
    <row r="144" spans="1:3" x14ac:dyDescent="0.3">
      <c r="A144">
        <v>90</v>
      </c>
      <c r="B144">
        <v>63</v>
      </c>
      <c r="C144">
        <v>70</v>
      </c>
    </row>
    <row r="145" spans="1:3" x14ac:dyDescent="0.3">
      <c r="A145">
        <v>120</v>
      </c>
      <c r="B145">
        <v>90</v>
      </c>
      <c r="C145">
        <v>80</v>
      </c>
    </row>
    <row r="146" spans="1:3" x14ac:dyDescent="0.3">
      <c r="A146">
        <v>120</v>
      </c>
      <c r="B146">
        <v>80</v>
      </c>
      <c r="C146">
        <v>76</v>
      </c>
    </row>
    <row r="147" spans="1:3" x14ac:dyDescent="0.3">
      <c r="A147">
        <v>90</v>
      </c>
      <c r="B147">
        <v>65</v>
      </c>
      <c r="C147">
        <v>70</v>
      </c>
    </row>
    <row r="148" spans="1:3" x14ac:dyDescent="0.3">
      <c r="A148">
        <v>80</v>
      </c>
      <c r="B148">
        <v>60</v>
      </c>
      <c r="C148">
        <v>80</v>
      </c>
    </row>
    <row r="149" spans="1:3" x14ac:dyDescent="0.3">
      <c r="A149">
        <v>100</v>
      </c>
      <c r="B149">
        <v>65</v>
      </c>
      <c r="C149">
        <v>76</v>
      </c>
    </row>
    <row r="150" spans="1:3" x14ac:dyDescent="0.3">
      <c r="A150">
        <v>95</v>
      </c>
      <c r="B150">
        <v>60</v>
      </c>
      <c r="C150">
        <v>77</v>
      </c>
    </row>
    <row r="151" spans="1:3" x14ac:dyDescent="0.3">
      <c r="A151">
        <v>120</v>
      </c>
      <c r="B151">
        <v>90</v>
      </c>
      <c r="C151">
        <v>88</v>
      </c>
    </row>
    <row r="152" spans="1:3" x14ac:dyDescent="0.3">
      <c r="A152">
        <v>100</v>
      </c>
      <c r="B152">
        <v>70</v>
      </c>
      <c r="C152">
        <v>76</v>
      </c>
    </row>
    <row r="153" spans="1:3" x14ac:dyDescent="0.3">
      <c r="A153">
        <v>100</v>
      </c>
      <c r="B153">
        <v>85</v>
      </c>
      <c r="C153">
        <v>70</v>
      </c>
    </row>
    <row r="154" spans="1:3" x14ac:dyDescent="0.3">
      <c r="A154">
        <v>110</v>
      </c>
      <c r="B154">
        <v>75</v>
      </c>
      <c r="C154">
        <v>76</v>
      </c>
    </row>
    <row r="155" spans="1:3" x14ac:dyDescent="0.3">
      <c r="A155">
        <v>120</v>
      </c>
      <c r="B155">
        <v>90</v>
      </c>
      <c r="C155">
        <v>80</v>
      </c>
    </row>
    <row r="156" spans="1:3" x14ac:dyDescent="0.3">
      <c r="A156">
        <v>85</v>
      </c>
      <c r="B156">
        <v>65</v>
      </c>
      <c r="C156">
        <v>70</v>
      </c>
    </row>
    <row r="157" spans="1:3" x14ac:dyDescent="0.3">
      <c r="A157">
        <v>95</v>
      </c>
      <c r="B157">
        <v>60</v>
      </c>
      <c r="C157">
        <v>65</v>
      </c>
    </row>
    <row r="158" spans="1:3" x14ac:dyDescent="0.3">
      <c r="A158">
        <v>120</v>
      </c>
      <c r="B158">
        <v>90</v>
      </c>
      <c r="C158">
        <v>70</v>
      </c>
    </row>
    <row r="159" spans="1:3" x14ac:dyDescent="0.3">
      <c r="A159">
        <v>120</v>
      </c>
      <c r="B159">
        <v>90</v>
      </c>
      <c r="C159">
        <v>80</v>
      </c>
    </row>
    <row r="160" spans="1:3" x14ac:dyDescent="0.3">
      <c r="A160">
        <v>129</v>
      </c>
      <c r="B160">
        <v>85</v>
      </c>
      <c r="C160">
        <v>88</v>
      </c>
    </row>
    <row r="161" spans="1:3" x14ac:dyDescent="0.3">
      <c r="A161">
        <v>100</v>
      </c>
      <c r="B161">
        <v>90</v>
      </c>
      <c r="C161">
        <v>76</v>
      </c>
    </row>
    <row r="162" spans="1:3" x14ac:dyDescent="0.3">
      <c r="A162">
        <v>120</v>
      </c>
      <c r="B162">
        <v>80</v>
      </c>
      <c r="C162">
        <v>80</v>
      </c>
    </row>
    <row r="163" spans="1:3" x14ac:dyDescent="0.3">
      <c r="A163">
        <v>90</v>
      </c>
      <c r="B163">
        <v>65</v>
      </c>
      <c r="C163">
        <v>76</v>
      </c>
    </row>
    <row r="164" spans="1:3" x14ac:dyDescent="0.3">
      <c r="A164">
        <v>90</v>
      </c>
      <c r="B164">
        <v>60</v>
      </c>
      <c r="C164">
        <v>70</v>
      </c>
    </row>
    <row r="165" spans="1:3" x14ac:dyDescent="0.3">
      <c r="A165">
        <v>120</v>
      </c>
      <c r="B165">
        <v>80</v>
      </c>
      <c r="C165">
        <v>76</v>
      </c>
    </row>
    <row r="166" spans="1:3" x14ac:dyDescent="0.3">
      <c r="A166">
        <v>100</v>
      </c>
      <c r="B166">
        <v>70</v>
      </c>
      <c r="C166">
        <v>80</v>
      </c>
    </row>
    <row r="167" spans="1:3" x14ac:dyDescent="0.3">
      <c r="A167">
        <v>120</v>
      </c>
      <c r="B167">
        <v>75</v>
      </c>
      <c r="C167">
        <v>66</v>
      </c>
    </row>
    <row r="168" spans="1:3" x14ac:dyDescent="0.3">
      <c r="A168">
        <v>160</v>
      </c>
      <c r="B168">
        <v>100</v>
      </c>
      <c r="C168">
        <v>77</v>
      </c>
    </row>
    <row r="169" spans="1:3" x14ac:dyDescent="0.3">
      <c r="A169">
        <v>140</v>
      </c>
      <c r="B169">
        <v>90</v>
      </c>
      <c r="C169">
        <v>88</v>
      </c>
    </row>
    <row r="170" spans="1:3" x14ac:dyDescent="0.3">
      <c r="A170">
        <v>100</v>
      </c>
      <c r="B170">
        <v>65</v>
      </c>
      <c r="C170">
        <v>70</v>
      </c>
    </row>
    <row r="171" spans="1:3" x14ac:dyDescent="0.3">
      <c r="A171">
        <v>120</v>
      </c>
      <c r="B171">
        <v>90</v>
      </c>
      <c r="C171">
        <v>77</v>
      </c>
    </row>
    <row r="172" spans="1:3" x14ac:dyDescent="0.3">
      <c r="A172">
        <v>90</v>
      </c>
      <c r="B172">
        <v>60</v>
      </c>
      <c r="C172">
        <v>82</v>
      </c>
    </row>
    <row r="173" spans="1:3" x14ac:dyDescent="0.3">
      <c r="A173">
        <v>90</v>
      </c>
      <c r="B173">
        <v>60</v>
      </c>
      <c r="C173">
        <v>66</v>
      </c>
    </row>
    <row r="174" spans="1:3" x14ac:dyDescent="0.3">
      <c r="A174">
        <v>100</v>
      </c>
      <c r="B174">
        <v>90</v>
      </c>
      <c r="C174">
        <v>88</v>
      </c>
    </row>
    <row r="175" spans="1:3" x14ac:dyDescent="0.3">
      <c r="A175">
        <v>100</v>
      </c>
      <c r="B175">
        <v>85</v>
      </c>
      <c r="C175">
        <v>66</v>
      </c>
    </row>
    <row r="176" spans="1:3" x14ac:dyDescent="0.3">
      <c r="A176">
        <v>120</v>
      </c>
      <c r="B176">
        <v>90</v>
      </c>
      <c r="C176">
        <v>82</v>
      </c>
    </row>
    <row r="177" spans="1:3" x14ac:dyDescent="0.3">
      <c r="A177">
        <v>120</v>
      </c>
      <c r="B177">
        <v>80</v>
      </c>
      <c r="C177">
        <v>77</v>
      </c>
    </row>
    <row r="178" spans="1:3" x14ac:dyDescent="0.3">
      <c r="A178">
        <v>140</v>
      </c>
      <c r="B178">
        <v>100</v>
      </c>
      <c r="C178">
        <v>66</v>
      </c>
    </row>
    <row r="179" spans="1:3" x14ac:dyDescent="0.3">
      <c r="A179">
        <v>140</v>
      </c>
      <c r="B179">
        <v>100</v>
      </c>
      <c r="C179">
        <v>66</v>
      </c>
    </row>
    <row r="180" spans="1:3" x14ac:dyDescent="0.3">
      <c r="A180">
        <v>120</v>
      </c>
      <c r="B180">
        <v>95</v>
      </c>
      <c r="C180">
        <v>80</v>
      </c>
    </row>
    <row r="181" spans="1:3" x14ac:dyDescent="0.3">
      <c r="A181">
        <v>75</v>
      </c>
      <c r="B181">
        <v>50</v>
      </c>
      <c r="C181">
        <v>70</v>
      </c>
    </row>
    <row r="182" spans="1:3" x14ac:dyDescent="0.3">
      <c r="A182">
        <v>95</v>
      </c>
      <c r="B182">
        <v>60</v>
      </c>
      <c r="C182">
        <v>60</v>
      </c>
    </row>
    <row r="183" spans="1:3" x14ac:dyDescent="0.3">
      <c r="A183">
        <v>120</v>
      </c>
      <c r="B183">
        <v>85</v>
      </c>
      <c r="C183">
        <v>60</v>
      </c>
    </row>
    <row r="184" spans="1:3" x14ac:dyDescent="0.3">
      <c r="A184">
        <v>140</v>
      </c>
      <c r="B184">
        <v>95</v>
      </c>
      <c r="C184">
        <v>77</v>
      </c>
    </row>
    <row r="185" spans="1:3" x14ac:dyDescent="0.3">
      <c r="A185">
        <v>130</v>
      </c>
      <c r="B185">
        <v>100</v>
      </c>
      <c r="C185">
        <v>75</v>
      </c>
    </row>
    <row r="186" spans="1:3" x14ac:dyDescent="0.3">
      <c r="A186">
        <v>120</v>
      </c>
      <c r="B186">
        <v>80</v>
      </c>
      <c r="C186">
        <v>75</v>
      </c>
    </row>
    <row r="187" spans="1:3" x14ac:dyDescent="0.3">
      <c r="A187">
        <v>100</v>
      </c>
      <c r="B187">
        <v>65</v>
      </c>
      <c r="C187">
        <v>66</v>
      </c>
    </row>
    <row r="188" spans="1:3" x14ac:dyDescent="0.3">
      <c r="A188">
        <v>120</v>
      </c>
      <c r="B188">
        <v>95</v>
      </c>
      <c r="C188">
        <v>66</v>
      </c>
    </row>
    <row r="189" spans="1:3" x14ac:dyDescent="0.3">
      <c r="A189">
        <v>100</v>
      </c>
      <c r="B189">
        <v>70</v>
      </c>
      <c r="C189">
        <v>66</v>
      </c>
    </row>
    <row r="190" spans="1:3" x14ac:dyDescent="0.3">
      <c r="A190">
        <v>120</v>
      </c>
      <c r="B190">
        <v>85</v>
      </c>
      <c r="C190">
        <v>88</v>
      </c>
    </row>
    <row r="191" spans="1:3" x14ac:dyDescent="0.3">
      <c r="A191">
        <v>90</v>
      </c>
      <c r="B191">
        <v>65</v>
      </c>
      <c r="C191">
        <v>80</v>
      </c>
    </row>
    <row r="192" spans="1:3" x14ac:dyDescent="0.3">
      <c r="A192">
        <v>120</v>
      </c>
      <c r="B192">
        <v>90</v>
      </c>
      <c r="C192">
        <v>60</v>
      </c>
    </row>
    <row r="193" spans="1:3" x14ac:dyDescent="0.3">
      <c r="A193">
        <v>90</v>
      </c>
      <c r="B193">
        <v>65</v>
      </c>
      <c r="C193">
        <v>67</v>
      </c>
    </row>
    <row r="194" spans="1:3" x14ac:dyDescent="0.3">
      <c r="A194">
        <v>83</v>
      </c>
      <c r="B194">
        <v>60</v>
      </c>
      <c r="C194">
        <v>86</v>
      </c>
    </row>
    <row r="195" spans="1:3" x14ac:dyDescent="0.3">
      <c r="A195">
        <v>120</v>
      </c>
      <c r="B195">
        <v>80</v>
      </c>
      <c r="C195">
        <v>70</v>
      </c>
    </row>
    <row r="196" spans="1:3" x14ac:dyDescent="0.3">
      <c r="A196">
        <v>90</v>
      </c>
      <c r="B196">
        <v>70</v>
      </c>
      <c r="C196">
        <v>80</v>
      </c>
    </row>
    <row r="197" spans="1:3" x14ac:dyDescent="0.3">
      <c r="A197">
        <v>120</v>
      </c>
      <c r="B197">
        <v>80</v>
      </c>
      <c r="C197">
        <v>70</v>
      </c>
    </row>
    <row r="198" spans="1:3" x14ac:dyDescent="0.3">
      <c r="A198">
        <v>120</v>
      </c>
      <c r="B198">
        <v>60</v>
      </c>
      <c r="C198">
        <v>76</v>
      </c>
    </row>
    <row r="199" spans="1:3" x14ac:dyDescent="0.3">
      <c r="A199">
        <v>120</v>
      </c>
      <c r="B199">
        <v>90</v>
      </c>
      <c r="C199">
        <v>70</v>
      </c>
    </row>
    <row r="200" spans="1:3" x14ac:dyDescent="0.3">
      <c r="A200">
        <v>130</v>
      </c>
      <c r="B200">
        <v>70</v>
      </c>
      <c r="C200">
        <v>78</v>
      </c>
    </row>
    <row r="201" spans="1:3" x14ac:dyDescent="0.3">
      <c r="A201">
        <v>85</v>
      </c>
      <c r="B201">
        <v>60</v>
      </c>
      <c r="C201">
        <v>86</v>
      </c>
    </row>
    <row r="202" spans="1:3" x14ac:dyDescent="0.3">
      <c r="A202">
        <v>120</v>
      </c>
      <c r="B202">
        <v>90</v>
      </c>
      <c r="C202">
        <v>70</v>
      </c>
    </row>
    <row r="203" spans="1:3" x14ac:dyDescent="0.3">
      <c r="A203">
        <v>120</v>
      </c>
      <c r="B203">
        <v>80</v>
      </c>
      <c r="C203">
        <v>70</v>
      </c>
    </row>
    <row r="204" spans="1:3" x14ac:dyDescent="0.3">
      <c r="A204">
        <v>90</v>
      </c>
      <c r="B204">
        <v>60</v>
      </c>
      <c r="C204">
        <v>76</v>
      </c>
    </row>
    <row r="205" spans="1:3" x14ac:dyDescent="0.3">
      <c r="A205">
        <v>120</v>
      </c>
      <c r="B205">
        <v>80</v>
      </c>
      <c r="C205">
        <v>70</v>
      </c>
    </row>
    <row r="206" spans="1:3" x14ac:dyDescent="0.3">
      <c r="A206">
        <v>76</v>
      </c>
      <c r="B206">
        <v>49</v>
      </c>
      <c r="C206">
        <v>77</v>
      </c>
    </row>
    <row r="207" spans="1:3" x14ac:dyDescent="0.3">
      <c r="A207">
        <v>120</v>
      </c>
      <c r="B207">
        <v>75</v>
      </c>
      <c r="C207">
        <v>70</v>
      </c>
    </row>
    <row r="208" spans="1:3" x14ac:dyDescent="0.3">
      <c r="A208">
        <v>120</v>
      </c>
      <c r="B208">
        <v>80</v>
      </c>
      <c r="C208">
        <v>88</v>
      </c>
    </row>
    <row r="209" spans="1:3" x14ac:dyDescent="0.3">
      <c r="A209">
        <v>120</v>
      </c>
      <c r="B209">
        <v>80</v>
      </c>
      <c r="C209">
        <v>70</v>
      </c>
    </row>
    <row r="210" spans="1:3" x14ac:dyDescent="0.3">
      <c r="A210">
        <v>120</v>
      </c>
      <c r="B210">
        <v>80</v>
      </c>
      <c r="C210">
        <v>66</v>
      </c>
    </row>
    <row r="211" spans="1:3" x14ac:dyDescent="0.3">
      <c r="A211">
        <v>100</v>
      </c>
      <c r="B211">
        <v>65</v>
      </c>
      <c r="C211">
        <v>80</v>
      </c>
    </row>
    <row r="212" spans="1:3" x14ac:dyDescent="0.3">
      <c r="A212">
        <v>140</v>
      </c>
      <c r="B212">
        <v>95</v>
      </c>
      <c r="C212">
        <v>60</v>
      </c>
    </row>
    <row r="213" spans="1:3" x14ac:dyDescent="0.3">
      <c r="A213">
        <v>100</v>
      </c>
      <c r="B213">
        <v>70</v>
      </c>
      <c r="C213">
        <v>60</v>
      </c>
    </row>
    <row r="214" spans="1:3" x14ac:dyDescent="0.3">
      <c r="A214">
        <v>120</v>
      </c>
      <c r="B214">
        <v>85</v>
      </c>
      <c r="C214">
        <v>60</v>
      </c>
    </row>
    <row r="215" spans="1:3" x14ac:dyDescent="0.3">
      <c r="A215">
        <v>90</v>
      </c>
      <c r="B215">
        <v>65</v>
      </c>
      <c r="C215">
        <v>77</v>
      </c>
    </row>
    <row r="216" spans="1:3" x14ac:dyDescent="0.3">
      <c r="A216">
        <v>85</v>
      </c>
      <c r="B216">
        <v>60</v>
      </c>
      <c r="C216">
        <v>86</v>
      </c>
    </row>
    <row r="217" spans="1:3" x14ac:dyDescent="0.3">
      <c r="A217">
        <v>140</v>
      </c>
      <c r="B217">
        <v>80</v>
      </c>
      <c r="C217">
        <v>70</v>
      </c>
    </row>
    <row r="218" spans="1:3" x14ac:dyDescent="0.3">
      <c r="A218">
        <v>90</v>
      </c>
      <c r="B218">
        <v>70</v>
      </c>
      <c r="C218">
        <v>80</v>
      </c>
    </row>
    <row r="219" spans="1:3" x14ac:dyDescent="0.3">
      <c r="A219">
        <v>140</v>
      </c>
      <c r="B219">
        <v>100</v>
      </c>
      <c r="C219">
        <v>70</v>
      </c>
    </row>
    <row r="220" spans="1:3" x14ac:dyDescent="0.3">
      <c r="A220">
        <v>120</v>
      </c>
      <c r="B220">
        <v>60</v>
      </c>
      <c r="C220">
        <v>76</v>
      </c>
    </row>
    <row r="221" spans="1:3" x14ac:dyDescent="0.3">
      <c r="A221">
        <v>120</v>
      </c>
      <c r="B221">
        <v>90</v>
      </c>
      <c r="C221">
        <v>70</v>
      </c>
    </row>
    <row r="222" spans="1:3" x14ac:dyDescent="0.3">
      <c r="A222">
        <v>130</v>
      </c>
      <c r="B222">
        <v>70</v>
      </c>
      <c r="C222">
        <v>78</v>
      </c>
    </row>
    <row r="223" spans="1:3" x14ac:dyDescent="0.3">
      <c r="A223">
        <v>85</v>
      </c>
      <c r="B223">
        <v>60</v>
      </c>
      <c r="C223">
        <v>86</v>
      </c>
    </row>
    <row r="224" spans="1:3" x14ac:dyDescent="0.3">
      <c r="A224">
        <v>120</v>
      </c>
      <c r="B224">
        <v>90</v>
      </c>
      <c r="C224">
        <v>70</v>
      </c>
    </row>
    <row r="225" spans="1:3" x14ac:dyDescent="0.3">
      <c r="A225">
        <v>120</v>
      </c>
      <c r="B225">
        <v>80</v>
      </c>
      <c r="C225">
        <v>70</v>
      </c>
    </row>
    <row r="226" spans="1:3" x14ac:dyDescent="0.3">
      <c r="A226">
        <v>90</v>
      </c>
      <c r="B226">
        <v>60</v>
      </c>
      <c r="C226">
        <v>76</v>
      </c>
    </row>
    <row r="227" spans="1:3" x14ac:dyDescent="0.3">
      <c r="A227">
        <v>120</v>
      </c>
      <c r="B227">
        <v>80</v>
      </c>
      <c r="C227">
        <v>70</v>
      </c>
    </row>
    <row r="228" spans="1:3" x14ac:dyDescent="0.3">
      <c r="A228">
        <v>76</v>
      </c>
      <c r="B228">
        <v>49</v>
      </c>
      <c r="C228">
        <v>77</v>
      </c>
    </row>
    <row r="229" spans="1:3" x14ac:dyDescent="0.3">
      <c r="A229">
        <v>120</v>
      </c>
      <c r="B229">
        <v>75</v>
      </c>
      <c r="C229">
        <v>70</v>
      </c>
    </row>
    <row r="230" spans="1:3" x14ac:dyDescent="0.3">
      <c r="A230">
        <v>120</v>
      </c>
      <c r="B230">
        <v>80</v>
      </c>
      <c r="C230">
        <v>88</v>
      </c>
    </row>
    <row r="231" spans="1:3" x14ac:dyDescent="0.3">
      <c r="A231">
        <v>120</v>
      </c>
      <c r="B231">
        <v>80</v>
      </c>
      <c r="C231">
        <v>70</v>
      </c>
    </row>
    <row r="232" spans="1:3" x14ac:dyDescent="0.3">
      <c r="A232">
        <v>140</v>
      </c>
      <c r="B232">
        <v>90</v>
      </c>
      <c r="C232">
        <v>77</v>
      </c>
    </row>
    <row r="233" spans="1:3" x14ac:dyDescent="0.3">
      <c r="A233">
        <v>140</v>
      </c>
      <c r="B233">
        <v>100</v>
      </c>
      <c r="C233">
        <v>80</v>
      </c>
    </row>
    <row r="234" spans="1:3" x14ac:dyDescent="0.3">
      <c r="A234">
        <v>140</v>
      </c>
      <c r="B234">
        <v>80</v>
      </c>
      <c r="C234">
        <v>76</v>
      </c>
    </row>
    <row r="235" spans="1:3" x14ac:dyDescent="0.3">
      <c r="A235">
        <v>110</v>
      </c>
      <c r="B235">
        <v>60</v>
      </c>
      <c r="C235">
        <v>70</v>
      </c>
    </row>
    <row r="236" spans="1:3" x14ac:dyDescent="0.3">
      <c r="A236">
        <v>140</v>
      </c>
      <c r="B236">
        <v>100</v>
      </c>
      <c r="C236">
        <v>77</v>
      </c>
    </row>
    <row r="237" spans="1:3" x14ac:dyDescent="0.3">
      <c r="A237">
        <v>120</v>
      </c>
      <c r="B237">
        <v>80</v>
      </c>
      <c r="C237">
        <v>76</v>
      </c>
    </row>
    <row r="238" spans="1:3" x14ac:dyDescent="0.3">
      <c r="A238">
        <v>140</v>
      </c>
      <c r="B238">
        <v>100</v>
      </c>
      <c r="C238">
        <v>70</v>
      </c>
    </row>
    <row r="239" spans="1:3" x14ac:dyDescent="0.3">
      <c r="A239">
        <v>90</v>
      </c>
      <c r="B239">
        <v>60</v>
      </c>
      <c r="C239">
        <v>78</v>
      </c>
    </row>
    <row r="240" spans="1:3" x14ac:dyDescent="0.3">
      <c r="A240">
        <v>90</v>
      </c>
      <c r="B240">
        <v>63</v>
      </c>
      <c r="C240">
        <v>70</v>
      </c>
    </row>
    <row r="241" spans="1:3" x14ac:dyDescent="0.3">
      <c r="A241">
        <v>120</v>
      </c>
      <c r="B241">
        <v>90</v>
      </c>
      <c r="C241">
        <v>80</v>
      </c>
    </row>
    <row r="242" spans="1:3" x14ac:dyDescent="0.3">
      <c r="A242">
        <v>120</v>
      </c>
      <c r="B242">
        <v>80</v>
      </c>
      <c r="C242">
        <v>76</v>
      </c>
    </row>
    <row r="243" spans="1:3" x14ac:dyDescent="0.3">
      <c r="A243">
        <v>90</v>
      </c>
      <c r="B243">
        <v>65</v>
      </c>
      <c r="C243">
        <v>70</v>
      </c>
    </row>
    <row r="244" spans="1:3" x14ac:dyDescent="0.3">
      <c r="A244">
        <v>80</v>
      </c>
      <c r="B244">
        <v>60</v>
      </c>
      <c r="C244">
        <v>80</v>
      </c>
    </row>
    <row r="245" spans="1:3" x14ac:dyDescent="0.3">
      <c r="A245">
        <v>120</v>
      </c>
      <c r="B245">
        <v>65</v>
      </c>
      <c r="C245">
        <v>76</v>
      </c>
    </row>
    <row r="246" spans="1:3" x14ac:dyDescent="0.3">
      <c r="A246">
        <v>95</v>
      </c>
      <c r="B246">
        <v>60</v>
      </c>
      <c r="C246">
        <v>77</v>
      </c>
    </row>
    <row r="247" spans="1:3" x14ac:dyDescent="0.3">
      <c r="A247">
        <v>120</v>
      </c>
      <c r="B247">
        <v>90</v>
      </c>
      <c r="C247">
        <v>88</v>
      </c>
    </row>
    <row r="248" spans="1:3" x14ac:dyDescent="0.3">
      <c r="A248">
        <v>100</v>
      </c>
      <c r="B248">
        <v>70</v>
      </c>
      <c r="C248">
        <v>76</v>
      </c>
    </row>
    <row r="249" spans="1:3" x14ac:dyDescent="0.3">
      <c r="A249">
        <v>100</v>
      </c>
      <c r="B249">
        <v>85</v>
      </c>
      <c r="C249">
        <v>70</v>
      </c>
    </row>
    <row r="250" spans="1:3" x14ac:dyDescent="0.3">
      <c r="A250">
        <v>110</v>
      </c>
      <c r="B250">
        <v>75</v>
      </c>
      <c r="C250">
        <v>76</v>
      </c>
    </row>
    <row r="251" spans="1:3" x14ac:dyDescent="0.3">
      <c r="A251">
        <v>120</v>
      </c>
      <c r="B251">
        <v>90</v>
      </c>
      <c r="C251">
        <v>80</v>
      </c>
    </row>
    <row r="252" spans="1:3" x14ac:dyDescent="0.3">
      <c r="A252">
        <v>85</v>
      </c>
      <c r="B252">
        <v>65</v>
      </c>
      <c r="C252">
        <v>70</v>
      </c>
    </row>
    <row r="253" spans="1:3" x14ac:dyDescent="0.3">
      <c r="A253">
        <v>95</v>
      </c>
      <c r="B253">
        <v>60</v>
      </c>
      <c r="C253">
        <v>65</v>
      </c>
    </row>
    <row r="254" spans="1:3" x14ac:dyDescent="0.3">
      <c r="A254">
        <v>120</v>
      </c>
      <c r="B254">
        <v>90</v>
      </c>
      <c r="C254">
        <v>70</v>
      </c>
    </row>
    <row r="255" spans="1:3" x14ac:dyDescent="0.3">
      <c r="A255">
        <v>120</v>
      </c>
      <c r="B255">
        <v>90</v>
      </c>
      <c r="C255">
        <v>80</v>
      </c>
    </row>
    <row r="256" spans="1:3" x14ac:dyDescent="0.3">
      <c r="A256">
        <v>110</v>
      </c>
      <c r="B256">
        <v>85</v>
      </c>
      <c r="C256">
        <v>88</v>
      </c>
    </row>
    <row r="257" spans="1:3" x14ac:dyDescent="0.3">
      <c r="A257">
        <v>100</v>
      </c>
      <c r="B257">
        <v>90</v>
      </c>
      <c r="C257">
        <v>76</v>
      </c>
    </row>
    <row r="258" spans="1:3" x14ac:dyDescent="0.3">
      <c r="A258">
        <v>120</v>
      </c>
      <c r="B258">
        <v>80</v>
      </c>
      <c r="C258">
        <v>80</v>
      </c>
    </row>
    <row r="259" spans="1:3" x14ac:dyDescent="0.3">
      <c r="A259">
        <v>90</v>
      </c>
      <c r="B259">
        <v>65</v>
      </c>
      <c r="C259">
        <v>76</v>
      </c>
    </row>
    <row r="260" spans="1:3" x14ac:dyDescent="0.3">
      <c r="A260">
        <v>90</v>
      </c>
      <c r="B260">
        <v>60</v>
      </c>
      <c r="C260">
        <v>70</v>
      </c>
    </row>
    <row r="261" spans="1:3" x14ac:dyDescent="0.3">
      <c r="A261">
        <v>120</v>
      </c>
      <c r="B261">
        <v>80</v>
      </c>
      <c r="C261">
        <v>76</v>
      </c>
    </row>
    <row r="262" spans="1:3" x14ac:dyDescent="0.3">
      <c r="A262">
        <v>100</v>
      </c>
      <c r="B262">
        <v>70</v>
      </c>
      <c r="C262">
        <v>80</v>
      </c>
    </row>
    <row r="263" spans="1:3" x14ac:dyDescent="0.3">
      <c r="A263">
        <v>120</v>
      </c>
      <c r="B263">
        <v>75</v>
      </c>
      <c r="C263">
        <v>66</v>
      </c>
    </row>
    <row r="264" spans="1:3" x14ac:dyDescent="0.3">
      <c r="A264">
        <v>160</v>
      </c>
      <c r="B264">
        <v>100</v>
      </c>
      <c r="C264">
        <v>77</v>
      </c>
    </row>
    <row r="265" spans="1:3" x14ac:dyDescent="0.3">
      <c r="A265">
        <v>140</v>
      </c>
      <c r="B265">
        <v>90</v>
      </c>
      <c r="C265">
        <v>88</v>
      </c>
    </row>
    <row r="266" spans="1:3" x14ac:dyDescent="0.3">
      <c r="A266">
        <v>100</v>
      </c>
      <c r="B266">
        <v>65</v>
      </c>
      <c r="C266">
        <v>70</v>
      </c>
    </row>
    <row r="267" spans="1:3" x14ac:dyDescent="0.3">
      <c r="A267">
        <v>120</v>
      </c>
      <c r="B267">
        <v>90</v>
      </c>
      <c r="C267">
        <v>77</v>
      </c>
    </row>
    <row r="268" spans="1:3" x14ac:dyDescent="0.3">
      <c r="A268">
        <v>90</v>
      </c>
      <c r="B268">
        <v>60</v>
      </c>
      <c r="C268">
        <v>82</v>
      </c>
    </row>
    <row r="269" spans="1:3" x14ac:dyDescent="0.3">
      <c r="A269">
        <v>90</v>
      </c>
      <c r="B269">
        <v>60</v>
      </c>
      <c r="C269">
        <v>66</v>
      </c>
    </row>
    <row r="270" spans="1:3" x14ac:dyDescent="0.3">
      <c r="A270">
        <v>100</v>
      </c>
      <c r="B270">
        <v>90</v>
      </c>
      <c r="C270">
        <v>88</v>
      </c>
    </row>
    <row r="271" spans="1:3" x14ac:dyDescent="0.3">
      <c r="A271">
        <v>100</v>
      </c>
      <c r="B271">
        <v>85</v>
      </c>
      <c r="C271">
        <v>66</v>
      </c>
    </row>
    <row r="272" spans="1:3" x14ac:dyDescent="0.3">
      <c r="A272">
        <v>120</v>
      </c>
      <c r="B272">
        <v>90</v>
      </c>
      <c r="C272">
        <v>82</v>
      </c>
    </row>
    <row r="273" spans="1:3" x14ac:dyDescent="0.3">
      <c r="A273">
        <v>120</v>
      </c>
      <c r="B273">
        <v>80</v>
      </c>
      <c r="C273">
        <v>77</v>
      </c>
    </row>
    <row r="274" spans="1:3" x14ac:dyDescent="0.3">
      <c r="A274">
        <v>140</v>
      </c>
      <c r="B274">
        <v>100</v>
      </c>
      <c r="C274">
        <v>66</v>
      </c>
    </row>
    <row r="275" spans="1:3" x14ac:dyDescent="0.3">
      <c r="A275">
        <v>140</v>
      </c>
      <c r="B275">
        <v>100</v>
      </c>
      <c r="C275">
        <v>66</v>
      </c>
    </row>
    <row r="276" spans="1:3" x14ac:dyDescent="0.3">
      <c r="A276">
        <v>120</v>
      </c>
      <c r="B276">
        <v>95</v>
      </c>
      <c r="C276">
        <v>80</v>
      </c>
    </row>
    <row r="277" spans="1:3" x14ac:dyDescent="0.3">
      <c r="A277">
        <v>75</v>
      </c>
      <c r="B277">
        <v>50</v>
      </c>
      <c r="C277">
        <v>60</v>
      </c>
    </row>
    <row r="278" spans="1:3" x14ac:dyDescent="0.3">
      <c r="A278">
        <v>90</v>
      </c>
      <c r="B278">
        <v>60</v>
      </c>
      <c r="C278">
        <v>60</v>
      </c>
    </row>
    <row r="279" spans="1:3" x14ac:dyDescent="0.3">
      <c r="A279">
        <v>120</v>
      </c>
      <c r="B279">
        <v>85</v>
      </c>
      <c r="C279">
        <v>60</v>
      </c>
    </row>
    <row r="280" spans="1:3" x14ac:dyDescent="0.3">
      <c r="A280">
        <v>140</v>
      </c>
      <c r="B280">
        <v>95</v>
      </c>
      <c r="C280">
        <v>77</v>
      </c>
    </row>
    <row r="281" spans="1:3" x14ac:dyDescent="0.3">
      <c r="A281">
        <v>130</v>
      </c>
      <c r="B281">
        <v>100</v>
      </c>
      <c r="C281">
        <v>76</v>
      </c>
    </row>
    <row r="282" spans="1:3" x14ac:dyDescent="0.3">
      <c r="A282">
        <v>120</v>
      </c>
      <c r="B282">
        <v>80</v>
      </c>
      <c r="C282">
        <v>75</v>
      </c>
    </row>
    <row r="283" spans="1:3" x14ac:dyDescent="0.3">
      <c r="A283">
        <v>100</v>
      </c>
      <c r="B283">
        <v>65</v>
      </c>
      <c r="C283">
        <v>66</v>
      </c>
    </row>
    <row r="284" spans="1:3" x14ac:dyDescent="0.3">
      <c r="A284">
        <v>120</v>
      </c>
      <c r="B284">
        <v>95</v>
      </c>
      <c r="C284">
        <v>66</v>
      </c>
    </row>
    <row r="285" spans="1:3" x14ac:dyDescent="0.3">
      <c r="A285">
        <v>100</v>
      </c>
      <c r="B285">
        <v>70</v>
      </c>
      <c r="C285">
        <v>66</v>
      </c>
    </row>
    <row r="286" spans="1:3" x14ac:dyDescent="0.3">
      <c r="A286">
        <v>120</v>
      </c>
      <c r="B286">
        <v>85</v>
      </c>
      <c r="C286">
        <v>88</v>
      </c>
    </row>
    <row r="287" spans="1:3" x14ac:dyDescent="0.3">
      <c r="A287">
        <v>90</v>
      </c>
      <c r="B287">
        <v>65</v>
      </c>
      <c r="C287">
        <v>80</v>
      </c>
    </row>
    <row r="288" spans="1:3" x14ac:dyDescent="0.3">
      <c r="A288">
        <v>120</v>
      </c>
      <c r="B288">
        <v>90</v>
      </c>
      <c r="C288">
        <v>60</v>
      </c>
    </row>
    <row r="289" spans="1:3" x14ac:dyDescent="0.3">
      <c r="A289">
        <v>90</v>
      </c>
      <c r="B289">
        <v>65</v>
      </c>
      <c r="C289">
        <v>67</v>
      </c>
    </row>
    <row r="290" spans="1:3" x14ac:dyDescent="0.3">
      <c r="A290">
        <v>85</v>
      </c>
      <c r="B290">
        <v>60</v>
      </c>
      <c r="C290">
        <v>86</v>
      </c>
    </row>
    <row r="291" spans="1:3" x14ac:dyDescent="0.3">
      <c r="A291">
        <v>120</v>
      </c>
      <c r="B291">
        <v>80</v>
      </c>
      <c r="C291">
        <v>70</v>
      </c>
    </row>
    <row r="292" spans="1:3" x14ac:dyDescent="0.3">
      <c r="A292">
        <v>90</v>
      </c>
      <c r="B292">
        <v>70</v>
      </c>
      <c r="C292">
        <v>80</v>
      </c>
    </row>
    <row r="293" spans="1:3" x14ac:dyDescent="0.3">
      <c r="A293">
        <v>120</v>
      </c>
      <c r="B293">
        <v>80</v>
      </c>
      <c r="C293">
        <v>70</v>
      </c>
    </row>
    <row r="294" spans="1:3" x14ac:dyDescent="0.3">
      <c r="A294">
        <v>120</v>
      </c>
      <c r="B294">
        <v>60</v>
      </c>
      <c r="C294">
        <v>76</v>
      </c>
    </row>
    <row r="295" spans="1:3" x14ac:dyDescent="0.3">
      <c r="A295">
        <v>120</v>
      </c>
      <c r="B295">
        <v>80</v>
      </c>
      <c r="C295">
        <v>70</v>
      </c>
    </row>
    <row r="296" spans="1:3" x14ac:dyDescent="0.3">
      <c r="A296">
        <v>130</v>
      </c>
      <c r="B296">
        <v>70</v>
      </c>
      <c r="C296">
        <v>78</v>
      </c>
    </row>
    <row r="297" spans="1:3" x14ac:dyDescent="0.3">
      <c r="A297">
        <v>85</v>
      </c>
      <c r="B297">
        <v>60</v>
      </c>
      <c r="C297">
        <v>86</v>
      </c>
    </row>
    <row r="298" spans="1:3" x14ac:dyDescent="0.3">
      <c r="A298">
        <v>120</v>
      </c>
      <c r="B298">
        <v>90</v>
      </c>
      <c r="C298">
        <v>70</v>
      </c>
    </row>
    <row r="299" spans="1:3" x14ac:dyDescent="0.3">
      <c r="A299">
        <v>120</v>
      </c>
      <c r="B299">
        <v>80</v>
      </c>
      <c r="C299">
        <v>70</v>
      </c>
    </row>
    <row r="300" spans="1:3" x14ac:dyDescent="0.3">
      <c r="A300">
        <v>90</v>
      </c>
      <c r="B300">
        <v>60</v>
      </c>
      <c r="C300">
        <v>76</v>
      </c>
    </row>
    <row r="301" spans="1:3" x14ac:dyDescent="0.3">
      <c r="A301">
        <v>120</v>
      </c>
      <c r="B301">
        <v>80</v>
      </c>
      <c r="C301">
        <v>70</v>
      </c>
    </row>
    <row r="302" spans="1:3" x14ac:dyDescent="0.3">
      <c r="A302">
        <v>75</v>
      </c>
      <c r="B302">
        <v>49</v>
      </c>
      <c r="C302">
        <v>77</v>
      </c>
    </row>
    <row r="303" spans="1:3" x14ac:dyDescent="0.3">
      <c r="A303">
        <v>120</v>
      </c>
      <c r="B303">
        <v>75</v>
      </c>
      <c r="C303">
        <v>70</v>
      </c>
    </row>
    <row r="304" spans="1:3" x14ac:dyDescent="0.3">
      <c r="A304">
        <v>120</v>
      </c>
      <c r="B304">
        <v>80</v>
      </c>
      <c r="C304">
        <v>88</v>
      </c>
    </row>
    <row r="305" spans="1:3" x14ac:dyDescent="0.3">
      <c r="A305">
        <v>120</v>
      </c>
      <c r="B305">
        <v>80</v>
      </c>
      <c r="C305">
        <v>70</v>
      </c>
    </row>
    <row r="306" spans="1:3" x14ac:dyDescent="0.3">
      <c r="A306">
        <v>120</v>
      </c>
      <c r="B306">
        <v>80</v>
      </c>
      <c r="C306">
        <v>66</v>
      </c>
    </row>
    <row r="307" spans="1:3" x14ac:dyDescent="0.3">
      <c r="A307">
        <v>100</v>
      </c>
      <c r="B307">
        <v>65</v>
      </c>
      <c r="C307">
        <v>80</v>
      </c>
    </row>
    <row r="308" spans="1:3" x14ac:dyDescent="0.3">
      <c r="A308">
        <v>120</v>
      </c>
      <c r="B308">
        <v>95</v>
      </c>
      <c r="C308">
        <v>60</v>
      </c>
    </row>
    <row r="309" spans="1:3" x14ac:dyDescent="0.3">
      <c r="A309">
        <v>100</v>
      </c>
      <c r="B309">
        <v>70</v>
      </c>
      <c r="C309">
        <v>60</v>
      </c>
    </row>
    <row r="310" spans="1:3" x14ac:dyDescent="0.3">
      <c r="A310">
        <v>120</v>
      </c>
      <c r="B310">
        <v>85</v>
      </c>
      <c r="C310">
        <v>60</v>
      </c>
    </row>
    <row r="311" spans="1:3" x14ac:dyDescent="0.3">
      <c r="A311">
        <v>90</v>
      </c>
      <c r="B311">
        <v>65</v>
      </c>
      <c r="C311">
        <v>77</v>
      </c>
    </row>
    <row r="312" spans="1:3" x14ac:dyDescent="0.3">
      <c r="A312">
        <v>120</v>
      </c>
      <c r="B312">
        <v>90</v>
      </c>
      <c r="C312">
        <v>76</v>
      </c>
    </row>
    <row r="313" spans="1:3" x14ac:dyDescent="0.3">
      <c r="A313">
        <v>90</v>
      </c>
      <c r="B313">
        <v>65</v>
      </c>
      <c r="C313">
        <v>75</v>
      </c>
    </row>
    <row r="314" spans="1:3" x14ac:dyDescent="0.3">
      <c r="A314">
        <v>85</v>
      </c>
      <c r="B314">
        <v>60</v>
      </c>
      <c r="C314">
        <v>66</v>
      </c>
    </row>
    <row r="315" spans="1:3" x14ac:dyDescent="0.3">
      <c r="A315">
        <v>120</v>
      </c>
      <c r="B315">
        <v>80</v>
      </c>
      <c r="C315">
        <v>66</v>
      </c>
    </row>
    <row r="316" spans="1:3" x14ac:dyDescent="0.3">
      <c r="A316">
        <v>90</v>
      </c>
      <c r="B316">
        <v>70</v>
      </c>
      <c r="C316">
        <v>66</v>
      </c>
    </row>
    <row r="317" spans="1:3" x14ac:dyDescent="0.3">
      <c r="A317">
        <v>120</v>
      </c>
      <c r="B317">
        <v>80</v>
      </c>
      <c r="C317">
        <v>88</v>
      </c>
    </row>
    <row r="318" spans="1:3" x14ac:dyDescent="0.3">
      <c r="A318">
        <v>120</v>
      </c>
      <c r="B318">
        <v>60</v>
      </c>
      <c r="C318">
        <v>80</v>
      </c>
    </row>
    <row r="319" spans="1:3" x14ac:dyDescent="0.3">
      <c r="A319">
        <v>120</v>
      </c>
      <c r="B319">
        <v>90</v>
      </c>
      <c r="C319">
        <v>60</v>
      </c>
    </row>
    <row r="320" spans="1:3" x14ac:dyDescent="0.3">
      <c r="A320">
        <v>130</v>
      </c>
      <c r="B320">
        <v>70</v>
      </c>
      <c r="C320">
        <v>67</v>
      </c>
    </row>
    <row r="321" spans="1:3" x14ac:dyDescent="0.3">
      <c r="A321">
        <v>85</v>
      </c>
      <c r="B321">
        <v>60</v>
      </c>
      <c r="C321">
        <v>86</v>
      </c>
    </row>
    <row r="322" spans="1:3" x14ac:dyDescent="0.3">
      <c r="A322">
        <v>120</v>
      </c>
      <c r="B322">
        <v>90</v>
      </c>
      <c r="C322">
        <v>70</v>
      </c>
    </row>
    <row r="323" spans="1:3" x14ac:dyDescent="0.3">
      <c r="A323">
        <v>120</v>
      </c>
      <c r="B323">
        <v>80</v>
      </c>
      <c r="C323">
        <v>80</v>
      </c>
    </row>
    <row r="324" spans="1:3" x14ac:dyDescent="0.3">
      <c r="A324">
        <v>90</v>
      </c>
      <c r="B324">
        <v>60</v>
      </c>
      <c r="C324">
        <v>70</v>
      </c>
    </row>
    <row r="325" spans="1:3" x14ac:dyDescent="0.3">
      <c r="A325">
        <v>120</v>
      </c>
      <c r="B325">
        <v>80</v>
      </c>
      <c r="C325">
        <v>76</v>
      </c>
    </row>
    <row r="326" spans="1:3" x14ac:dyDescent="0.3">
      <c r="A326">
        <v>120</v>
      </c>
      <c r="B326">
        <v>90</v>
      </c>
      <c r="C326">
        <v>70</v>
      </c>
    </row>
    <row r="327" spans="1:3" x14ac:dyDescent="0.3">
      <c r="A327">
        <v>90</v>
      </c>
      <c r="B327">
        <v>65</v>
      </c>
      <c r="C327">
        <v>78</v>
      </c>
    </row>
    <row r="328" spans="1:3" x14ac:dyDescent="0.3">
      <c r="A328">
        <v>85</v>
      </c>
      <c r="B328">
        <v>60</v>
      </c>
      <c r="C328">
        <v>86</v>
      </c>
    </row>
    <row r="329" spans="1:3" x14ac:dyDescent="0.3">
      <c r="A329">
        <v>120</v>
      </c>
      <c r="B329">
        <v>80</v>
      </c>
      <c r="C329">
        <v>70</v>
      </c>
    </row>
    <row r="330" spans="1:3" x14ac:dyDescent="0.3">
      <c r="A330">
        <v>90</v>
      </c>
      <c r="B330">
        <v>70</v>
      </c>
      <c r="C330">
        <v>70</v>
      </c>
    </row>
    <row r="331" spans="1:3" x14ac:dyDescent="0.3">
      <c r="A331">
        <v>120</v>
      </c>
      <c r="B331">
        <v>80</v>
      </c>
      <c r="C331">
        <v>76</v>
      </c>
    </row>
    <row r="332" spans="1:3" x14ac:dyDescent="0.3">
      <c r="A332">
        <v>120</v>
      </c>
      <c r="B332">
        <v>60</v>
      </c>
      <c r="C332">
        <v>70</v>
      </c>
    </row>
    <row r="333" spans="1:3" x14ac:dyDescent="0.3">
      <c r="A333">
        <v>120</v>
      </c>
      <c r="B333">
        <v>90</v>
      </c>
      <c r="C333">
        <v>80</v>
      </c>
    </row>
    <row r="334" spans="1:3" x14ac:dyDescent="0.3">
      <c r="A334">
        <v>130</v>
      </c>
      <c r="B334">
        <v>70</v>
      </c>
      <c r="C334">
        <v>70</v>
      </c>
    </row>
    <row r="335" spans="1:3" x14ac:dyDescent="0.3">
      <c r="A335">
        <v>85</v>
      </c>
      <c r="B335">
        <v>60</v>
      </c>
      <c r="C335">
        <v>76</v>
      </c>
    </row>
    <row r="336" spans="1:3" x14ac:dyDescent="0.3">
      <c r="A336">
        <v>120</v>
      </c>
      <c r="B336">
        <v>90</v>
      </c>
      <c r="C336">
        <v>70</v>
      </c>
    </row>
    <row r="337" spans="1:3" x14ac:dyDescent="0.3">
      <c r="A337">
        <v>120</v>
      </c>
      <c r="B337">
        <v>80</v>
      </c>
      <c r="C337">
        <v>78</v>
      </c>
    </row>
    <row r="338" spans="1:3" x14ac:dyDescent="0.3">
      <c r="A338">
        <v>90</v>
      </c>
      <c r="B338">
        <v>60</v>
      </c>
      <c r="C338">
        <v>86</v>
      </c>
    </row>
    <row r="339" spans="1:3" x14ac:dyDescent="0.3">
      <c r="A339">
        <v>120</v>
      </c>
      <c r="B339">
        <v>80</v>
      </c>
      <c r="C339">
        <v>70</v>
      </c>
    </row>
    <row r="340" spans="1:3" x14ac:dyDescent="0.3">
      <c r="A340">
        <v>85</v>
      </c>
      <c r="B340">
        <v>60</v>
      </c>
      <c r="C340">
        <v>70</v>
      </c>
    </row>
    <row r="341" spans="1:3" x14ac:dyDescent="0.3">
      <c r="A341">
        <v>120</v>
      </c>
      <c r="B341">
        <v>90</v>
      </c>
      <c r="C341">
        <v>76</v>
      </c>
    </row>
    <row r="342" spans="1:3" x14ac:dyDescent="0.3">
      <c r="A342">
        <v>120</v>
      </c>
      <c r="B342">
        <v>80</v>
      </c>
      <c r="C342">
        <v>80</v>
      </c>
    </row>
    <row r="343" spans="1:3" x14ac:dyDescent="0.3">
      <c r="A343">
        <v>90</v>
      </c>
      <c r="B343">
        <v>60</v>
      </c>
      <c r="C343">
        <v>70</v>
      </c>
    </row>
    <row r="344" spans="1:3" x14ac:dyDescent="0.3">
      <c r="A344">
        <v>120</v>
      </c>
      <c r="B344">
        <v>80</v>
      </c>
      <c r="C344">
        <v>76</v>
      </c>
    </row>
    <row r="345" spans="1:3" x14ac:dyDescent="0.3">
      <c r="A345">
        <v>90</v>
      </c>
      <c r="B345">
        <v>65</v>
      </c>
      <c r="C345">
        <v>76</v>
      </c>
    </row>
    <row r="346" spans="1:3" x14ac:dyDescent="0.3">
      <c r="A346">
        <v>95</v>
      </c>
      <c r="B346">
        <v>60</v>
      </c>
      <c r="C346">
        <v>77</v>
      </c>
    </row>
    <row r="347" spans="1:3" x14ac:dyDescent="0.3">
      <c r="A347">
        <v>120</v>
      </c>
      <c r="B347">
        <v>90</v>
      </c>
      <c r="C347">
        <v>88</v>
      </c>
    </row>
    <row r="348" spans="1:3" x14ac:dyDescent="0.3">
      <c r="A348">
        <v>100</v>
      </c>
      <c r="B348">
        <v>70</v>
      </c>
      <c r="C348">
        <v>76</v>
      </c>
    </row>
    <row r="349" spans="1:3" x14ac:dyDescent="0.3">
      <c r="A349">
        <v>100</v>
      </c>
      <c r="B349">
        <v>85</v>
      </c>
      <c r="C349">
        <v>70</v>
      </c>
    </row>
    <row r="350" spans="1:3" x14ac:dyDescent="0.3">
      <c r="A350">
        <v>110</v>
      </c>
      <c r="B350">
        <v>75</v>
      </c>
      <c r="C350">
        <v>76</v>
      </c>
    </row>
    <row r="351" spans="1:3" x14ac:dyDescent="0.3">
      <c r="A351">
        <v>120</v>
      </c>
      <c r="B351">
        <v>90</v>
      </c>
      <c r="C351">
        <v>80</v>
      </c>
    </row>
    <row r="352" spans="1:3" x14ac:dyDescent="0.3">
      <c r="A352">
        <v>115</v>
      </c>
      <c r="B352">
        <v>65</v>
      </c>
      <c r="C352">
        <v>70</v>
      </c>
    </row>
    <row r="353" spans="1:3" x14ac:dyDescent="0.3">
      <c r="A353">
        <v>95</v>
      </c>
      <c r="B353">
        <v>60</v>
      </c>
      <c r="C353">
        <v>65</v>
      </c>
    </row>
    <row r="354" spans="1:3" x14ac:dyDescent="0.3">
      <c r="A354">
        <v>120</v>
      </c>
      <c r="B354">
        <v>90</v>
      </c>
      <c r="C354">
        <v>70</v>
      </c>
    </row>
    <row r="355" spans="1:3" x14ac:dyDescent="0.3">
      <c r="A355">
        <v>120</v>
      </c>
      <c r="B355">
        <v>90</v>
      </c>
      <c r="C355">
        <v>80</v>
      </c>
    </row>
    <row r="356" spans="1:3" x14ac:dyDescent="0.3">
      <c r="A356">
        <v>110</v>
      </c>
      <c r="B356">
        <v>85</v>
      </c>
      <c r="C356">
        <v>88</v>
      </c>
    </row>
    <row r="357" spans="1:3" x14ac:dyDescent="0.3">
      <c r="A357">
        <v>100</v>
      </c>
      <c r="B357">
        <v>90</v>
      </c>
      <c r="C357">
        <v>76</v>
      </c>
    </row>
    <row r="358" spans="1:3" x14ac:dyDescent="0.3">
      <c r="A358">
        <v>120</v>
      </c>
      <c r="B358">
        <v>80</v>
      </c>
      <c r="C358">
        <v>80</v>
      </c>
    </row>
    <row r="359" spans="1:3" x14ac:dyDescent="0.3">
      <c r="A359">
        <v>90</v>
      </c>
      <c r="B359">
        <v>65</v>
      </c>
      <c r="C359">
        <v>76</v>
      </c>
    </row>
    <row r="360" spans="1:3" x14ac:dyDescent="0.3">
      <c r="A360">
        <v>90</v>
      </c>
      <c r="B360">
        <v>60</v>
      </c>
      <c r="C360">
        <v>70</v>
      </c>
    </row>
    <row r="361" spans="1:3" x14ac:dyDescent="0.3">
      <c r="A361">
        <v>120</v>
      </c>
      <c r="B361">
        <v>80</v>
      </c>
      <c r="C361">
        <v>76</v>
      </c>
    </row>
    <row r="362" spans="1:3" x14ac:dyDescent="0.3">
      <c r="A362">
        <v>100</v>
      </c>
      <c r="B362">
        <v>70</v>
      </c>
      <c r="C362">
        <v>80</v>
      </c>
    </row>
    <row r="363" spans="1:3" x14ac:dyDescent="0.3">
      <c r="A363">
        <v>120</v>
      </c>
      <c r="B363">
        <v>75</v>
      </c>
      <c r="C363">
        <v>66</v>
      </c>
    </row>
    <row r="364" spans="1:3" x14ac:dyDescent="0.3">
      <c r="A364">
        <v>160</v>
      </c>
      <c r="B364">
        <v>100</v>
      </c>
      <c r="C364">
        <v>77</v>
      </c>
    </row>
    <row r="365" spans="1:3" x14ac:dyDescent="0.3">
      <c r="A365">
        <v>140</v>
      </c>
      <c r="B365">
        <v>90</v>
      </c>
      <c r="C365">
        <v>88</v>
      </c>
    </row>
    <row r="366" spans="1:3" x14ac:dyDescent="0.3">
      <c r="A366">
        <v>100</v>
      </c>
      <c r="B366">
        <v>85</v>
      </c>
      <c r="C366">
        <v>66</v>
      </c>
    </row>
    <row r="367" spans="1:3" x14ac:dyDescent="0.3">
      <c r="A367">
        <v>120</v>
      </c>
      <c r="B367">
        <v>90</v>
      </c>
      <c r="C367">
        <v>82</v>
      </c>
    </row>
    <row r="368" spans="1:3" x14ac:dyDescent="0.3">
      <c r="A368">
        <v>120</v>
      </c>
      <c r="B368">
        <v>80</v>
      </c>
      <c r="C368">
        <v>77</v>
      </c>
    </row>
    <row r="369" spans="1:3" x14ac:dyDescent="0.3">
      <c r="A369">
        <v>140</v>
      </c>
      <c r="B369">
        <v>100</v>
      </c>
      <c r="C369">
        <v>66</v>
      </c>
    </row>
    <row r="370" spans="1:3" x14ac:dyDescent="0.3">
      <c r="A370">
        <v>140</v>
      </c>
      <c r="B370">
        <v>100</v>
      </c>
      <c r="C370">
        <v>66</v>
      </c>
    </row>
    <row r="371" spans="1:3" x14ac:dyDescent="0.3">
      <c r="A371">
        <v>120</v>
      </c>
      <c r="B371">
        <v>95</v>
      </c>
      <c r="C371">
        <v>80</v>
      </c>
    </row>
    <row r="372" spans="1:3" x14ac:dyDescent="0.3">
      <c r="A372">
        <v>75</v>
      </c>
      <c r="B372">
        <v>50</v>
      </c>
      <c r="C372">
        <v>60</v>
      </c>
    </row>
    <row r="373" spans="1:3" x14ac:dyDescent="0.3">
      <c r="A373">
        <v>90</v>
      </c>
      <c r="B373">
        <v>60</v>
      </c>
      <c r="C373">
        <v>60</v>
      </c>
    </row>
    <row r="374" spans="1:3" x14ac:dyDescent="0.3">
      <c r="A374">
        <v>120</v>
      </c>
      <c r="B374">
        <v>85</v>
      </c>
      <c r="C374">
        <v>60</v>
      </c>
    </row>
    <row r="375" spans="1:3" x14ac:dyDescent="0.3">
      <c r="A375">
        <v>140</v>
      </c>
      <c r="B375">
        <v>95</v>
      </c>
      <c r="C375">
        <v>77</v>
      </c>
    </row>
    <row r="376" spans="1:3" x14ac:dyDescent="0.3">
      <c r="A376">
        <v>130</v>
      </c>
      <c r="B376">
        <v>100</v>
      </c>
      <c r="C376">
        <v>75</v>
      </c>
    </row>
    <row r="377" spans="1:3" x14ac:dyDescent="0.3">
      <c r="A377">
        <v>120</v>
      </c>
      <c r="B377">
        <v>80</v>
      </c>
      <c r="C377">
        <v>75</v>
      </c>
    </row>
    <row r="378" spans="1:3" x14ac:dyDescent="0.3">
      <c r="A378">
        <v>100</v>
      </c>
      <c r="B378">
        <v>65</v>
      </c>
      <c r="C378">
        <v>66</v>
      </c>
    </row>
    <row r="379" spans="1:3" x14ac:dyDescent="0.3">
      <c r="A379">
        <v>120</v>
      </c>
      <c r="B379">
        <v>95</v>
      </c>
      <c r="C379">
        <v>66</v>
      </c>
    </row>
    <row r="380" spans="1:3" x14ac:dyDescent="0.3">
      <c r="A380">
        <v>100</v>
      </c>
      <c r="B380">
        <v>70</v>
      </c>
      <c r="C380">
        <v>66</v>
      </c>
    </row>
    <row r="381" spans="1:3" x14ac:dyDescent="0.3">
      <c r="A381">
        <v>120</v>
      </c>
      <c r="B381">
        <v>85</v>
      </c>
      <c r="C381">
        <v>88</v>
      </c>
    </row>
    <row r="382" spans="1:3" x14ac:dyDescent="0.3">
      <c r="A382">
        <v>90</v>
      </c>
      <c r="B382">
        <v>65</v>
      </c>
      <c r="C382">
        <v>80</v>
      </c>
    </row>
    <row r="383" spans="1:3" x14ac:dyDescent="0.3">
      <c r="A383">
        <v>120</v>
      </c>
      <c r="B383">
        <v>90</v>
      </c>
      <c r="C383">
        <v>60</v>
      </c>
    </row>
    <row r="384" spans="1:3" x14ac:dyDescent="0.3">
      <c r="A384">
        <v>90</v>
      </c>
      <c r="B384">
        <v>65</v>
      </c>
      <c r="C384">
        <v>67</v>
      </c>
    </row>
    <row r="385" spans="1:3" x14ac:dyDescent="0.3">
      <c r="A385">
        <v>115</v>
      </c>
      <c r="B385">
        <v>60</v>
      </c>
      <c r="C385">
        <v>86</v>
      </c>
    </row>
    <row r="386" spans="1:3" x14ac:dyDescent="0.3">
      <c r="A386">
        <v>120</v>
      </c>
      <c r="B386">
        <v>80</v>
      </c>
      <c r="C386">
        <v>70</v>
      </c>
    </row>
    <row r="387" spans="1:3" x14ac:dyDescent="0.3">
      <c r="A387">
        <v>90</v>
      </c>
      <c r="B387">
        <v>70</v>
      </c>
      <c r="C387">
        <v>80</v>
      </c>
    </row>
    <row r="388" spans="1:3" x14ac:dyDescent="0.3">
      <c r="A388">
        <v>120</v>
      </c>
      <c r="B388">
        <v>80</v>
      </c>
      <c r="C388">
        <v>70</v>
      </c>
    </row>
    <row r="389" spans="1:3" x14ac:dyDescent="0.3">
      <c r="A389">
        <v>120</v>
      </c>
      <c r="B389">
        <v>60</v>
      </c>
      <c r="C389">
        <v>76</v>
      </c>
    </row>
    <row r="390" spans="1:3" x14ac:dyDescent="0.3">
      <c r="A390">
        <v>120</v>
      </c>
      <c r="B390">
        <v>70</v>
      </c>
      <c r="C390">
        <v>70</v>
      </c>
    </row>
    <row r="391" spans="1:3" x14ac:dyDescent="0.3">
      <c r="A391">
        <v>130</v>
      </c>
      <c r="B391">
        <v>70</v>
      </c>
      <c r="C391">
        <v>78</v>
      </c>
    </row>
    <row r="392" spans="1:3" x14ac:dyDescent="0.3">
      <c r="A392">
        <v>85</v>
      </c>
      <c r="B392">
        <v>69</v>
      </c>
      <c r="C392">
        <v>86</v>
      </c>
    </row>
    <row r="393" spans="1:3" x14ac:dyDescent="0.3">
      <c r="A393">
        <v>120</v>
      </c>
      <c r="B393">
        <v>90</v>
      </c>
      <c r="C393">
        <v>70</v>
      </c>
    </row>
    <row r="394" spans="1:3" x14ac:dyDescent="0.3">
      <c r="A394">
        <v>120</v>
      </c>
      <c r="B394">
        <v>80</v>
      </c>
      <c r="C394">
        <v>70</v>
      </c>
    </row>
    <row r="395" spans="1:3" x14ac:dyDescent="0.3">
      <c r="A395">
        <v>90</v>
      </c>
      <c r="B395">
        <v>60</v>
      </c>
      <c r="C395">
        <v>76</v>
      </c>
    </row>
    <row r="396" spans="1:3" x14ac:dyDescent="0.3">
      <c r="A396">
        <v>120</v>
      </c>
      <c r="B396">
        <v>80</v>
      </c>
      <c r="C396">
        <v>70</v>
      </c>
    </row>
    <row r="397" spans="1:3" x14ac:dyDescent="0.3">
      <c r="A397">
        <v>76</v>
      </c>
      <c r="B397">
        <v>49</v>
      </c>
      <c r="C397">
        <v>77</v>
      </c>
    </row>
    <row r="398" spans="1:3" x14ac:dyDescent="0.3">
      <c r="A398">
        <v>120</v>
      </c>
      <c r="B398">
        <v>75</v>
      </c>
      <c r="C398">
        <v>70</v>
      </c>
    </row>
    <row r="399" spans="1:3" x14ac:dyDescent="0.3">
      <c r="A399">
        <v>120</v>
      </c>
      <c r="B399">
        <v>80</v>
      </c>
      <c r="C399">
        <v>88</v>
      </c>
    </row>
    <row r="400" spans="1:3" x14ac:dyDescent="0.3">
      <c r="A400">
        <v>120</v>
      </c>
      <c r="B400">
        <v>80</v>
      </c>
      <c r="C400">
        <v>70</v>
      </c>
    </row>
    <row r="401" spans="1:3" x14ac:dyDescent="0.3">
      <c r="A401">
        <v>120</v>
      </c>
      <c r="B401">
        <v>80</v>
      </c>
      <c r="C401">
        <v>66</v>
      </c>
    </row>
    <row r="402" spans="1:3" x14ac:dyDescent="0.3">
      <c r="A402">
        <v>100</v>
      </c>
      <c r="B402">
        <v>65</v>
      </c>
      <c r="C402">
        <v>80</v>
      </c>
    </row>
    <row r="403" spans="1:3" x14ac:dyDescent="0.3">
      <c r="A403">
        <v>120</v>
      </c>
      <c r="B403">
        <v>95</v>
      </c>
      <c r="C403">
        <v>60</v>
      </c>
    </row>
    <row r="404" spans="1:3" x14ac:dyDescent="0.3">
      <c r="A404">
        <v>100</v>
      </c>
      <c r="B404">
        <v>70</v>
      </c>
      <c r="C404">
        <v>60</v>
      </c>
    </row>
    <row r="405" spans="1:3" x14ac:dyDescent="0.3">
      <c r="A405">
        <v>120</v>
      </c>
      <c r="B405">
        <v>85</v>
      </c>
      <c r="C405">
        <v>60</v>
      </c>
    </row>
    <row r="406" spans="1:3" x14ac:dyDescent="0.3">
      <c r="A406">
        <v>90</v>
      </c>
      <c r="B406">
        <v>65</v>
      </c>
      <c r="C406">
        <v>77</v>
      </c>
    </row>
    <row r="407" spans="1:3" x14ac:dyDescent="0.3">
      <c r="A407">
        <v>120</v>
      </c>
      <c r="B407">
        <v>90</v>
      </c>
      <c r="C407">
        <v>66</v>
      </c>
    </row>
    <row r="408" spans="1:3" x14ac:dyDescent="0.3">
      <c r="A408">
        <v>120</v>
      </c>
      <c r="B408">
        <v>80</v>
      </c>
      <c r="C408">
        <v>66</v>
      </c>
    </row>
    <row r="409" spans="1:3" x14ac:dyDescent="0.3">
      <c r="A409">
        <v>100</v>
      </c>
      <c r="B409">
        <v>65</v>
      </c>
      <c r="C409">
        <v>88</v>
      </c>
    </row>
    <row r="410" spans="1:3" x14ac:dyDescent="0.3">
      <c r="A410">
        <v>120</v>
      </c>
      <c r="B410">
        <v>95</v>
      </c>
      <c r="C410">
        <v>60</v>
      </c>
    </row>
    <row r="411" spans="1:3" x14ac:dyDescent="0.3">
      <c r="A411">
        <v>100</v>
      </c>
      <c r="B411">
        <v>70</v>
      </c>
      <c r="C411">
        <v>60</v>
      </c>
    </row>
    <row r="412" spans="1:3" x14ac:dyDescent="0.3">
      <c r="A412">
        <v>120</v>
      </c>
      <c r="B412">
        <v>90</v>
      </c>
      <c r="C412">
        <v>60</v>
      </c>
    </row>
    <row r="413" spans="1:3" x14ac:dyDescent="0.3">
      <c r="A413">
        <v>90</v>
      </c>
      <c r="B413">
        <v>65</v>
      </c>
      <c r="C413">
        <v>77</v>
      </c>
    </row>
    <row r="414" spans="1:3" x14ac:dyDescent="0.3">
      <c r="A414">
        <v>120</v>
      </c>
      <c r="B414">
        <v>90</v>
      </c>
      <c r="C414">
        <v>78</v>
      </c>
    </row>
    <row r="415" spans="1:3" x14ac:dyDescent="0.3">
      <c r="A415">
        <v>130</v>
      </c>
      <c r="B415">
        <v>80</v>
      </c>
      <c r="C415">
        <v>76</v>
      </c>
    </row>
    <row r="416" spans="1:3" x14ac:dyDescent="0.3">
      <c r="A416">
        <v>120</v>
      </c>
      <c r="B416">
        <v>90</v>
      </c>
      <c r="C416">
        <v>68</v>
      </c>
    </row>
    <row r="417" spans="1:3" x14ac:dyDescent="0.3">
      <c r="A417">
        <v>140</v>
      </c>
      <c r="B417">
        <v>90</v>
      </c>
      <c r="C417">
        <v>77</v>
      </c>
    </row>
    <row r="418" spans="1:3" x14ac:dyDescent="0.3">
      <c r="A418">
        <v>100</v>
      </c>
      <c r="B418">
        <v>70</v>
      </c>
      <c r="C418">
        <v>80</v>
      </c>
    </row>
    <row r="419" spans="1:3" x14ac:dyDescent="0.3">
      <c r="A419">
        <v>140</v>
      </c>
      <c r="B419">
        <v>80</v>
      </c>
      <c r="C419">
        <v>66</v>
      </c>
    </row>
    <row r="420" spans="1:3" x14ac:dyDescent="0.3">
      <c r="A420">
        <v>120</v>
      </c>
      <c r="B420">
        <v>90</v>
      </c>
      <c r="C420">
        <v>80</v>
      </c>
    </row>
    <row r="421" spans="1:3" x14ac:dyDescent="0.3">
      <c r="A421">
        <v>140</v>
      </c>
      <c r="B421">
        <v>100</v>
      </c>
      <c r="C421">
        <v>80</v>
      </c>
    </row>
    <row r="422" spans="1:3" x14ac:dyDescent="0.3">
      <c r="A422">
        <v>120</v>
      </c>
      <c r="B422">
        <v>80</v>
      </c>
      <c r="C422">
        <v>77</v>
      </c>
    </row>
    <row r="423" spans="1:3" x14ac:dyDescent="0.3">
      <c r="A423">
        <v>100</v>
      </c>
      <c r="B423">
        <v>65</v>
      </c>
      <c r="C423">
        <v>88</v>
      </c>
    </row>
    <row r="424" spans="1:3" x14ac:dyDescent="0.3">
      <c r="A424">
        <v>140</v>
      </c>
      <c r="B424">
        <v>100</v>
      </c>
      <c r="C424">
        <v>76</v>
      </c>
    </row>
    <row r="425" spans="1:3" x14ac:dyDescent="0.3">
      <c r="A425">
        <v>90</v>
      </c>
      <c r="B425">
        <v>60</v>
      </c>
      <c r="C425">
        <v>77</v>
      </c>
    </row>
    <row r="426" spans="1:3" x14ac:dyDescent="0.3">
      <c r="A426">
        <v>120</v>
      </c>
      <c r="B426">
        <v>100</v>
      </c>
      <c r="C426">
        <v>60</v>
      </c>
    </row>
    <row r="427" spans="1:3" x14ac:dyDescent="0.3">
      <c r="A427">
        <v>100</v>
      </c>
      <c r="B427">
        <v>60</v>
      </c>
      <c r="C427">
        <v>80</v>
      </c>
    </row>
    <row r="428" spans="1:3" x14ac:dyDescent="0.3">
      <c r="A428">
        <v>140</v>
      </c>
      <c r="B428">
        <v>100</v>
      </c>
      <c r="C428">
        <v>66</v>
      </c>
    </row>
    <row r="429" spans="1:3" x14ac:dyDescent="0.3">
      <c r="A429">
        <v>120</v>
      </c>
      <c r="B429">
        <v>70</v>
      </c>
      <c r="C429">
        <v>77</v>
      </c>
    </row>
    <row r="430" spans="1:3" x14ac:dyDescent="0.3">
      <c r="A430">
        <v>140</v>
      </c>
      <c r="B430">
        <v>100</v>
      </c>
      <c r="C430">
        <v>76</v>
      </c>
    </row>
    <row r="431" spans="1:3" x14ac:dyDescent="0.3">
      <c r="A431">
        <v>90</v>
      </c>
      <c r="B431">
        <v>60</v>
      </c>
      <c r="C431">
        <v>77</v>
      </c>
    </row>
    <row r="432" spans="1:3" x14ac:dyDescent="0.3">
      <c r="A432">
        <v>120</v>
      </c>
      <c r="B432">
        <v>100</v>
      </c>
      <c r="C432">
        <v>60</v>
      </c>
    </row>
    <row r="433" spans="1:3" x14ac:dyDescent="0.3">
      <c r="A433">
        <v>100</v>
      </c>
      <c r="B433">
        <v>60</v>
      </c>
      <c r="C433">
        <v>80</v>
      </c>
    </row>
    <row r="434" spans="1:3" x14ac:dyDescent="0.3">
      <c r="A434">
        <v>140</v>
      </c>
      <c r="B434">
        <v>100</v>
      </c>
      <c r="C434">
        <v>66</v>
      </c>
    </row>
    <row r="435" spans="1:3" x14ac:dyDescent="0.3">
      <c r="A435">
        <v>120</v>
      </c>
      <c r="B435">
        <v>70</v>
      </c>
      <c r="C435">
        <v>77</v>
      </c>
    </row>
    <row r="436" spans="1:3" x14ac:dyDescent="0.3">
      <c r="A436">
        <v>120</v>
      </c>
      <c r="B436">
        <v>70</v>
      </c>
      <c r="C436">
        <v>77</v>
      </c>
    </row>
    <row r="437" spans="1:3" x14ac:dyDescent="0.3">
      <c r="A437">
        <v>130</v>
      </c>
      <c r="B437">
        <v>80</v>
      </c>
      <c r="C437">
        <v>86</v>
      </c>
    </row>
    <row r="438" spans="1:3" x14ac:dyDescent="0.3">
      <c r="A438">
        <v>140</v>
      </c>
      <c r="B438">
        <v>80</v>
      </c>
      <c r="C438">
        <v>70</v>
      </c>
    </row>
    <row r="439" spans="1:3" x14ac:dyDescent="0.3">
      <c r="A439">
        <v>90</v>
      </c>
      <c r="B439">
        <v>70</v>
      </c>
      <c r="C439">
        <v>80</v>
      </c>
    </row>
    <row r="440" spans="1:3" x14ac:dyDescent="0.3">
      <c r="A440">
        <v>120</v>
      </c>
      <c r="B440">
        <v>80</v>
      </c>
      <c r="C440">
        <v>70</v>
      </c>
    </row>
    <row r="441" spans="1:3" x14ac:dyDescent="0.3">
      <c r="A441">
        <v>120</v>
      </c>
      <c r="B441">
        <v>60</v>
      </c>
      <c r="C441">
        <v>76</v>
      </c>
    </row>
    <row r="442" spans="1:3" x14ac:dyDescent="0.3">
      <c r="A442">
        <v>140</v>
      </c>
      <c r="B442">
        <v>90</v>
      </c>
      <c r="C442">
        <v>70</v>
      </c>
    </row>
    <row r="443" spans="1:3" x14ac:dyDescent="0.3">
      <c r="A443">
        <v>130</v>
      </c>
      <c r="B443">
        <v>70</v>
      </c>
      <c r="C443">
        <v>78</v>
      </c>
    </row>
    <row r="444" spans="1:3" x14ac:dyDescent="0.3">
      <c r="A444">
        <v>85</v>
      </c>
      <c r="B444">
        <v>60</v>
      </c>
      <c r="C444">
        <v>86</v>
      </c>
    </row>
    <row r="445" spans="1:3" x14ac:dyDescent="0.3">
      <c r="A445">
        <v>120</v>
      </c>
      <c r="B445">
        <v>90</v>
      </c>
      <c r="C445">
        <v>70</v>
      </c>
    </row>
    <row r="446" spans="1:3" x14ac:dyDescent="0.3">
      <c r="A446">
        <v>130</v>
      </c>
      <c r="B446">
        <v>80</v>
      </c>
      <c r="C446">
        <v>70</v>
      </c>
    </row>
    <row r="447" spans="1:3" x14ac:dyDescent="0.3">
      <c r="A447">
        <v>99</v>
      </c>
      <c r="B447">
        <v>60</v>
      </c>
      <c r="C447">
        <v>76</v>
      </c>
    </row>
    <row r="448" spans="1:3" x14ac:dyDescent="0.3">
      <c r="A448">
        <v>120</v>
      </c>
      <c r="B448">
        <v>80</v>
      </c>
      <c r="C448">
        <v>70</v>
      </c>
    </row>
    <row r="449" spans="1:3" x14ac:dyDescent="0.3">
      <c r="A449">
        <v>76</v>
      </c>
      <c r="B449">
        <v>49</v>
      </c>
      <c r="C449">
        <v>77</v>
      </c>
    </row>
    <row r="450" spans="1:3" x14ac:dyDescent="0.3">
      <c r="A450">
        <v>120</v>
      </c>
      <c r="B450">
        <v>75</v>
      </c>
      <c r="C450">
        <v>70</v>
      </c>
    </row>
    <row r="451" spans="1:3" x14ac:dyDescent="0.3">
      <c r="A451">
        <v>120</v>
      </c>
      <c r="B451">
        <v>80</v>
      </c>
      <c r="C451">
        <v>88</v>
      </c>
    </row>
    <row r="452" spans="1:3" x14ac:dyDescent="0.3">
      <c r="A452">
        <v>120</v>
      </c>
      <c r="B452">
        <v>80</v>
      </c>
      <c r="C452">
        <v>70</v>
      </c>
    </row>
    <row r="453" spans="1:3" x14ac:dyDescent="0.3">
      <c r="A453">
        <v>140</v>
      </c>
      <c r="B453">
        <v>90</v>
      </c>
      <c r="C453">
        <v>90</v>
      </c>
    </row>
    <row r="454" spans="1:3" x14ac:dyDescent="0.3">
      <c r="A454">
        <v>140</v>
      </c>
      <c r="B454">
        <v>100</v>
      </c>
      <c r="C454">
        <v>80</v>
      </c>
    </row>
    <row r="455" spans="1:3" x14ac:dyDescent="0.3">
      <c r="A455">
        <v>100</v>
      </c>
      <c r="B455">
        <v>70</v>
      </c>
      <c r="C455">
        <v>80</v>
      </c>
    </row>
    <row r="456" spans="1:3" x14ac:dyDescent="0.3">
      <c r="A456">
        <v>120</v>
      </c>
      <c r="B456">
        <v>80</v>
      </c>
      <c r="C456">
        <v>70</v>
      </c>
    </row>
    <row r="457" spans="1:3" x14ac:dyDescent="0.3">
      <c r="A457">
        <v>120</v>
      </c>
      <c r="B457">
        <v>60</v>
      </c>
      <c r="C457">
        <v>76</v>
      </c>
    </row>
    <row r="458" spans="1:3" x14ac:dyDescent="0.3">
      <c r="A458">
        <v>140</v>
      </c>
      <c r="B458">
        <v>90</v>
      </c>
      <c r="C458">
        <v>70</v>
      </c>
    </row>
    <row r="459" spans="1:3" x14ac:dyDescent="0.3">
      <c r="A459">
        <v>130</v>
      </c>
      <c r="B459">
        <v>70</v>
      </c>
      <c r="C459">
        <v>78</v>
      </c>
    </row>
    <row r="460" spans="1:3" x14ac:dyDescent="0.3">
      <c r="A460">
        <v>85</v>
      </c>
      <c r="B460">
        <v>60</v>
      </c>
      <c r="C460">
        <v>86</v>
      </c>
    </row>
    <row r="461" spans="1:3" x14ac:dyDescent="0.3">
      <c r="A461">
        <v>120</v>
      </c>
      <c r="B461">
        <v>90</v>
      </c>
      <c r="C461">
        <v>70</v>
      </c>
    </row>
    <row r="462" spans="1:3" x14ac:dyDescent="0.3">
      <c r="A462">
        <v>130</v>
      </c>
      <c r="B462">
        <v>80</v>
      </c>
      <c r="C462">
        <v>70</v>
      </c>
    </row>
    <row r="463" spans="1:3" x14ac:dyDescent="0.3">
      <c r="A463">
        <v>90</v>
      </c>
      <c r="B463">
        <v>60</v>
      </c>
      <c r="C463">
        <v>76</v>
      </c>
    </row>
    <row r="464" spans="1:3" x14ac:dyDescent="0.3">
      <c r="A464">
        <v>120</v>
      </c>
      <c r="B464">
        <v>80</v>
      </c>
      <c r="C464">
        <v>70</v>
      </c>
    </row>
    <row r="465" spans="1:3" x14ac:dyDescent="0.3">
      <c r="A465">
        <v>76</v>
      </c>
      <c r="B465">
        <v>49</v>
      </c>
      <c r="C465">
        <v>77</v>
      </c>
    </row>
    <row r="466" spans="1:3" x14ac:dyDescent="0.3">
      <c r="A466">
        <v>120</v>
      </c>
      <c r="B466">
        <v>75</v>
      </c>
      <c r="C466">
        <v>70</v>
      </c>
    </row>
    <row r="467" spans="1:3" x14ac:dyDescent="0.3">
      <c r="A467">
        <v>120</v>
      </c>
      <c r="B467">
        <v>80</v>
      </c>
      <c r="C467">
        <v>88</v>
      </c>
    </row>
    <row r="468" spans="1:3" x14ac:dyDescent="0.3">
      <c r="A468">
        <v>120</v>
      </c>
      <c r="B468">
        <v>80</v>
      </c>
      <c r="C468">
        <v>70</v>
      </c>
    </row>
    <row r="469" spans="1:3" x14ac:dyDescent="0.3">
      <c r="A469">
        <v>140</v>
      </c>
      <c r="B469">
        <v>90</v>
      </c>
      <c r="C469">
        <v>90</v>
      </c>
    </row>
    <row r="470" spans="1:3" x14ac:dyDescent="0.3">
      <c r="A470">
        <v>140</v>
      </c>
      <c r="B470">
        <v>100</v>
      </c>
      <c r="C470">
        <v>80</v>
      </c>
    </row>
    <row r="471" spans="1:3" x14ac:dyDescent="0.3">
      <c r="A471">
        <v>120</v>
      </c>
      <c r="B471">
        <v>80</v>
      </c>
      <c r="C471">
        <v>76</v>
      </c>
    </row>
    <row r="472" spans="1:3" x14ac:dyDescent="0.3">
      <c r="A472">
        <v>110</v>
      </c>
      <c r="B472">
        <v>90</v>
      </c>
      <c r="C472">
        <v>70</v>
      </c>
    </row>
    <row r="473" spans="1:3" x14ac:dyDescent="0.3">
      <c r="A473">
        <v>140</v>
      </c>
      <c r="B473">
        <v>100</v>
      </c>
      <c r="C473">
        <v>90</v>
      </c>
    </row>
    <row r="474" spans="1:3" x14ac:dyDescent="0.3">
      <c r="A474">
        <v>120</v>
      </c>
      <c r="B474">
        <v>80</v>
      </c>
      <c r="C474">
        <v>76</v>
      </c>
    </row>
    <row r="475" spans="1:3" x14ac:dyDescent="0.3">
      <c r="A475">
        <v>140</v>
      </c>
      <c r="B475">
        <v>100</v>
      </c>
      <c r="C475">
        <v>78</v>
      </c>
    </row>
    <row r="476" spans="1:3" x14ac:dyDescent="0.3">
      <c r="A476">
        <v>90</v>
      </c>
      <c r="B476">
        <v>60</v>
      </c>
      <c r="C476">
        <v>76</v>
      </c>
    </row>
    <row r="477" spans="1:3" x14ac:dyDescent="0.3">
      <c r="A477">
        <v>120</v>
      </c>
      <c r="B477">
        <v>80</v>
      </c>
      <c r="C477">
        <v>70</v>
      </c>
    </row>
    <row r="478" spans="1:3" x14ac:dyDescent="0.3">
      <c r="A478">
        <v>76</v>
      </c>
      <c r="B478">
        <v>49</v>
      </c>
      <c r="C478">
        <v>77</v>
      </c>
    </row>
    <row r="479" spans="1:3" x14ac:dyDescent="0.3">
      <c r="A479">
        <v>120</v>
      </c>
      <c r="B479">
        <v>75</v>
      </c>
      <c r="C479">
        <v>70</v>
      </c>
    </row>
    <row r="480" spans="1:3" x14ac:dyDescent="0.3">
      <c r="A480">
        <v>120</v>
      </c>
      <c r="B480">
        <v>80</v>
      </c>
      <c r="C480">
        <v>88</v>
      </c>
    </row>
    <row r="481" spans="1:3" x14ac:dyDescent="0.3">
      <c r="A481">
        <v>120</v>
      </c>
      <c r="B481">
        <v>80</v>
      </c>
      <c r="C481">
        <v>70</v>
      </c>
    </row>
    <row r="482" spans="1:3" x14ac:dyDescent="0.3">
      <c r="A482">
        <v>120</v>
      </c>
      <c r="B482">
        <v>80</v>
      </c>
      <c r="C482">
        <v>66</v>
      </c>
    </row>
    <row r="483" spans="1:3" x14ac:dyDescent="0.3">
      <c r="A483">
        <v>100</v>
      </c>
      <c r="B483">
        <v>65</v>
      </c>
      <c r="C483">
        <v>80</v>
      </c>
    </row>
    <row r="484" spans="1:3" x14ac:dyDescent="0.3">
      <c r="A484">
        <v>140</v>
      </c>
      <c r="B484">
        <v>95</v>
      </c>
      <c r="C484">
        <v>60</v>
      </c>
    </row>
    <row r="485" spans="1:3" x14ac:dyDescent="0.3">
      <c r="A485">
        <v>100</v>
      </c>
      <c r="B485">
        <v>70</v>
      </c>
      <c r="C485">
        <v>60</v>
      </c>
    </row>
    <row r="486" spans="1:3" x14ac:dyDescent="0.3">
      <c r="A486">
        <v>120</v>
      </c>
      <c r="B486">
        <v>85</v>
      </c>
      <c r="C486">
        <v>60</v>
      </c>
    </row>
    <row r="487" spans="1:3" x14ac:dyDescent="0.3">
      <c r="A487">
        <v>90</v>
      </c>
      <c r="B487">
        <v>65</v>
      </c>
      <c r="C487">
        <v>77</v>
      </c>
    </row>
    <row r="488" spans="1:3" x14ac:dyDescent="0.3">
      <c r="A488">
        <v>135</v>
      </c>
      <c r="B488">
        <v>60</v>
      </c>
      <c r="C488">
        <v>86</v>
      </c>
    </row>
    <row r="489" spans="1:3" x14ac:dyDescent="0.3">
      <c r="A489">
        <v>120</v>
      </c>
      <c r="B489">
        <v>80</v>
      </c>
      <c r="C489">
        <v>70</v>
      </c>
    </row>
    <row r="490" spans="1:3" x14ac:dyDescent="0.3">
      <c r="A490">
        <v>90</v>
      </c>
      <c r="B490">
        <v>70</v>
      </c>
      <c r="C490">
        <v>80</v>
      </c>
    </row>
    <row r="491" spans="1:3" x14ac:dyDescent="0.3">
      <c r="A491">
        <v>140</v>
      </c>
      <c r="B491">
        <v>100</v>
      </c>
      <c r="C491">
        <v>70</v>
      </c>
    </row>
    <row r="492" spans="1:3" x14ac:dyDescent="0.3">
      <c r="A492">
        <v>120</v>
      </c>
      <c r="B492">
        <v>60</v>
      </c>
      <c r="C492">
        <v>76</v>
      </c>
    </row>
    <row r="493" spans="1:3" x14ac:dyDescent="0.3">
      <c r="A493">
        <v>120</v>
      </c>
      <c r="B493">
        <v>90</v>
      </c>
      <c r="C493">
        <v>70</v>
      </c>
    </row>
    <row r="494" spans="1:3" x14ac:dyDescent="0.3">
      <c r="A494">
        <v>130</v>
      </c>
      <c r="B494">
        <v>70</v>
      </c>
      <c r="C494">
        <v>78</v>
      </c>
    </row>
    <row r="495" spans="1:3" x14ac:dyDescent="0.3">
      <c r="A495">
        <v>85</v>
      </c>
      <c r="B495">
        <v>60</v>
      </c>
      <c r="C495">
        <v>86</v>
      </c>
    </row>
    <row r="496" spans="1:3" x14ac:dyDescent="0.3">
      <c r="A496">
        <v>120</v>
      </c>
      <c r="B496">
        <v>90</v>
      </c>
      <c r="C496">
        <v>70</v>
      </c>
    </row>
    <row r="497" spans="1:3" x14ac:dyDescent="0.3">
      <c r="A497">
        <v>120</v>
      </c>
      <c r="B497">
        <v>80</v>
      </c>
      <c r="C497">
        <v>70</v>
      </c>
    </row>
    <row r="498" spans="1:3" x14ac:dyDescent="0.3">
      <c r="A498">
        <v>90</v>
      </c>
      <c r="B498">
        <v>60</v>
      </c>
      <c r="C498">
        <v>76</v>
      </c>
    </row>
    <row r="499" spans="1:3" x14ac:dyDescent="0.3">
      <c r="A499">
        <v>120</v>
      </c>
      <c r="B499">
        <v>80</v>
      </c>
      <c r="C499">
        <v>70</v>
      </c>
    </row>
    <row r="500" spans="1:3" x14ac:dyDescent="0.3">
      <c r="A500">
        <v>76</v>
      </c>
      <c r="B500">
        <v>49</v>
      </c>
      <c r="C500">
        <v>77</v>
      </c>
    </row>
    <row r="501" spans="1:3" x14ac:dyDescent="0.3">
      <c r="A501">
        <v>120</v>
      </c>
      <c r="B501">
        <v>75</v>
      </c>
      <c r="C501">
        <v>7</v>
      </c>
    </row>
    <row r="502" spans="1:3" x14ac:dyDescent="0.3">
      <c r="A502">
        <v>120</v>
      </c>
      <c r="B502">
        <v>80</v>
      </c>
      <c r="C502">
        <v>88</v>
      </c>
    </row>
    <row r="503" spans="1:3" x14ac:dyDescent="0.3">
      <c r="A503">
        <v>120</v>
      </c>
      <c r="B503">
        <v>80</v>
      </c>
      <c r="C503">
        <v>70</v>
      </c>
    </row>
    <row r="504" spans="1:3" x14ac:dyDescent="0.3">
      <c r="A504">
        <v>140</v>
      </c>
      <c r="B504">
        <v>90</v>
      </c>
      <c r="C504">
        <v>90</v>
      </c>
    </row>
    <row r="505" spans="1:3" x14ac:dyDescent="0.3">
      <c r="A505">
        <v>140</v>
      </c>
      <c r="B505">
        <v>100</v>
      </c>
      <c r="C505">
        <v>80</v>
      </c>
    </row>
    <row r="506" spans="1:3" x14ac:dyDescent="0.3">
      <c r="A506">
        <v>120</v>
      </c>
      <c r="B506">
        <v>80</v>
      </c>
      <c r="C506">
        <v>76</v>
      </c>
    </row>
    <row r="507" spans="1:3" x14ac:dyDescent="0.3">
      <c r="A507">
        <v>70</v>
      </c>
      <c r="B507">
        <v>50</v>
      </c>
      <c r="C507">
        <v>70</v>
      </c>
    </row>
    <row r="508" spans="1:3" x14ac:dyDescent="0.3">
      <c r="A508">
        <v>140</v>
      </c>
      <c r="B508">
        <v>100</v>
      </c>
      <c r="C508">
        <v>90</v>
      </c>
    </row>
    <row r="509" spans="1:3" x14ac:dyDescent="0.3">
      <c r="A509">
        <v>120</v>
      </c>
      <c r="B509">
        <v>80</v>
      </c>
      <c r="C509">
        <v>76</v>
      </c>
    </row>
    <row r="510" spans="1:3" x14ac:dyDescent="0.3">
      <c r="A510">
        <v>140</v>
      </c>
      <c r="B510">
        <v>100</v>
      </c>
      <c r="C510">
        <v>78</v>
      </c>
    </row>
    <row r="511" spans="1:3" x14ac:dyDescent="0.3">
      <c r="A511">
        <v>90</v>
      </c>
      <c r="B511">
        <v>60</v>
      </c>
      <c r="C511">
        <v>76</v>
      </c>
    </row>
    <row r="512" spans="1:3" x14ac:dyDescent="0.3">
      <c r="A512">
        <v>90</v>
      </c>
      <c r="B512">
        <v>63</v>
      </c>
      <c r="C512">
        <v>70</v>
      </c>
    </row>
    <row r="513" spans="1:3" x14ac:dyDescent="0.3">
      <c r="A513">
        <v>120</v>
      </c>
      <c r="B513">
        <v>90</v>
      </c>
      <c r="C513">
        <v>80</v>
      </c>
    </row>
    <row r="514" spans="1:3" x14ac:dyDescent="0.3">
      <c r="A514">
        <v>120</v>
      </c>
      <c r="B514">
        <v>80</v>
      </c>
      <c r="C514">
        <v>76</v>
      </c>
    </row>
    <row r="515" spans="1:3" x14ac:dyDescent="0.3">
      <c r="A515">
        <v>90</v>
      </c>
      <c r="B515">
        <v>65</v>
      </c>
      <c r="C515">
        <v>70</v>
      </c>
    </row>
    <row r="516" spans="1:3" x14ac:dyDescent="0.3">
      <c r="A516">
        <v>80</v>
      </c>
      <c r="B516">
        <v>60</v>
      </c>
      <c r="C516">
        <v>80</v>
      </c>
    </row>
    <row r="517" spans="1:3" x14ac:dyDescent="0.3">
      <c r="A517">
        <v>90</v>
      </c>
      <c r="B517">
        <v>65</v>
      </c>
      <c r="C517">
        <v>77</v>
      </c>
    </row>
    <row r="518" spans="1:3" x14ac:dyDescent="0.3">
      <c r="A518">
        <v>85</v>
      </c>
      <c r="B518">
        <v>60</v>
      </c>
      <c r="C518">
        <v>86</v>
      </c>
    </row>
    <row r="519" spans="1:3" x14ac:dyDescent="0.3">
      <c r="A519">
        <v>120</v>
      </c>
      <c r="B519">
        <v>80</v>
      </c>
      <c r="C519">
        <v>70</v>
      </c>
    </row>
    <row r="520" spans="1:3" x14ac:dyDescent="0.3">
      <c r="A520">
        <v>90</v>
      </c>
      <c r="B520">
        <v>70</v>
      </c>
      <c r="C520">
        <v>80</v>
      </c>
    </row>
    <row r="521" spans="1:3" x14ac:dyDescent="0.3">
      <c r="A521">
        <v>140</v>
      </c>
      <c r="B521">
        <v>100</v>
      </c>
      <c r="C521">
        <v>70</v>
      </c>
    </row>
    <row r="522" spans="1:3" x14ac:dyDescent="0.3">
      <c r="A522">
        <v>120</v>
      </c>
      <c r="B522">
        <v>60</v>
      </c>
      <c r="C522">
        <v>76</v>
      </c>
    </row>
    <row r="523" spans="1:3" x14ac:dyDescent="0.3">
      <c r="A523">
        <v>120</v>
      </c>
      <c r="B523">
        <v>90</v>
      </c>
      <c r="C523">
        <v>70</v>
      </c>
    </row>
    <row r="524" spans="1:3" x14ac:dyDescent="0.3">
      <c r="A524">
        <v>130</v>
      </c>
      <c r="B524">
        <v>70</v>
      </c>
      <c r="C524">
        <v>78</v>
      </c>
    </row>
    <row r="525" spans="1:3" x14ac:dyDescent="0.3">
      <c r="A525">
        <v>85</v>
      </c>
      <c r="B525">
        <v>60</v>
      </c>
      <c r="C525">
        <v>86</v>
      </c>
    </row>
    <row r="526" spans="1:3" x14ac:dyDescent="0.3">
      <c r="A526">
        <v>120</v>
      </c>
      <c r="B526">
        <v>90</v>
      </c>
      <c r="C526">
        <v>70</v>
      </c>
    </row>
    <row r="527" spans="1:3" x14ac:dyDescent="0.3">
      <c r="A527">
        <v>120</v>
      </c>
      <c r="B527">
        <v>80</v>
      </c>
      <c r="C527">
        <v>70</v>
      </c>
    </row>
    <row r="528" spans="1:3" x14ac:dyDescent="0.3">
      <c r="A528">
        <v>90</v>
      </c>
      <c r="B528">
        <v>60</v>
      </c>
      <c r="C528">
        <v>76</v>
      </c>
    </row>
    <row r="529" spans="1:3" x14ac:dyDescent="0.3">
      <c r="A529">
        <v>120</v>
      </c>
      <c r="B529">
        <v>80</v>
      </c>
      <c r="C529">
        <v>70</v>
      </c>
    </row>
    <row r="530" spans="1:3" x14ac:dyDescent="0.3">
      <c r="A530">
        <v>78</v>
      </c>
      <c r="B530">
        <v>49</v>
      </c>
      <c r="C530">
        <v>77</v>
      </c>
    </row>
    <row r="531" spans="1:3" x14ac:dyDescent="0.3">
      <c r="A531">
        <v>120</v>
      </c>
      <c r="B531">
        <v>75</v>
      </c>
      <c r="C531">
        <v>70</v>
      </c>
    </row>
    <row r="532" spans="1:3" x14ac:dyDescent="0.3">
      <c r="A532">
        <v>120</v>
      </c>
      <c r="B532">
        <v>80</v>
      </c>
      <c r="C532">
        <v>88</v>
      </c>
    </row>
    <row r="533" spans="1:3" x14ac:dyDescent="0.3">
      <c r="A533">
        <v>120</v>
      </c>
      <c r="B533">
        <v>80</v>
      </c>
      <c r="C533">
        <v>70</v>
      </c>
    </row>
    <row r="534" spans="1:3" x14ac:dyDescent="0.3">
      <c r="A534">
        <v>140</v>
      </c>
      <c r="B534">
        <v>90</v>
      </c>
      <c r="C534">
        <v>90</v>
      </c>
    </row>
    <row r="535" spans="1:3" x14ac:dyDescent="0.3">
      <c r="A535">
        <v>140</v>
      </c>
      <c r="B535">
        <v>100</v>
      </c>
      <c r="C535">
        <v>80</v>
      </c>
    </row>
    <row r="536" spans="1:3" x14ac:dyDescent="0.3">
      <c r="A536">
        <v>120</v>
      </c>
      <c r="B536">
        <v>80</v>
      </c>
      <c r="C536">
        <v>76</v>
      </c>
    </row>
    <row r="537" spans="1:3" x14ac:dyDescent="0.3">
      <c r="A537">
        <v>70</v>
      </c>
      <c r="B537">
        <v>50</v>
      </c>
      <c r="C537">
        <v>70</v>
      </c>
    </row>
    <row r="538" spans="1:3" x14ac:dyDescent="0.3">
      <c r="A538">
        <v>100</v>
      </c>
      <c r="B538">
        <v>70</v>
      </c>
      <c r="C538">
        <v>80</v>
      </c>
    </row>
    <row r="539" spans="1:3" x14ac:dyDescent="0.3">
      <c r="A539">
        <v>120</v>
      </c>
      <c r="B539">
        <v>75</v>
      </c>
      <c r="C539">
        <v>66</v>
      </c>
    </row>
    <row r="540" spans="1:3" x14ac:dyDescent="0.3">
      <c r="A540">
        <v>160</v>
      </c>
      <c r="B540">
        <v>100</v>
      </c>
      <c r="C540">
        <v>77</v>
      </c>
    </row>
    <row r="541" spans="1:3" x14ac:dyDescent="0.3">
      <c r="A541">
        <v>140</v>
      </c>
      <c r="B541">
        <v>90</v>
      </c>
      <c r="C541">
        <v>88</v>
      </c>
    </row>
    <row r="542" spans="1:3" x14ac:dyDescent="0.3">
      <c r="A542">
        <v>100</v>
      </c>
      <c r="B542">
        <v>65</v>
      </c>
      <c r="C542">
        <v>70</v>
      </c>
    </row>
    <row r="543" spans="1:3" x14ac:dyDescent="0.3">
      <c r="A543">
        <v>120</v>
      </c>
      <c r="B543">
        <v>90</v>
      </c>
      <c r="C543">
        <v>77</v>
      </c>
    </row>
    <row r="544" spans="1:3" x14ac:dyDescent="0.3">
      <c r="A544">
        <v>90</v>
      </c>
      <c r="B544">
        <v>60</v>
      </c>
      <c r="C544">
        <v>82</v>
      </c>
    </row>
    <row r="545" spans="1:3" x14ac:dyDescent="0.3">
      <c r="A545">
        <v>90</v>
      </c>
      <c r="B545">
        <v>60</v>
      </c>
      <c r="C545">
        <v>66</v>
      </c>
    </row>
    <row r="546" spans="1:3" x14ac:dyDescent="0.3">
      <c r="A546">
        <v>100</v>
      </c>
      <c r="B546">
        <v>90</v>
      </c>
      <c r="C546">
        <v>88</v>
      </c>
    </row>
    <row r="547" spans="1:3" x14ac:dyDescent="0.3">
      <c r="A547">
        <v>100</v>
      </c>
      <c r="B547">
        <v>85</v>
      </c>
      <c r="C547">
        <v>66</v>
      </c>
    </row>
    <row r="548" spans="1:3" x14ac:dyDescent="0.3">
      <c r="A548">
        <v>120</v>
      </c>
      <c r="B548">
        <v>90</v>
      </c>
      <c r="C548">
        <v>82</v>
      </c>
    </row>
    <row r="549" spans="1:3" x14ac:dyDescent="0.3">
      <c r="A549">
        <v>120</v>
      </c>
      <c r="B549">
        <v>80</v>
      </c>
      <c r="C549">
        <v>77</v>
      </c>
    </row>
    <row r="550" spans="1:3" x14ac:dyDescent="0.3">
      <c r="A550">
        <v>140</v>
      </c>
      <c r="B550">
        <v>100</v>
      </c>
      <c r="C550">
        <v>66</v>
      </c>
    </row>
    <row r="551" spans="1:3" x14ac:dyDescent="0.3">
      <c r="A551">
        <v>140</v>
      </c>
      <c r="B551">
        <v>100</v>
      </c>
      <c r="C551">
        <v>66</v>
      </c>
    </row>
    <row r="552" spans="1:3" x14ac:dyDescent="0.3">
      <c r="A552">
        <v>120</v>
      </c>
      <c r="B552">
        <v>95</v>
      </c>
      <c r="C552">
        <v>80</v>
      </c>
    </row>
    <row r="553" spans="1:3" x14ac:dyDescent="0.3">
      <c r="A553">
        <v>75</v>
      </c>
      <c r="B553">
        <v>50</v>
      </c>
      <c r="C553">
        <v>60</v>
      </c>
    </row>
    <row r="554" spans="1:3" x14ac:dyDescent="0.3">
      <c r="A554">
        <v>90</v>
      </c>
      <c r="B554">
        <v>60</v>
      </c>
      <c r="C554">
        <v>60</v>
      </c>
    </row>
    <row r="555" spans="1:3" x14ac:dyDescent="0.3">
      <c r="A555">
        <v>120</v>
      </c>
      <c r="B555">
        <v>85</v>
      </c>
      <c r="C555">
        <v>60</v>
      </c>
    </row>
    <row r="556" spans="1:3" x14ac:dyDescent="0.3">
      <c r="A556">
        <v>140</v>
      </c>
      <c r="B556">
        <v>95</v>
      </c>
      <c r="C556">
        <v>77</v>
      </c>
    </row>
    <row r="557" spans="1:3" x14ac:dyDescent="0.3">
      <c r="A557">
        <v>130</v>
      </c>
      <c r="B557">
        <v>100</v>
      </c>
      <c r="C557">
        <v>75</v>
      </c>
    </row>
    <row r="558" spans="1:3" x14ac:dyDescent="0.3">
      <c r="A558">
        <v>120</v>
      </c>
      <c r="B558">
        <v>80</v>
      </c>
      <c r="C558">
        <v>75</v>
      </c>
    </row>
    <row r="559" spans="1:3" x14ac:dyDescent="0.3">
      <c r="A559">
        <v>100</v>
      </c>
      <c r="B559">
        <v>65</v>
      </c>
      <c r="C559">
        <v>66</v>
      </c>
    </row>
    <row r="560" spans="1:3" x14ac:dyDescent="0.3">
      <c r="A560">
        <v>120</v>
      </c>
      <c r="B560">
        <v>95</v>
      </c>
      <c r="C560">
        <v>66</v>
      </c>
    </row>
    <row r="561" spans="1:3" x14ac:dyDescent="0.3">
      <c r="A561">
        <v>100</v>
      </c>
      <c r="B561">
        <v>70</v>
      </c>
      <c r="C561">
        <v>66</v>
      </c>
    </row>
    <row r="562" spans="1:3" x14ac:dyDescent="0.3">
      <c r="A562">
        <v>120</v>
      </c>
      <c r="B562">
        <v>85</v>
      </c>
      <c r="C562">
        <v>88</v>
      </c>
    </row>
    <row r="563" spans="1:3" x14ac:dyDescent="0.3">
      <c r="A563">
        <v>90</v>
      </c>
      <c r="B563">
        <v>65</v>
      </c>
      <c r="C563">
        <v>80</v>
      </c>
    </row>
    <row r="564" spans="1:3" x14ac:dyDescent="0.3">
      <c r="A564">
        <v>120</v>
      </c>
      <c r="B564">
        <v>90</v>
      </c>
      <c r="C564">
        <v>60</v>
      </c>
    </row>
    <row r="565" spans="1:3" x14ac:dyDescent="0.3">
      <c r="A565">
        <v>90</v>
      </c>
      <c r="B565">
        <v>65</v>
      </c>
      <c r="C565">
        <v>67</v>
      </c>
    </row>
    <row r="566" spans="1:3" x14ac:dyDescent="0.3">
      <c r="A566">
        <v>115</v>
      </c>
      <c r="B566">
        <v>60</v>
      </c>
      <c r="C566">
        <v>86</v>
      </c>
    </row>
    <row r="567" spans="1:3" x14ac:dyDescent="0.3">
      <c r="A567">
        <v>120</v>
      </c>
      <c r="B567">
        <v>80</v>
      </c>
      <c r="C567">
        <v>70</v>
      </c>
    </row>
    <row r="568" spans="1:3" x14ac:dyDescent="0.3">
      <c r="A568">
        <v>120</v>
      </c>
      <c r="B568">
        <v>70</v>
      </c>
      <c r="C568">
        <v>80</v>
      </c>
    </row>
    <row r="569" spans="1:3" x14ac:dyDescent="0.3">
      <c r="A569">
        <v>120</v>
      </c>
      <c r="B569">
        <v>80</v>
      </c>
      <c r="C569">
        <v>70</v>
      </c>
    </row>
    <row r="570" spans="1:3" x14ac:dyDescent="0.3">
      <c r="A570">
        <v>120</v>
      </c>
      <c r="B570">
        <v>60</v>
      </c>
      <c r="C570">
        <v>76</v>
      </c>
    </row>
    <row r="571" spans="1:3" x14ac:dyDescent="0.3">
      <c r="A571">
        <v>120</v>
      </c>
      <c r="B571">
        <v>80</v>
      </c>
      <c r="C571">
        <v>70</v>
      </c>
    </row>
    <row r="572" spans="1:3" x14ac:dyDescent="0.3">
      <c r="A572">
        <v>130</v>
      </c>
      <c r="B572">
        <v>70</v>
      </c>
      <c r="C572">
        <v>78</v>
      </c>
    </row>
    <row r="573" spans="1:3" x14ac:dyDescent="0.3">
      <c r="A573">
        <v>85</v>
      </c>
      <c r="B573">
        <v>60</v>
      </c>
      <c r="C573">
        <v>86</v>
      </c>
    </row>
    <row r="574" spans="1:3" x14ac:dyDescent="0.3">
      <c r="A574">
        <v>120</v>
      </c>
      <c r="B574">
        <v>90</v>
      </c>
      <c r="C574">
        <v>70</v>
      </c>
    </row>
    <row r="575" spans="1:3" x14ac:dyDescent="0.3">
      <c r="A575">
        <v>120</v>
      </c>
      <c r="B575">
        <v>80</v>
      </c>
      <c r="C575">
        <v>70</v>
      </c>
    </row>
    <row r="576" spans="1:3" x14ac:dyDescent="0.3">
      <c r="A576">
        <v>90</v>
      </c>
      <c r="B576">
        <v>60</v>
      </c>
      <c r="C576">
        <v>76</v>
      </c>
    </row>
    <row r="577" spans="1:3" x14ac:dyDescent="0.3">
      <c r="A577">
        <v>120</v>
      </c>
      <c r="B577">
        <v>80</v>
      </c>
      <c r="C577">
        <v>70</v>
      </c>
    </row>
    <row r="578" spans="1:3" x14ac:dyDescent="0.3">
      <c r="A578">
        <v>78</v>
      </c>
      <c r="B578">
        <v>49</v>
      </c>
      <c r="C578">
        <v>77</v>
      </c>
    </row>
    <row r="579" spans="1:3" x14ac:dyDescent="0.3">
      <c r="A579">
        <v>120</v>
      </c>
      <c r="B579">
        <v>75</v>
      </c>
      <c r="C579">
        <v>70</v>
      </c>
    </row>
    <row r="580" spans="1:3" x14ac:dyDescent="0.3">
      <c r="A580">
        <v>120</v>
      </c>
      <c r="B580">
        <v>80</v>
      </c>
      <c r="C580">
        <v>88</v>
      </c>
    </row>
    <row r="581" spans="1:3" x14ac:dyDescent="0.3">
      <c r="A581">
        <v>120</v>
      </c>
      <c r="B581">
        <v>80</v>
      </c>
      <c r="C581">
        <v>70</v>
      </c>
    </row>
    <row r="582" spans="1:3" x14ac:dyDescent="0.3">
      <c r="A582">
        <v>120</v>
      </c>
      <c r="B582">
        <v>80</v>
      </c>
      <c r="C582">
        <v>66</v>
      </c>
    </row>
    <row r="583" spans="1:3" x14ac:dyDescent="0.3">
      <c r="A583">
        <v>100</v>
      </c>
      <c r="B583">
        <v>70</v>
      </c>
      <c r="C583">
        <v>80</v>
      </c>
    </row>
    <row r="584" spans="1:3" x14ac:dyDescent="0.3">
      <c r="A584">
        <v>120</v>
      </c>
      <c r="B584">
        <v>76</v>
      </c>
      <c r="C584">
        <v>66</v>
      </c>
    </row>
    <row r="585" spans="1:3" x14ac:dyDescent="0.3">
      <c r="A585">
        <v>160</v>
      </c>
      <c r="B585">
        <v>100</v>
      </c>
      <c r="C585">
        <v>77</v>
      </c>
    </row>
    <row r="586" spans="1:3" x14ac:dyDescent="0.3">
      <c r="A586">
        <v>140</v>
      </c>
      <c r="B586">
        <v>90</v>
      </c>
      <c r="C586">
        <v>88</v>
      </c>
    </row>
    <row r="587" spans="1:3" x14ac:dyDescent="0.3">
      <c r="A587">
        <v>100</v>
      </c>
      <c r="B587">
        <v>65</v>
      </c>
      <c r="C587">
        <v>70</v>
      </c>
    </row>
    <row r="588" spans="1:3" x14ac:dyDescent="0.3">
      <c r="A588">
        <v>120</v>
      </c>
      <c r="B588">
        <v>90</v>
      </c>
      <c r="C588">
        <v>77</v>
      </c>
    </row>
    <row r="589" spans="1:3" x14ac:dyDescent="0.3">
      <c r="A589">
        <v>90</v>
      </c>
      <c r="B589">
        <v>60</v>
      </c>
      <c r="C589">
        <v>82</v>
      </c>
    </row>
    <row r="590" spans="1:3" x14ac:dyDescent="0.3">
      <c r="A590">
        <v>90</v>
      </c>
      <c r="B590">
        <v>60</v>
      </c>
      <c r="C590">
        <v>66</v>
      </c>
    </row>
    <row r="591" spans="1:3" x14ac:dyDescent="0.3">
      <c r="A591">
        <v>100</v>
      </c>
      <c r="B591">
        <v>90</v>
      </c>
      <c r="C591">
        <v>88</v>
      </c>
    </row>
    <row r="592" spans="1:3" x14ac:dyDescent="0.3">
      <c r="A592">
        <v>100</v>
      </c>
      <c r="B592">
        <v>85</v>
      </c>
      <c r="C592">
        <v>66</v>
      </c>
    </row>
    <row r="593" spans="1:3" x14ac:dyDescent="0.3">
      <c r="A593">
        <v>120</v>
      </c>
      <c r="B593">
        <v>90</v>
      </c>
      <c r="C593">
        <v>82</v>
      </c>
    </row>
    <row r="594" spans="1:3" x14ac:dyDescent="0.3">
      <c r="A594">
        <v>120</v>
      </c>
      <c r="B594">
        <v>80</v>
      </c>
      <c r="C594">
        <v>77</v>
      </c>
    </row>
    <row r="595" spans="1:3" x14ac:dyDescent="0.3">
      <c r="A595">
        <v>140</v>
      </c>
      <c r="B595">
        <v>100</v>
      </c>
      <c r="C595">
        <v>66</v>
      </c>
    </row>
    <row r="596" spans="1:3" x14ac:dyDescent="0.3">
      <c r="A596">
        <v>140</v>
      </c>
      <c r="B596">
        <v>100</v>
      </c>
      <c r="C596">
        <v>66</v>
      </c>
    </row>
    <row r="597" spans="1:3" x14ac:dyDescent="0.3">
      <c r="A597">
        <v>120</v>
      </c>
      <c r="B597">
        <v>95</v>
      </c>
      <c r="C597">
        <v>80</v>
      </c>
    </row>
    <row r="598" spans="1:3" x14ac:dyDescent="0.3">
      <c r="A598">
        <v>75</v>
      </c>
      <c r="B598">
        <v>50</v>
      </c>
      <c r="C598">
        <v>60</v>
      </c>
    </row>
    <row r="599" spans="1:3" x14ac:dyDescent="0.3">
      <c r="A599">
        <v>90</v>
      </c>
      <c r="B599">
        <v>60</v>
      </c>
      <c r="C599">
        <v>60</v>
      </c>
    </row>
    <row r="600" spans="1:3" x14ac:dyDescent="0.3">
      <c r="A600">
        <v>120</v>
      </c>
      <c r="B600">
        <v>85</v>
      </c>
      <c r="C600">
        <v>60</v>
      </c>
    </row>
    <row r="601" spans="1:3" x14ac:dyDescent="0.3">
      <c r="A601">
        <v>140</v>
      </c>
      <c r="B601">
        <v>95</v>
      </c>
      <c r="C601">
        <v>77</v>
      </c>
    </row>
    <row r="602" spans="1:3" x14ac:dyDescent="0.3">
      <c r="A602">
        <v>130</v>
      </c>
      <c r="B602">
        <v>100</v>
      </c>
      <c r="C602">
        <v>75</v>
      </c>
    </row>
    <row r="603" spans="1:3" x14ac:dyDescent="0.3">
      <c r="A603">
        <v>120</v>
      </c>
      <c r="B603">
        <v>80</v>
      </c>
      <c r="C603">
        <v>75</v>
      </c>
    </row>
    <row r="604" spans="1:3" x14ac:dyDescent="0.3">
      <c r="A604">
        <v>120</v>
      </c>
      <c r="B604">
        <v>85</v>
      </c>
      <c r="C604">
        <v>60</v>
      </c>
    </row>
    <row r="605" spans="1:3" x14ac:dyDescent="0.3">
      <c r="A605">
        <v>140</v>
      </c>
      <c r="B605">
        <v>95</v>
      </c>
      <c r="C605">
        <v>77</v>
      </c>
    </row>
    <row r="606" spans="1:3" x14ac:dyDescent="0.3">
      <c r="A606">
        <v>130</v>
      </c>
      <c r="B606">
        <v>100</v>
      </c>
      <c r="C606">
        <v>75</v>
      </c>
    </row>
    <row r="607" spans="1:3" x14ac:dyDescent="0.3">
      <c r="A607">
        <v>120</v>
      </c>
      <c r="B607">
        <v>80</v>
      </c>
      <c r="C607">
        <v>75</v>
      </c>
    </row>
    <row r="608" spans="1:3" x14ac:dyDescent="0.3">
      <c r="A608">
        <v>100</v>
      </c>
      <c r="B608">
        <v>65</v>
      </c>
      <c r="C608">
        <v>66</v>
      </c>
    </row>
    <row r="609" spans="1:3" x14ac:dyDescent="0.3">
      <c r="A609">
        <v>120</v>
      </c>
      <c r="B609">
        <v>95</v>
      </c>
      <c r="C609">
        <v>66</v>
      </c>
    </row>
    <row r="610" spans="1:3" x14ac:dyDescent="0.3">
      <c r="A610">
        <v>100</v>
      </c>
      <c r="B610">
        <v>70</v>
      </c>
      <c r="C610">
        <v>66</v>
      </c>
    </row>
    <row r="611" spans="1:3" x14ac:dyDescent="0.3">
      <c r="A611">
        <v>120</v>
      </c>
      <c r="B611">
        <v>85</v>
      </c>
      <c r="C611">
        <v>88</v>
      </c>
    </row>
    <row r="612" spans="1:3" x14ac:dyDescent="0.3">
      <c r="A612">
        <v>90</v>
      </c>
      <c r="B612">
        <v>65</v>
      </c>
      <c r="C612">
        <v>80</v>
      </c>
    </row>
    <row r="613" spans="1:3" x14ac:dyDescent="0.3">
      <c r="A613">
        <v>120</v>
      </c>
      <c r="B613">
        <v>90</v>
      </c>
      <c r="C613">
        <v>60</v>
      </c>
    </row>
    <row r="614" spans="1:3" x14ac:dyDescent="0.3">
      <c r="A614">
        <v>90</v>
      </c>
      <c r="B614">
        <v>65</v>
      </c>
      <c r="C614">
        <v>67</v>
      </c>
    </row>
    <row r="615" spans="1:3" x14ac:dyDescent="0.3">
      <c r="A615">
        <v>135</v>
      </c>
      <c r="B615">
        <v>60</v>
      </c>
      <c r="C615">
        <v>86</v>
      </c>
    </row>
    <row r="616" spans="1:3" x14ac:dyDescent="0.3">
      <c r="A616">
        <v>120</v>
      </c>
      <c r="B616">
        <v>80</v>
      </c>
      <c r="C616">
        <v>70</v>
      </c>
    </row>
    <row r="617" spans="1:3" x14ac:dyDescent="0.3">
      <c r="A617">
        <v>110</v>
      </c>
      <c r="B617">
        <v>70</v>
      </c>
      <c r="C617">
        <v>80</v>
      </c>
    </row>
    <row r="618" spans="1:3" x14ac:dyDescent="0.3">
      <c r="A618">
        <v>120</v>
      </c>
      <c r="B618">
        <v>80</v>
      </c>
      <c r="C618">
        <v>70</v>
      </c>
    </row>
    <row r="619" spans="1:3" x14ac:dyDescent="0.3">
      <c r="A619">
        <v>120</v>
      </c>
      <c r="B619">
        <v>60</v>
      </c>
      <c r="C619">
        <v>76</v>
      </c>
    </row>
    <row r="620" spans="1:3" x14ac:dyDescent="0.3">
      <c r="A620">
        <v>120</v>
      </c>
      <c r="B620">
        <v>90</v>
      </c>
      <c r="C620">
        <v>70</v>
      </c>
    </row>
    <row r="621" spans="1:3" x14ac:dyDescent="0.3">
      <c r="A621">
        <v>130</v>
      </c>
      <c r="B621">
        <v>70</v>
      </c>
      <c r="C621">
        <v>78</v>
      </c>
    </row>
    <row r="622" spans="1:3" x14ac:dyDescent="0.3">
      <c r="A622">
        <v>85</v>
      </c>
      <c r="B622">
        <v>60</v>
      </c>
      <c r="C622">
        <v>86</v>
      </c>
    </row>
    <row r="623" spans="1:3" x14ac:dyDescent="0.3">
      <c r="A623">
        <v>120</v>
      </c>
      <c r="B623">
        <v>90</v>
      </c>
      <c r="C623">
        <v>70</v>
      </c>
    </row>
    <row r="624" spans="1:3" x14ac:dyDescent="0.3">
      <c r="A624">
        <v>120</v>
      </c>
      <c r="B624">
        <v>80</v>
      </c>
      <c r="C624">
        <v>70</v>
      </c>
    </row>
    <row r="625" spans="1:3" x14ac:dyDescent="0.3">
      <c r="A625">
        <v>90</v>
      </c>
      <c r="B625">
        <v>60</v>
      </c>
      <c r="C625">
        <v>76</v>
      </c>
    </row>
    <row r="626" spans="1:3" x14ac:dyDescent="0.3">
      <c r="A626">
        <v>120</v>
      </c>
      <c r="B626">
        <v>80</v>
      </c>
      <c r="C626">
        <v>70</v>
      </c>
    </row>
    <row r="627" spans="1:3" x14ac:dyDescent="0.3">
      <c r="A627">
        <v>76</v>
      </c>
      <c r="B627">
        <v>49</v>
      </c>
      <c r="C627">
        <v>77</v>
      </c>
    </row>
    <row r="628" spans="1:3" x14ac:dyDescent="0.3">
      <c r="A628">
        <v>120</v>
      </c>
      <c r="B628">
        <v>76</v>
      </c>
      <c r="C628">
        <v>70</v>
      </c>
    </row>
    <row r="629" spans="1:3" x14ac:dyDescent="0.3">
      <c r="A629">
        <v>120</v>
      </c>
      <c r="B629">
        <v>80</v>
      </c>
      <c r="C629">
        <v>88</v>
      </c>
    </row>
    <row r="630" spans="1:3" x14ac:dyDescent="0.3">
      <c r="A630">
        <v>120</v>
      </c>
      <c r="B630">
        <v>80</v>
      </c>
      <c r="C630">
        <v>70</v>
      </c>
    </row>
    <row r="631" spans="1:3" x14ac:dyDescent="0.3">
      <c r="A631">
        <v>120</v>
      </c>
      <c r="B631">
        <v>80</v>
      </c>
      <c r="C631">
        <v>66</v>
      </c>
    </row>
    <row r="632" spans="1:3" x14ac:dyDescent="0.3">
      <c r="A632">
        <v>100</v>
      </c>
      <c r="B632">
        <v>65</v>
      </c>
      <c r="C632">
        <v>80</v>
      </c>
    </row>
    <row r="633" spans="1:3" x14ac:dyDescent="0.3">
      <c r="A633">
        <v>140</v>
      </c>
      <c r="B633">
        <v>95</v>
      </c>
      <c r="C633">
        <v>60</v>
      </c>
    </row>
    <row r="634" spans="1:3" x14ac:dyDescent="0.3">
      <c r="A634">
        <v>100</v>
      </c>
      <c r="B634">
        <v>70</v>
      </c>
      <c r="C634">
        <v>60</v>
      </c>
    </row>
    <row r="635" spans="1:3" x14ac:dyDescent="0.3">
      <c r="A635">
        <v>120</v>
      </c>
      <c r="B635">
        <v>85</v>
      </c>
      <c r="C635">
        <v>60</v>
      </c>
    </row>
    <row r="636" spans="1:3" x14ac:dyDescent="0.3">
      <c r="A636">
        <v>90</v>
      </c>
      <c r="B636">
        <v>65</v>
      </c>
      <c r="C636">
        <v>77</v>
      </c>
    </row>
    <row r="637" spans="1:3" x14ac:dyDescent="0.3">
      <c r="A637">
        <v>85</v>
      </c>
      <c r="B637">
        <v>60</v>
      </c>
      <c r="C637">
        <v>86</v>
      </c>
    </row>
    <row r="638" spans="1:3" x14ac:dyDescent="0.3">
      <c r="A638">
        <v>130</v>
      </c>
      <c r="B638">
        <v>80</v>
      </c>
      <c r="C638">
        <v>86</v>
      </c>
    </row>
    <row r="639" spans="1:3" x14ac:dyDescent="0.3">
      <c r="A639">
        <v>140</v>
      </c>
      <c r="B639">
        <v>90</v>
      </c>
      <c r="C639">
        <v>70</v>
      </c>
    </row>
    <row r="640" spans="1:3" x14ac:dyDescent="0.3">
      <c r="A640">
        <v>90</v>
      </c>
      <c r="B640">
        <v>70</v>
      </c>
      <c r="C640">
        <v>80</v>
      </c>
    </row>
    <row r="641" spans="1:3" x14ac:dyDescent="0.3">
      <c r="A641">
        <v>120</v>
      </c>
      <c r="B641">
        <v>60</v>
      </c>
      <c r="C641">
        <v>70</v>
      </c>
    </row>
    <row r="642" spans="1:3" x14ac:dyDescent="0.3">
      <c r="A642">
        <v>140</v>
      </c>
      <c r="B642">
        <v>100</v>
      </c>
      <c r="C642">
        <v>90</v>
      </c>
    </row>
    <row r="643" spans="1:3" x14ac:dyDescent="0.3">
      <c r="A643">
        <v>95</v>
      </c>
      <c r="B643">
        <v>60</v>
      </c>
      <c r="C643">
        <v>86</v>
      </c>
    </row>
    <row r="644" spans="1:3" x14ac:dyDescent="0.3">
      <c r="A644">
        <v>120</v>
      </c>
      <c r="B644">
        <v>80</v>
      </c>
      <c r="C644">
        <v>70</v>
      </c>
    </row>
    <row r="645" spans="1:3" x14ac:dyDescent="0.3">
      <c r="A645">
        <v>110</v>
      </c>
      <c r="B645">
        <v>70</v>
      </c>
      <c r="C645">
        <v>80</v>
      </c>
    </row>
    <row r="646" spans="1:3" x14ac:dyDescent="0.3">
      <c r="A646">
        <v>140</v>
      </c>
      <c r="B646">
        <v>100</v>
      </c>
      <c r="C646">
        <v>70</v>
      </c>
    </row>
    <row r="647" spans="1:3" x14ac:dyDescent="0.3">
      <c r="A647">
        <v>120</v>
      </c>
      <c r="B647">
        <v>60</v>
      </c>
      <c r="C647">
        <v>76</v>
      </c>
    </row>
    <row r="648" spans="1:3" x14ac:dyDescent="0.3">
      <c r="A648">
        <v>120</v>
      </c>
      <c r="B648">
        <v>85</v>
      </c>
      <c r="C648">
        <v>70</v>
      </c>
    </row>
    <row r="649" spans="1:3" x14ac:dyDescent="0.3">
      <c r="A649">
        <v>130</v>
      </c>
      <c r="B649">
        <v>70</v>
      </c>
      <c r="C649">
        <v>78</v>
      </c>
    </row>
    <row r="650" spans="1:3" x14ac:dyDescent="0.3">
      <c r="A650">
        <v>90</v>
      </c>
      <c r="B650">
        <v>60</v>
      </c>
      <c r="C650">
        <v>86</v>
      </c>
    </row>
    <row r="651" spans="1:3" x14ac:dyDescent="0.3">
      <c r="A651">
        <v>120</v>
      </c>
      <c r="B651">
        <v>90</v>
      </c>
      <c r="C651">
        <v>70</v>
      </c>
    </row>
    <row r="652" spans="1:3" x14ac:dyDescent="0.3">
      <c r="A652">
        <v>120</v>
      </c>
      <c r="B652">
        <v>90</v>
      </c>
      <c r="C652">
        <v>70</v>
      </c>
    </row>
    <row r="653" spans="1:3" x14ac:dyDescent="0.3">
      <c r="A653">
        <v>90</v>
      </c>
      <c r="B653">
        <v>60</v>
      </c>
      <c r="C653">
        <v>76</v>
      </c>
    </row>
    <row r="654" spans="1:3" x14ac:dyDescent="0.3">
      <c r="A654">
        <v>120</v>
      </c>
      <c r="B654">
        <v>80</v>
      </c>
      <c r="C654">
        <v>70</v>
      </c>
    </row>
    <row r="655" spans="1:3" x14ac:dyDescent="0.3">
      <c r="A655">
        <v>76</v>
      </c>
      <c r="B655">
        <v>68</v>
      </c>
      <c r="C655">
        <v>77</v>
      </c>
    </row>
    <row r="656" spans="1:3" x14ac:dyDescent="0.3">
      <c r="A656">
        <v>120</v>
      </c>
      <c r="B656">
        <v>75</v>
      </c>
      <c r="C656">
        <v>70</v>
      </c>
    </row>
    <row r="657" spans="1:3" x14ac:dyDescent="0.3">
      <c r="A657">
        <v>120</v>
      </c>
      <c r="B657">
        <v>80</v>
      </c>
      <c r="C657">
        <v>88</v>
      </c>
    </row>
    <row r="658" spans="1:3" x14ac:dyDescent="0.3">
      <c r="A658">
        <v>120</v>
      </c>
      <c r="B658">
        <v>80</v>
      </c>
      <c r="C658">
        <v>70</v>
      </c>
    </row>
    <row r="659" spans="1:3" x14ac:dyDescent="0.3">
      <c r="A659">
        <v>140</v>
      </c>
      <c r="B659">
        <v>90</v>
      </c>
      <c r="C659">
        <v>90</v>
      </c>
    </row>
    <row r="660" spans="1:3" x14ac:dyDescent="0.3">
      <c r="A660">
        <v>140</v>
      </c>
      <c r="B660">
        <v>100</v>
      </c>
      <c r="C660">
        <v>80</v>
      </c>
    </row>
    <row r="661" spans="1:3" x14ac:dyDescent="0.3">
      <c r="A661">
        <v>120</v>
      </c>
      <c r="B661">
        <v>90</v>
      </c>
      <c r="C661">
        <v>82</v>
      </c>
    </row>
    <row r="662" spans="1:3" x14ac:dyDescent="0.3">
      <c r="A662">
        <v>120</v>
      </c>
      <c r="B662">
        <v>80</v>
      </c>
      <c r="C662">
        <v>76</v>
      </c>
    </row>
    <row r="663" spans="1:3" x14ac:dyDescent="0.3">
      <c r="A663">
        <v>70</v>
      </c>
      <c r="B663">
        <v>50</v>
      </c>
      <c r="C663">
        <v>70</v>
      </c>
    </row>
    <row r="664" spans="1:3" x14ac:dyDescent="0.3">
      <c r="A664">
        <v>120</v>
      </c>
      <c r="B664">
        <v>95</v>
      </c>
      <c r="C664">
        <v>70</v>
      </c>
    </row>
    <row r="665" spans="1:3" x14ac:dyDescent="0.3">
      <c r="A665">
        <v>90</v>
      </c>
      <c r="B665">
        <v>60</v>
      </c>
      <c r="C665">
        <v>80</v>
      </c>
    </row>
    <row r="666" spans="1:3" x14ac:dyDescent="0.3">
      <c r="A666">
        <v>90</v>
      </c>
      <c r="B666">
        <v>50</v>
      </c>
      <c r="C666">
        <v>60</v>
      </c>
    </row>
    <row r="667" spans="1:3" x14ac:dyDescent="0.3">
      <c r="A667">
        <v>90</v>
      </c>
      <c r="B667">
        <v>49</v>
      </c>
      <c r="C667">
        <v>77</v>
      </c>
    </row>
    <row r="668" spans="1:3" x14ac:dyDescent="0.3">
      <c r="A668">
        <v>90</v>
      </c>
      <c r="B668">
        <v>50</v>
      </c>
      <c r="C668">
        <v>60</v>
      </c>
    </row>
    <row r="669" spans="1:3" x14ac:dyDescent="0.3">
      <c r="A669">
        <v>90</v>
      </c>
      <c r="B669">
        <v>49</v>
      </c>
      <c r="C669">
        <v>77</v>
      </c>
    </row>
    <row r="670" spans="1:3" x14ac:dyDescent="0.3">
      <c r="A670">
        <v>90</v>
      </c>
      <c r="B670">
        <v>49</v>
      </c>
      <c r="C670">
        <v>77</v>
      </c>
    </row>
    <row r="671" spans="1:3" x14ac:dyDescent="0.3">
      <c r="A671">
        <v>90</v>
      </c>
      <c r="B671">
        <v>49</v>
      </c>
      <c r="C671">
        <v>77</v>
      </c>
    </row>
    <row r="672" spans="1:3" x14ac:dyDescent="0.3">
      <c r="A672">
        <v>100</v>
      </c>
      <c r="B672">
        <v>50</v>
      </c>
      <c r="C672">
        <v>70</v>
      </c>
    </row>
    <row r="673" spans="1:3" x14ac:dyDescent="0.3">
      <c r="A673">
        <v>100</v>
      </c>
      <c r="B673">
        <v>49</v>
      </c>
      <c r="C673">
        <v>77</v>
      </c>
    </row>
    <row r="674" spans="1:3" x14ac:dyDescent="0.3">
      <c r="A674">
        <v>100</v>
      </c>
      <c r="B674">
        <v>49</v>
      </c>
      <c r="C674">
        <v>77</v>
      </c>
    </row>
    <row r="675" spans="1:3" x14ac:dyDescent="0.3">
      <c r="A675">
        <v>100</v>
      </c>
      <c r="B675">
        <v>50</v>
      </c>
      <c r="C675">
        <v>70</v>
      </c>
    </row>
    <row r="676" spans="1:3" x14ac:dyDescent="0.3">
      <c r="A676">
        <v>100</v>
      </c>
      <c r="B676">
        <v>60</v>
      </c>
      <c r="C676">
        <v>80</v>
      </c>
    </row>
    <row r="677" spans="1:3" x14ac:dyDescent="0.3">
      <c r="A677">
        <v>140</v>
      </c>
      <c r="B677">
        <v>90</v>
      </c>
      <c r="C677">
        <v>70</v>
      </c>
    </row>
    <row r="678" spans="1:3" x14ac:dyDescent="0.3">
      <c r="A678">
        <v>90</v>
      </c>
      <c r="B678">
        <v>70</v>
      </c>
      <c r="C678">
        <v>80</v>
      </c>
    </row>
    <row r="679" spans="1:3" x14ac:dyDescent="0.3">
      <c r="A679">
        <v>140</v>
      </c>
      <c r="B679">
        <v>85</v>
      </c>
      <c r="C679">
        <v>70</v>
      </c>
    </row>
    <row r="680" spans="1:3" x14ac:dyDescent="0.3">
      <c r="A680">
        <v>140</v>
      </c>
      <c r="B680">
        <v>80</v>
      </c>
      <c r="C680">
        <v>70</v>
      </c>
    </row>
    <row r="681" spans="1:3" x14ac:dyDescent="0.3">
      <c r="A681">
        <v>85</v>
      </c>
      <c r="B681">
        <v>60</v>
      </c>
      <c r="C681">
        <v>86</v>
      </c>
    </row>
    <row r="682" spans="1:3" x14ac:dyDescent="0.3">
      <c r="A682">
        <v>130</v>
      </c>
      <c r="B682">
        <v>80</v>
      </c>
      <c r="C682">
        <v>70</v>
      </c>
    </row>
    <row r="683" spans="1:3" x14ac:dyDescent="0.3">
      <c r="A683">
        <v>140</v>
      </c>
      <c r="B683">
        <v>90</v>
      </c>
      <c r="C683">
        <v>90</v>
      </c>
    </row>
    <row r="684" spans="1:3" x14ac:dyDescent="0.3">
      <c r="A684">
        <v>140</v>
      </c>
      <c r="B684">
        <v>100</v>
      </c>
      <c r="C684">
        <v>80</v>
      </c>
    </row>
    <row r="685" spans="1:3" x14ac:dyDescent="0.3">
      <c r="A685">
        <v>140</v>
      </c>
      <c r="B685">
        <v>100</v>
      </c>
      <c r="C685">
        <v>90</v>
      </c>
    </row>
    <row r="686" spans="1:3" x14ac:dyDescent="0.3">
      <c r="A686">
        <v>140</v>
      </c>
      <c r="B686">
        <v>100</v>
      </c>
      <c r="C686">
        <v>78</v>
      </c>
    </row>
    <row r="687" spans="1:3" x14ac:dyDescent="0.3">
      <c r="A687">
        <v>90</v>
      </c>
      <c r="B687">
        <v>65</v>
      </c>
      <c r="C687">
        <v>70</v>
      </c>
    </row>
    <row r="688" spans="1:3" x14ac:dyDescent="0.3">
      <c r="A688">
        <v>120</v>
      </c>
      <c r="B688">
        <v>90</v>
      </c>
      <c r="C688">
        <v>88</v>
      </c>
    </row>
    <row r="689" spans="1:3" x14ac:dyDescent="0.3">
      <c r="A689">
        <v>110</v>
      </c>
      <c r="B689">
        <v>75</v>
      </c>
      <c r="C689">
        <v>76</v>
      </c>
    </row>
    <row r="690" spans="1:3" x14ac:dyDescent="0.3">
      <c r="A690">
        <v>120</v>
      </c>
      <c r="B690">
        <v>90</v>
      </c>
      <c r="C690">
        <v>80</v>
      </c>
    </row>
    <row r="691" spans="1:3" x14ac:dyDescent="0.3">
      <c r="A691">
        <v>160</v>
      </c>
      <c r="B691">
        <v>100</v>
      </c>
      <c r="C691">
        <v>77</v>
      </c>
    </row>
    <row r="692" spans="1:3" x14ac:dyDescent="0.3">
      <c r="A692">
        <v>120</v>
      </c>
      <c r="B692">
        <v>76</v>
      </c>
      <c r="C692">
        <v>70</v>
      </c>
    </row>
    <row r="693" spans="1:3" x14ac:dyDescent="0.3">
      <c r="A693">
        <v>120</v>
      </c>
      <c r="B693">
        <v>80</v>
      </c>
      <c r="C693">
        <v>70</v>
      </c>
    </row>
    <row r="694" spans="1:3" x14ac:dyDescent="0.3">
      <c r="A694">
        <v>120</v>
      </c>
      <c r="B694">
        <v>80</v>
      </c>
      <c r="C694">
        <v>66</v>
      </c>
    </row>
    <row r="695" spans="1:3" x14ac:dyDescent="0.3">
      <c r="A695">
        <v>120</v>
      </c>
      <c r="B695">
        <v>60</v>
      </c>
      <c r="C695">
        <v>70</v>
      </c>
    </row>
    <row r="696" spans="1:3" x14ac:dyDescent="0.3">
      <c r="A696">
        <v>120</v>
      </c>
      <c r="B696">
        <v>60</v>
      </c>
      <c r="C696">
        <v>76</v>
      </c>
    </row>
    <row r="697" spans="1:3" x14ac:dyDescent="0.3">
      <c r="A697">
        <v>120</v>
      </c>
      <c r="B697">
        <v>85</v>
      </c>
      <c r="C697">
        <v>70</v>
      </c>
    </row>
    <row r="698" spans="1:3" x14ac:dyDescent="0.3">
      <c r="A698">
        <v>90</v>
      </c>
      <c r="B698">
        <v>60</v>
      </c>
      <c r="C698">
        <v>76</v>
      </c>
    </row>
    <row r="699" spans="1:3" x14ac:dyDescent="0.3">
      <c r="A699">
        <v>120</v>
      </c>
      <c r="B699">
        <v>80</v>
      </c>
      <c r="C699">
        <v>70</v>
      </c>
    </row>
    <row r="700" spans="1:3" x14ac:dyDescent="0.3">
      <c r="A700">
        <v>76</v>
      </c>
      <c r="B700">
        <v>68</v>
      </c>
      <c r="C700">
        <v>77</v>
      </c>
    </row>
    <row r="701" spans="1:3" x14ac:dyDescent="0.3">
      <c r="A701">
        <v>120</v>
      </c>
      <c r="B701">
        <v>75</v>
      </c>
      <c r="C701">
        <v>70</v>
      </c>
    </row>
    <row r="702" spans="1:3" x14ac:dyDescent="0.3">
      <c r="A702">
        <v>120</v>
      </c>
      <c r="B702">
        <v>80</v>
      </c>
      <c r="C702">
        <v>70</v>
      </c>
    </row>
    <row r="703" spans="1:3" x14ac:dyDescent="0.3">
      <c r="A703">
        <v>90</v>
      </c>
      <c r="B703">
        <v>60</v>
      </c>
      <c r="C703">
        <v>80</v>
      </c>
    </row>
    <row r="704" spans="1:3" x14ac:dyDescent="0.3">
      <c r="A704">
        <v>90</v>
      </c>
      <c r="B704">
        <v>50</v>
      </c>
      <c r="C704">
        <v>60</v>
      </c>
    </row>
    <row r="705" spans="1:3" x14ac:dyDescent="0.3">
      <c r="A705">
        <v>100</v>
      </c>
      <c r="B705">
        <v>49</v>
      </c>
      <c r="C705">
        <v>77</v>
      </c>
    </row>
    <row r="706" spans="1:3" x14ac:dyDescent="0.3">
      <c r="A706">
        <v>100</v>
      </c>
      <c r="B706">
        <v>50</v>
      </c>
      <c r="C706">
        <v>70</v>
      </c>
    </row>
    <row r="707" spans="1:3" x14ac:dyDescent="0.3">
      <c r="A707">
        <v>100</v>
      </c>
      <c r="B707">
        <v>50</v>
      </c>
      <c r="C707">
        <v>60</v>
      </c>
    </row>
    <row r="708" spans="1:3" x14ac:dyDescent="0.3">
      <c r="A708">
        <v>130</v>
      </c>
      <c r="B708">
        <v>70</v>
      </c>
      <c r="C708">
        <v>78</v>
      </c>
    </row>
    <row r="709" spans="1:3" x14ac:dyDescent="0.3">
      <c r="A709">
        <v>120</v>
      </c>
      <c r="B709">
        <v>90</v>
      </c>
      <c r="C709">
        <v>70</v>
      </c>
    </row>
    <row r="710" spans="1:3" x14ac:dyDescent="0.3">
      <c r="A710">
        <v>120</v>
      </c>
      <c r="B710">
        <v>80</v>
      </c>
      <c r="C710">
        <v>70</v>
      </c>
    </row>
    <row r="711" spans="1:3" x14ac:dyDescent="0.3">
      <c r="A711">
        <v>120</v>
      </c>
      <c r="B711">
        <v>75</v>
      </c>
      <c r="C711">
        <v>70</v>
      </c>
    </row>
    <row r="712" spans="1:3" x14ac:dyDescent="0.3">
      <c r="A712">
        <v>120</v>
      </c>
      <c r="B712">
        <v>80</v>
      </c>
      <c r="C712">
        <v>88</v>
      </c>
    </row>
    <row r="713" spans="1:3" x14ac:dyDescent="0.3">
      <c r="A713">
        <v>120</v>
      </c>
      <c r="B713">
        <v>80</v>
      </c>
      <c r="C713">
        <v>76</v>
      </c>
    </row>
    <row r="714" spans="1:3" x14ac:dyDescent="0.3">
      <c r="A714">
        <v>120</v>
      </c>
      <c r="B714">
        <v>80</v>
      </c>
      <c r="C714">
        <v>76</v>
      </c>
    </row>
    <row r="715" spans="1:3" x14ac:dyDescent="0.3">
      <c r="A715">
        <v>90</v>
      </c>
      <c r="B715">
        <v>60</v>
      </c>
      <c r="C715">
        <v>76</v>
      </c>
    </row>
    <row r="716" spans="1:3" x14ac:dyDescent="0.3">
      <c r="A716">
        <v>90</v>
      </c>
      <c r="B716">
        <v>63</v>
      </c>
      <c r="C716">
        <v>70</v>
      </c>
    </row>
    <row r="717" spans="1:3" x14ac:dyDescent="0.3">
      <c r="A717">
        <v>120</v>
      </c>
      <c r="B717">
        <v>90</v>
      </c>
      <c r="C717">
        <v>80</v>
      </c>
    </row>
    <row r="718" spans="1:3" x14ac:dyDescent="0.3">
      <c r="A718">
        <v>120</v>
      </c>
      <c r="B718">
        <v>80</v>
      </c>
      <c r="C718">
        <v>76</v>
      </c>
    </row>
    <row r="719" spans="1:3" x14ac:dyDescent="0.3">
      <c r="A719">
        <v>90</v>
      </c>
      <c r="B719">
        <v>65</v>
      </c>
      <c r="C719">
        <v>80</v>
      </c>
    </row>
    <row r="720" spans="1:3" x14ac:dyDescent="0.3">
      <c r="A720">
        <v>120</v>
      </c>
      <c r="B720">
        <v>60</v>
      </c>
      <c r="C720">
        <v>76</v>
      </c>
    </row>
    <row r="721" spans="1:3" x14ac:dyDescent="0.3">
      <c r="A721">
        <v>130</v>
      </c>
      <c r="B721">
        <v>70</v>
      </c>
      <c r="C721">
        <v>78</v>
      </c>
    </row>
    <row r="722" spans="1:3" x14ac:dyDescent="0.3">
      <c r="A722">
        <v>120</v>
      </c>
      <c r="B722">
        <v>80</v>
      </c>
      <c r="C722">
        <v>70</v>
      </c>
    </row>
    <row r="723" spans="1:3" x14ac:dyDescent="0.3">
      <c r="A723">
        <v>85</v>
      </c>
      <c r="B723">
        <v>60</v>
      </c>
      <c r="C723">
        <v>86</v>
      </c>
    </row>
    <row r="724" spans="1:3" x14ac:dyDescent="0.3">
      <c r="A724">
        <v>140</v>
      </c>
      <c r="B724">
        <v>80</v>
      </c>
      <c r="C724">
        <v>70</v>
      </c>
    </row>
    <row r="725" spans="1:3" x14ac:dyDescent="0.3">
      <c r="A725">
        <v>90</v>
      </c>
      <c r="B725">
        <v>70</v>
      </c>
      <c r="C725">
        <v>80</v>
      </c>
    </row>
    <row r="726" spans="1:3" x14ac:dyDescent="0.3">
      <c r="A726">
        <v>120</v>
      </c>
      <c r="B726">
        <v>60</v>
      </c>
      <c r="C726">
        <v>76</v>
      </c>
    </row>
    <row r="727" spans="1:3" x14ac:dyDescent="0.3">
      <c r="A727">
        <v>130</v>
      </c>
      <c r="B727">
        <v>70</v>
      </c>
      <c r="C727">
        <v>78</v>
      </c>
    </row>
    <row r="728" spans="1:3" x14ac:dyDescent="0.3">
      <c r="A728">
        <v>85</v>
      </c>
      <c r="B728">
        <v>60</v>
      </c>
      <c r="C728">
        <v>86</v>
      </c>
    </row>
    <row r="729" spans="1:3" x14ac:dyDescent="0.3">
      <c r="A729">
        <v>120</v>
      </c>
      <c r="B729">
        <v>80</v>
      </c>
      <c r="C729">
        <v>70</v>
      </c>
    </row>
    <row r="730" spans="1:3" x14ac:dyDescent="0.3">
      <c r="A730">
        <v>110</v>
      </c>
      <c r="B730">
        <v>60</v>
      </c>
      <c r="C730">
        <v>70</v>
      </c>
    </row>
    <row r="731" spans="1:3" x14ac:dyDescent="0.3">
      <c r="A731">
        <v>120</v>
      </c>
      <c r="B731">
        <v>80</v>
      </c>
      <c r="C731">
        <v>70</v>
      </c>
    </row>
    <row r="732" spans="1:3" x14ac:dyDescent="0.3">
      <c r="A732">
        <v>120</v>
      </c>
      <c r="B732">
        <v>75</v>
      </c>
      <c r="C732">
        <v>70</v>
      </c>
    </row>
    <row r="733" spans="1:3" x14ac:dyDescent="0.3">
      <c r="A733">
        <v>120</v>
      </c>
      <c r="B733">
        <v>80</v>
      </c>
      <c r="C733">
        <v>88</v>
      </c>
    </row>
    <row r="734" spans="1:3" x14ac:dyDescent="0.3">
      <c r="A734">
        <v>120</v>
      </c>
      <c r="B734">
        <v>80</v>
      </c>
      <c r="C734">
        <v>76</v>
      </c>
    </row>
    <row r="735" spans="1:3" x14ac:dyDescent="0.3">
      <c r="A735">
        <v>120</v>
      </c>
      <c r="B735">
        <v>80</v>
      </c>
      <c r="C735">
        <v>76</v>
      </c>
    </row>
    <row r="736" spans="1:3" x14ac:dyDescent="0.3">
      <c r="A736">
        <v>90</v>
      </c>
      <c r="B736">
        <v>60</v>
      </c>
      <c r="C736">
        <v>76</v>
      </c>
    </row>
    <row r="737" spans="1:3" x14ac:dyDescent="0.3">
      <c r="A737">
        <v>90</v>
      </c>
      <c r="B737">
        <v>63</v>
      </c>
      <c r="C737">
        <v>70</v>
      </c>
    </row>
    <row r="738" spans="1:3" x14ac:dyDescent="0.3">
      <c r="A738">
        <v>120</v>
      </c>
      <c r="B738">
        <v>90</v>
      </c>
      <c r="C738">
        <v>80</v>
      </c>
    </row>
    <row r="739" spans="1:3" x14ac:dyDescent="0.3">
      <c r="A739">
        <v>120</v>
      </c>
      <c r="B739">
        <v>80</v>
      </c>
      <c r="C739">
        <v>76</v>
      </c>
    </row>
    <row r="740" spans="1:3" x14ac:dyDescent="0.3">
      <c r="A740">
        <v>90</v>
      </c>
      <c r="B740">
        <v>65</v>
      </c>
      <c r="C740">
        <v>80</v>
      </c>
    </row>
    <row r="741" spans="1:3" x14ac:dyDescent="0.3">
      <c r="A741">
        <v>120</v>
      </c>
      <c r="B741">
        <v>60</v>
      </c>
      <c r="C741">
        <v>76</v>
      </c>
    </row>
    <row r="742" spans="1:3" x14ac:dyDescent="0.3">
      <c r="A742">
        <v>130</v>
      </c>
      <c r="B742">
        <v>70</v>
      </c>
      <c r="C742">
        <v>78</v>
      </c>
    </row>
    <row r="743" spans="1:3" x14ac:dyDescent="0.3">
      <c r="A743">
        <v>120</v>
      </c>
      <c r="B743">
        <v>80</v>
      </c>
      <c r="C743">
        <v>70</v>
      </c>
    </row>
    <row r="744" spans="1:3" x14ac:dyDescent="0.3">
      <c r="A744">
        <v>85</v>
      </c>
      <c r="B744">
        <v>60</v>
      </c>
      <c r="C744">
        <v>86</v>
      </c>
    </row>
    <row r="745" spans="1:3" x14ac:dyDescent="0.3">
      <c r="A745">
        <v>140</v>
      </c>
      <c r="B745">
        <v>80</v>
      </c>
      <c r="C745">
        <v>70</v>
      </c>
    </row>
    <row r="746" spans="1:3" x14ac:dyDescent="0.3">
      <c r="A746">
        <v>90</v>
      </c>
      <c r="B746">
        <v>70</v>
      </c>
      <c r="C746">
        <v>80</v>
      </c>
    </row>
    <row r="747" spans="1:3" x14ac:dyDescent="0.3">
      <c r="A747">
        <v>120</v>
      </c>
      <c r="B747">
        <v>60</v>
      </c>
      <c r="C747">
        <v>76</v>
      </c>
    </row>
    <row r="748" spans="1:3" x14ac:dyDescent="0.3">
      <c r="A748">
        <v>130</v>
      </c>
      <c r="B748">
        <v>70</v>
      </c>
      <c r="C748">
        <v>78</v>
      </c>
    </row>
    <row r="749" spans="1:3" x14ac:dyDescent="0.3">
      <c r="A749">
        <v>85</v>
      </c>
      <c r="B749">
        <v>60</v>
      </c>
      <c r="C749">
        <v>86</v>
      </c>
    </row>
    <row r="750" spans="1:3" x14ac:dyDescent="0.3">
      <c r="A750">
        <v>120</v>
      </c>
      <c r="B750">
        <v>80</v>
      </c>
      <c r="C750">
        <v>70</v>
      </c>
    </row>
    <row r="751" spans="1:3" x14ac:dyDescent="0.3">
      <c r="A751">
        <v>110</v>
      </c>
      <c r="B751">
        <v>60</v>
      </c>
      <c r="C751">
        <v>70</v>
      </c>
    </row>
    <row r="752" spans="1:3" x14ac:dyDescent="0.3">
      <c r="A752">
        <v>120</v>
      </c>
      <c r="B752">
        <v>65</v>
      </c>
      <c r="C752">
        <v>76</v>
      </c>
    </row>
    <row r="753" spans="1:3" x14ac:dyDescent="0.3">
      <c r="A753">
        <v>85</v>
      </c>
      <c r="B753">
        <v>60</v>
      </c>
      <c r="C753">
        <v>86</v>
      </c>
    </row>
    <row r="754" spans="1:3" x14ac:dyDescent="0.3">
      <c r="A754">
        <v>130</v>
      </c>
      <c r="B754">
        <v>70</v>
      </c>
      <c r="C754">
        <v>78</v>
      </c>
    </row>
    <row r="755" spans="1:3" x14ac:dyDescent="0.3">
      <c r="A755">
        <v>120</v>
      </c>
      <c r="B755">
        <v>80</v>
      </c>
      <c r="C755">
        <v>70</v>
      </c>
    </row>
    <row r="756" spans="1:3" x14ac:dyDescent="0.3">
      <c r="A756">
        <v>130</v>
      </c>
      <c r="B756">
        <v>70</v>
      </c>
      <c r="C756">
        <v>67</v>
      </c>
    </row>
    <row r="757" spans="1:3" x14ac:dyDescent="0.3">
      <c r="A757">
        <v>120</v>
      </c>
      <c r="B757">
        <v>90</v>
      </c>
      <c r="C757">
        <v>80</v>
      </c>
    </row>
    <row r="758" spans="1:3" x14ac:dyDescent="0.3">
      <c r="A758">
        <v>130</v>
      </c>
      <c r="B758">
        <v>70</v>
      </c>
      <c r="C758">
        <v>70</v>
      </c>
    </row>
    <row r="759" spans="1:3" x14ac:dyDescent="0.3">
      <c r="A759">
        <v>85</v>
      </c>
      <c r="B759">
        <v>60</v>
      </c>
      <c r="C759">
        <v>76</v>
      </c>
    </row>
    <row r="760" spans="1:3" x14ac:dyDescent="0.3">
      <c r="A760">
        <v>120</v>
      </c>
      <c r="B760">
        <v>90</v>
      </c>
      <c r="C760">
        <v>70</v>
      </c>
    </row>
    <row r="761" spans="1:3" x14ac:dyDescent="0.3">
      <c r="A761">
        <v>120</v>
      </c>
      <c r="B761">
        <v>80</v>
      </c>
      <c r="C761">
        <v>78</v>
      </c>
    </row>
    <row r="762" spans="1:3" x14ac:dyDescent="0.3">
      <c r="A762">
        <v>90</v>
      </c>
      <c r="B762">
        <v>60</v>
      </c>
      <c r="C762">
        <v>86</v>
      </c>
    </row>
    <row r="763" spans="1:3" x14ac:dyDescent="0.3">
      <c r="A763">
        <v>90</v>
      </c>
      <c r="B763">
        <v>65</v>
      </c>
      <c r="C763">
        <v>76</v>
      </c>
    </row>
    <row r="764" spans="1:3" x14ac:dyDescent="0.3">
      <c r="A764">
        <v>115</v>
      </c>
      <c r="B764">
        <v>65</v>
      </c>
      <c r="C764">
        <v>70</v>
      </c>
    </row>
    <row r="765" spans="1:3" x14ac:dyDescent="0.3">
      <c r="A765">
        <v>95</v>
      </c>
      <c r="B765">
        <v>60</v>
      </c>
      <c r="C765">
        <v>65</v>
      </c>
    </row>
    <row r="766" spans="1:3" x14ac:dyDescent="0.3">
      <c r="A766">
        <v>120</v>
      </c>
      <c r="B766">
        <v>90</v>
      </c>
      <c r="C766">
        <v>70</v>
      </c>
    </row>
    <row r="767" spans="1:3" x14ac:dyDescent="0.3">
      <c r="A767">
        <v>90</v>
      </c>
      <c r="B767">
        <v>65</v>
      </c>
      <c r="C767">
        <v>76</v>
      </c>
    </row>
    <row r="768" spans="1:3" x14ac:dyDescent="0.3">
      <c r="A768">
        <v>90</v>
      </c>
      <c r="B768">
        <v>60</v>
      </c>
      <c r="C768">
        <v>70</v>
      </c>
    </row>
    <row r="769" spans="1:3" x14ac:dyDescent="0.3">
      <c r="A769">
        <v>120</v>
      </c>
      <c r="B769">
        <v>80</v>
      </c>
      <c r="C769">
        <v>76</v>
      </c>
    </row>
    <row r="770" spans="1:3" x14ac:dyDescent="0.3">
      <c r="A770">
        <v>100</v>
      </c>
      <c r="B770">
        <v>70</v>
      </c>
      <c r="C770">
        <v>80</v>
      </c>
    </row>
    <row r="771" spans="1:3" x14ac:dyDescent="0.3">
      <c r="A771">
        <v>120</v>
      </c>
      <c r="B771">
        <v>75</v>
      </c>
      <c r="C771">
        <v>66</v>
      </c>
    </row>
    <row r="772" spans="1:3" x14ac:dyDescent="0.3">
      <c r="A772">
        <v>100</v>
      </c>
      <c r="B772">
        <v>85</v>
      </c>
      <c r="C772">
        <v>66</v>
      </c>
    </row>
    <row r="773" spans="1:3" x14ac:dyDescent="0.3">
      <c r="A773">
        <v>120</v>
      </c>
      <c r="B773">
        <v>90</v>
      </c>
      <c r="C773">
        <v>82</v>
      </c>
    </row>
    <row r="774" spans="1:3" x14ac:dyDescent="0.3">
      <c r="A774">
        <v>120</v>
      </c>
      <c r="B774">
        <v>85</v>
      </c>
      <c r="C774">
        <v>60</v>
      </c>
    </row>
    <row r="775" spans="1:3" x14ac:dyDescent="0.3">
      <c r="A775">
        <v>90</v>
      </c>
      <c r="B775">
        <v>65</v>
      </c>
      <c r="C775">
        <v>80</v>
      </c>
    </row>
    <row r="776" spans="1:3" x14ac:dyDescent="0.3">
      <c r="A776">
        <v>120</v>
      </c>
      <c r="B776">
        <v>90</v>
      </c>
      <c r="C776">
        <v>60</v>
      </c>
    </row>
    <row r="777" spans="1:3" x14ac:dyDescent="0.3">
      <c r="A777">
        <v>115</v>
      </c>
      <c r="B777">
        <v>60</v>
      </c>
      <c r="C777">
        <v>86</v>
      </c>
    </row>
    <row r="778" spans="1:3" x14ac:dyDescent="0.3">
      <c r="A778">
        <v>120</v>
      </c>
      <c r="B778">
        <v>80</v>
      </c>
      <c r="C778">
        <v>70</v>
      </c>
    </row>
    <row r="779" spans="1:3" x14ac:dyDescent="0.3">
      <c r="A779">
        <v>130</v>
      </c>
      <c r="B779">
        <v>70</v>
      </c>
      <c r="C779">
        <v>78</v>
      </c>
    </row>
    <row r="780" spans="1:3" x14ac:dyDescent="0.3">
      <c r="A780">
        <v>120</v>
      </c>
      <c r="B780">
        <v>80</v>
      </c>
      <c r="C780">
        <v>70</v>
      </c>
    </row>
    <row r="781" spans="1:3" x14ac:dyDescent="0.3">
      <c r="A781">
        <v>120</v>
      </c>
      <c r="B781">
        <v>85</v>
      </c>
      <c r="C781">
        <v>60</v>
      </c>
    </row>
    <row r="782" spans="1:3" x14ac:dyDescent="0.3">
      <c r="A782">
        <v>90</v>
      </c>
      <c r="B782">
        <v>65</v>
      </c>
      <c r="C782">
        <v>77</v>
      </c>
    </row>
    <row r="783" spans="1:3" x14ac:dyDescent="0.3">
      <c r="A783">
        <v>120</v>
      </c>
      <c r="B783">
        <v>90</v>
      </c>
      <c r="C783">
        <v>66</v>
      </c>
    </row>
    <row r="784" spans="1:3" x14ac:dyDescent="0.3">
      <c r="A784">
        <v>120</v>
      </c>
      <c r="B784">
        <v>80</v>
      </c>
      <c r="C784">
        <v>66</v>
      </c>
    </row>
    <row r="785" spans="1:3" x14ac:dyDescent="0.3">
      <c r="A785">
        <v>120</v>
      </c>
      <c r="B785">
        <v>95</v>
      </c>
      <c r="C785">
        <v>60</v>
      </c>
    </row>
    <row r="786" spans="1:3" x14ac:dyDescent="0.3">
      <c r="A786">
        <v>100</v>
      </c>
      <c r="B786">
        <v>70</v>
      </c>
      <c r="C786">
        <v>60</v>
      </c>
    </row>
    <row r="787" spans="1:3" x14ac:dyDescent="0.3">
      <c r="A787">
        <v>120</v>
      </c>
      <c r="B787">
        <v>90</v>
      </c>
      <c r="C787">
        <v>60</v>
      </c>
    </row>
    <row r="788" spans="1:3" x14ac:dyDescent="0.3">
      <c r="A788">
        <v>90</v>
      </c>
      <c r="B788">
        <v>65</v>
      </c>
      <c r="C788">
        <v>77</v>
      </c>
    </row>
    <row r="789" spans="1:3" x14ac:dyDescent="0.3">
      <c r="A789">
        <v>130</v>
      </c>
      <c r="B789">
        <v>80</v>
      </c>
      <c r="C789">
        <v>76</v>
      </c>
    </row>
    <row r="790" spans="1:3" x14ac:dyDescent="0.3">
      <c r="A790">
        <v>120</v>
      </c>
      <c r="B790">
        <v>90</v>
      </c>
      <c r="C790">
        <v>68</v>
      </c>
    </row>
    <row r="791" spans="1:3" x14ac:dyDescent="0.3">
      <c r="A791">
        <v>100</v>
      </c>
      <c r="B791">
        <v>70</v>
      </c>
      <c r="C791">
        <v>80</v>
      </c>
    </row>
    <row r="792" spans="1:3" x14ac:dyDescent="0.3">
      <c r="A792">
        <v>120</v>
      </c>
      <c r="B792">
        <v>90</v>
      </c>
      <c r="C792">
        <v>80</v>
      </c>
    </row>
    <row r="793" spans="1:3" x14ac:dyDescent="0.3">
      <c r="A793">
        <v>120</v>
      </c>
      <c r="B793">
        <v>80</v>
      </c>
      <c r="C793">
        <v>77</v>
      </c>
    </row>
    <row r="794" spans="1:3" x14ac:dyDescent="0.3">
      <c r="A794">
        <v>120</v>
      </c>
      <c r="B794">
        <v>100</v>
      </c>
      <c r="C794">
        <v>60</v>
      </c>
    </row>
    <row r="795" spans="1:3" x14ac:dyDescent="0.3">
      <c r="A795">
        <v>90</v>
      </c>
      <c r="B795">
        <v>60</v>
      </c>
      <c r="C795">
        <v>77</v>
      </c>
    </row>
    <row r="796" spans="1:3" x14ac:dyDescent="0.3">
      <c r="A796">
        <v>120</v>
      </c>
      <c r="B796">
        <v>80</v>
      </c>
      <c r="C796">
        <v>70</v>
      </c>
    </row>
    <row r="797" spans="1:3" x14ac:dyDescent="0.3">
      <c r="A797">
        <v>120</v>
      </c>
      <c r="B797">
        <v>60</v>
      </c>
      <c r="C797">
        <v>76</v>
      </c>
    </row>
    <row r="798" spans="1:3" x14ac:dyDescent="0.3">
      <c r="A798">
        <v>130</v>
      </c>
      <c r="B798">
        <v>70</v>
      </c>
      <c r="C798">
        <v>78</v>
      </c>
    </row>
    <row r="799" spans="1:3" x14ac:dyDescent="0.3">
      <c r="A799">
        <v>130</v>
      </c>
      <c r="B799">
        <v>80</v>
      </c>
      <c r="C799">
        <v>70</v>
      </c>
    </row>
    <row r="800" spans="1:3" x14ac:dyDescent="0.3">
      <c r="A800">
        <v>120</v>
      </c>
      <c r="B800">
        <v>80</v>
      </c>
      <c r="C800">
        <v>70</v>
      </c>
    </row>
    <row r="801" spans="1:3" x14ac:dyDescent="0.3">
      <c r="A801">
        <v>120</v>
      </c>
      <c r="B801">
        <v>75</v>
      </c>
      <c r="C801">
        <v>70</v>
      </c>
    </row>
    <row r="802" spans="1:3" x14ac:dyDescent="0.3">
      <c r="A802">
        <v>120</v>
      </c>
      <c r="B802">
        <v>80</v>
      </c>
      <c r="C802">
        <v>70</v>
      </c>
    </row>
    <row r="803" spans="1:3" x14ac:dyDescent="0.3">
      <c r="A803">
        <v>130</v>
      </c>
      <c r="B803">
        <v>70</v>
      </c>
      <c r="C803">
        <v>78</v>
      </c>
    </row>
    <row r="804" spans="1:3" x14ac:dyDescent="0.3">
      <c r="A804">
        <v>130</v>
      </c>
      <c r="B804">
        <v>80</v>
      </c>
      <c r="C804">
        <v>70</v>
      </c>
    </row>
    <row r="805" spans="1:3" x14ac:dyDescent="0.3">
      <c r="A805">
        <v>120</v>
      </c>
      <c r="B805">
        <v>80</v>
      </c>
      <c r="C805">
        <v>70</v>
      </c>
    </row>
    <row r="806" spans="1:3" x14ac:dyDescent="0.3">
      <c r="A806">
        <v>110</v>
      </c>
      <c r="B806">
        <v>90</v>
      </c>
      <c r="C806">
        <v>70</v>
      </c>
    </row>
    <row r="807" spans="1:3" x14ac:dyDescent="0.3">
      <c r="A807">
        <v>120</v>
      </c>
      <c r="B807">
        <v>80</v>
      </c>
      <c r="C807">
        <v>70</v>
      </c>
    </row>
    <row r="808" spans="1:3" x14ac:dyDescent="0.3">
      <c r="A808">
        <v>120</v>
      </c>
      <c r="B808">
        <v>80</v>
      </c>
      <c r="C808">
        <v>66</v>
      </c>
    </row>
    <row r="809" spans="1:3" x14ac:dyDescent="0.3">
      <c r="A809">
        <v>120</v>
      </c>
      <c r="B809">
        <v>60</v>
      </c>
      <c r="C809">
        <v>76</v>
      </c>
    </row>
    <row r="810" spans="1:3" x14ac:dyDescent="0.3">
      <c r="A810">
        <v>120</v>
      </c>
      <c r="B810">
        <v>90</v>
      </c>
      <c r="C810">
        <v>70</v>
      </c>
    </row>
    <row r="811" spans="1:3" x14ac:dyDescent="0.3">
      <c r="A811">
        <v>130</v>
      </c>
      <c r="B811">
        <v>70</v>
      </c>
      <c r="C811">
        <v>78</v>
      </c>
    </row>
    <row r="812" spans="1:3" x14ac:dyDescent="0.3">
      <c r="A812">
        <v>120</v>
      </c>
      <c r="B812">
        <v>80</v>
      </c>
      <c r="C812">
        <v>88</v>
      </c>
    </row>
    <row r="813" spans="1:3" x14ac:dyDescent="0.3">
      <c r="A813">
        <v>120</v>
      </c>
      <c r="B813">
        <v>80</v>
      </c>
      <c r="C813">
        <v>76</v>
      </c>
    </row>
    <row r="814" spans="1:3" x14ac:dyDescent="0.3">
      <c r="A814">
        <v>85</v>
      </c>
      <c r="B814">
        <v>60</v>
      </c>
      <c r="C814">
        <v>86</v>
      </c>
    </row>
    <row r="815" spans="1:3" x14ac:dyDescent="0.3">
      <c r="A815">
        <v>130</v>
      </c>
      <c r="B815">
        <v>70</v>
      </c>
      <c r="C815">
        <v>78</v>
      </c>
    </row>
    <row r="816" spans="1:3" x14ac:dyDescent="0.3">
      <c r="A816">
        <v>120</v>
      </c>
      <c r="B816">
        <v>75</v>
      </c>
      <c r="C816">
        <v>70</v>
      </c>
    </row>
    <row r="817" spans="1:3" x14ac:dyDescent="0.3">
      <c r="A817">
        <v>120</v>
      </c>
      <c r="B817">
        <v>80</v>
      </c>
      <c r="C817">
        <v>70</v>
      </c>
    </row>
    <row r="818" spans="1:3" x14ac:dyDescent="0.3">
      <c r="A818">
        <v>120</v>
      </c>
      <c r="B818">
        <v>80</v>
      </c>
      <c r="C818">
        <v>76</v>
      </c>
    </row>
    <row r="819" spans="1:3" x14ac:dyDescent="0.3">
      <c r="A819">
        <v>120</v>
      </c>
      <c r="B819">
        <v>95</v>
      </c>
      <c r="C819">
        <v>80</v>
      </c>
    </row>
    <row r="820" spans="1:3" x14ac:dyDescent="0.3">
      <c r="A820">
        <v>120</v>
      </c>
      <c r="B820">
        <v>85</v>
      </c>
      <c r="C820">
        <v>60</v>
      </c>
    </row>
    <row r="821" spans="1:3" x14ac:dyDescent="0.3">
      <c r="A821">
        <v>130</v>
      </c>
      <c r="B821">
        <v>100</v>
      </c>
      <c r="C821">
        <v>75</v>
      </c>
    </row>
    <row r="822" spans="1:3" x14ac:dyDescent="0.3">
      <c r="A822">
        <v>115</v>
      </c>
      <c r="B822">
        <v>60</v>
      </c>
      <c r="C822">
        <v>86</v>
      </c>
    </row>
    <row r="823" spans="1:3" x14ac:dyDescent="0.3">
      <c r="A823">
        <v>120</v>
      </c>
      <c r="B823">
        <v>60</v>
      </c>
      <c r="C823">
        <v>76</v>
      </c>
    </row>
    <row r="824" spans="1:3" x14ac:dyDescent="0.3">
      <c r="A824">
        <v>120</v>
      </c>
      <c r="B824">
        <v>80</v>
      </c>
      <c r="C824">
        <v>70</v>
      </c>
    </row>
    <row r="825" spans="1:3" x14ac:dyDescent="0.3">
      <c r="A825">
        <v>130</v>
      </c>
      <c r="B825">
        <v>70</v>
      </c>
      <c r="C825">
        <v>78</v>
      </c>
    </row>
    <row r="826" spans="1:3" x14ac:dyDescent="0.3">
      <c r="A826">
        <v>100</v>
      </c>
      <c r="B826">
        <v>65</v>
      </c>
      <c r="C826">
        <v>70</v>
      </c>
    </row>
    <row r="827" spans="1:3" x14ac:dyDescent="0.3">
      <c r="A827">
        <v>120</v>
      </c>
      <c r="B827">
        <v>90</v>
      </c>
      <c r="C827">
        <v>77</v>
      </c>
    </row>
    <row r="828" spans="1:3" x14ac:dyDescent="0.3">
      <c r="A828">
        <v>90</v>
      </c>
      <c r="B828">
        <v>60</v>
      </c>
      <c r="C828">
        <v>82</v>
      </c>
    </row>
    <row r="829" spans="1:3" x14ac:dyDescent="0.3">
      <c r="A829">
        <v>90</v>
      </c>
      <c r="B829">
        <v>60</v>
      </c>
      <c r="C829">
        <v>66</v>
      </c>
    </row>
    <row r="830" spans="1:3" x14ac:dyDescent="0.3">
      <c r="A830">
        <v>100</v>
      </c>
      <c r="B830">
        <v>90</v>
      </c>
      <c r="C830">
        <v>88</v>
      </c>
    </row>
    <row r="831" spans="1:3" x14ac:dyDescent="0.3">
      <c r="A831">
        <v>100</v>
      </c>
      <c r="B831">
        <v>85</v>
      </c>
      <c r="C831">
        <v>66</v>
      </c>
    </row>
    <row r="832" spans="1:3" x14ac:dyDescent="0.3">
      <c r="A832">
        <v>120</v>
      </c>
      <c r="B832">
        <v>90</v>
      </c>
      <c r="C832">
        <v>82</v>
      </c>
    </row>
    <row r="833" spans="1:3" x14ac:dyDescent="0.3">
      <c r="A833">
        <v>120</v>
      </c>
      <c r="B833">
        <v>80</v>
      </c>
      <c r="C833">
        <v>77</v>
      </c>
    </row>
    <row r="834" spans="1:3" x14ac:dyDescent="0.3">
      <c r="A834">
        <v>120</v>
      </c>
      <c r="B834">
        <v>80</v>
      </c>
      <c r="C834">
        <v>75</v>
      </c>
    </row>
    <row r="835" spans="1:3" x14ac:dyDescent="0.3">
      <c r="A835">
        <v>130</v>
      </c>
      <c r="B835">
        <v>100</v>
      </c>
      <c r="C835">
        <v>75</v>
      </c>
    </row>
    <row r="836" spans="1:3" x14ac:dyDescent="0.3">
      <c r="A836">
        <v>90</v>
      </c>
      <c r="B836">
        <v>65</v>
      </c>
      <c r="C836">
        <v>67</v>
      </c>
    </row>
    <row r="837" spans="1:3" x14ac:dyDescent="0.3">
      <c r="A837">
        <v>130</v>
      </c>
      <c r="B837">
        <v>70</v>
      </c>
      <c r="C837">
        <v>78</v>
      </c>
    </row>
    <row r="838" spans="1:3" x14ac:dyDescent="0.3">
      <c r="A838">
        <v>120</v>
      </c>
      <c r="B838">
        <v>80</v>
      </c>
      <c r="C838">
        <v>70</v>
      </c>
    </row>
    <row r="839" spans="1:3" x14ac:dyDescent="0.3">
      <c r="A839">
        <v>120</v>
      </c>
      <c r="B839">
        <v>85</v>
      </c>
      <c r="C839">
        <v>60</v>
      </c>
    </row>
    <row r="840" spans="1:3" x14ac:dyDescent="0.3">
      <c r="A840">
        <v>90</v>
      </c>
      <c r="B840">
        <v>65</v>
      </c>
      <c r="C840">
        <v>77</v>
      </c>
    </row>
    <row r="841" spans="1:3" x14ac:dyDescent="0.3">
      <c r="A841">
        <v>85</v>
      </c>
      <c r="B841">
        <v>60</v>
      </c>
      <c r="C841">
        <v>86</v>
      </c>
    </row>
    <row r="842" spans="1:3" x14ac:dyDescent="0.3">
      <c r="A842">
        <v>120</v>
      </c>
      <c r="B842">
        <v>80</v>
      </c>
      <c r="C842">
        <v>70</v>
      </c>
    </row>
    <row r="843" spans="1:3" x14ac:dyDescent="0.3">
      <c r="A843">
        <v>110</v>
      </c>
      <c r="B843">
        <v>70</v>
      </c>
      <c r="C843">
        <v>80</v>
      </c>
    </row>
    <row r="844" spans="1:3" x14ac:dyDescent="0.3">
      <c r="A844">
        <v>130</v>
      </c>
      <c r="B844">
        <v>70</v>
      </c>
      <c r="C844">
        <v>78</v>
      </c>
    </row>
    <row r="845" spans="1:3" x14ac:dyDescent="0.3">
      <c r="A845">
        <v>90</v>
      </c>
      <c r="B845">
        <v>60</v>
      </c>
      <c r="C845">
        <v>86</v>
      </c>
    </row>
    <row r="846" spans="1:3" x14ac:dyDescent="0.3">
      <c r="A846">
        <v>120</v>
      </c>
      <c r="B846">
        <v>90</v>
      </c>
      <c r="C846">
        <v>70</v>
      </c>
    </row>
    <row r="847" spans="1:3" x14ac:dyDescent="0.3">
      <c r="A847">
        <v>120</v>
      </c>
      <c r="B847">
        <v>90</v>
      </c>
      <c r="C847">
        <v>70</v>
      </c>
    </row>
    <row r="848" spans="1:3" x14ac:dyDescent="0.3">
      <c r="A848">
        <v>120</v>
      </c>
      <c r="B848">
        <v>90</v>
      </c>
      <c r="C848">
        <v>82</v>
      </c>
    </row>
    <row r="849" spans="1:3" x14ac:dyDescent="0.3">
      <c r="A849">
        <v>120</v>
      </c>
      <c r="B849">
        <v>80</v>
      </c>
      <c r="C849">
        <v>76</v>
      </c>
    </row>
    <row r="850" spans="1:3" x14ac:dyDescent="0.3">
      <c r="A850">
        <v>70</v>
      </c>
      <c r="B850">
        <v>50</v>
      </c>
      <c r="C850">
        <v>70</v>
      </c>
    </row>
    <row r="851" spans="1:3" x14ac:dyDescent="0.3">
      <c r="A851">
        <v>100</v>
      </c>
      <c r="B851">
        <v>50</v>
      </c>
      <c r="C851">
        <v>70</v>
      </c>
    </row>
    <row r="852" spans="1:3" x14ac:dyDescent="0.3">
      <c r="A852">
        <v>100</v>
      </c>
      <c r="B852">
        <v>50</v>
      </c>
      <c r="C852">
        <v>70</v>
      </c>
    </row>
    <row r="853" spans="1:3" x14ac:dyDescent="0.3">
      <c r="A853">
        <v>100</v>
      </c>
      <c r="B853">
        <v>50</v>
      </c>
      <c r="C853">
        <v>70</v>
      </c>
    </row>
    <row r="854" spans="1:3" x14ac:dyDescent="0.3">
      <c r="A854">
        <v>130</v>
      </c>
      <c r="B854">
        <v>70</v>
      </c>
      <c r="C854">
        <v>78</v>
      </c>
    </row>
    <row r="855" spans="1:3" x14ac:dyDescent="0.3">
      <c r="A855">
        <v>120</v>
      </c>
      <c r="B855">
        <v>90</v>
      </c>
      <c r="C855">
        <v>70</v>
      </c>
    </row>
    <row r="856" spans="1:3" x14ac:dyDescent="0.3">
      <c r="A856">
        <v>120</v>
      </c>
      <c r="B856">
        <v>80</v>
      </c>
      <c r="C856">
        <v>70</v>
      </c>
    </row>
    <row r="857" spans="1:3" x14ac:dyDescent="0.3">
      <c r="A857">
        <v>120</v>
      </c>
      <c r="B857">
        <v>75</v>
      </c>
      <c r="C857">
        <v>70</v>
      </c>
    </row>
    <row r="858" spans="1:3" x14ac:dyDescent="0.3">
      <c r="A858">
        <v>120</v>
      </c>
      <c r="B858">
        <v>80</v>
      </c>
      <c r="C858">
        <v>88</v>
      </c>
    </row>
    <row r="859" spans="1:3" x14ac:dyDescent="0.3">
      <c r="A859">
        <v>120</v>
      </c>
      <c r="B859">
        <v>80</v>
      </c>
      <c r="C859">
        <v>76</v>
      </c>
    </row>
    <row r="860" spans="1:3" x14ac:dyDescent="0.3">
      <c r="A860">
        <v>120</v>
      </c>
      <c r="B860">
        <v>80</v>
      </c>
      <c r="C860">
        <v>76</v>
      </c>
    </row>
    <row r="861" spans="1:3" x14ac:dyDescent="0.3">
      <c r="A861">
        <v>90</v>
      </c>
      <c r="B861">
        <v>60</v>
      </c>
      <c r="C861">
        <v>76</v>
      </c>
    </row>
    <row r="862" spans="1:3" x14ac:dyDescent="0.3">
      <c r="A862">
        <v>90</v>
      </c>
      <c r="B862">
        <v>63</v>
      </c>
      <c r="C862">
        <v>70</v>
      </c>
    </row>
    <row r="863" spans="1:3" x14ac:dyDescent="0.3">
      <c r="A863">
        <v>120</v>
      </c>
      <c r="B863">
        <v>90</v>
      </c>
      <c r="C863">
        <v>80</v>
      </c>
    </row>
    <row r="864" spans="1:3" x14ac:dyDescent="0.3">
      <c r="A864">
        <v>120</v>
      </c>
      <c r="B864">
        <v>80</v>
      </c>
      <c r="C864">
        <v>76</v>
      </c>
    </row>
    <row r="865" spans="1:3" x14ac:dyDescent="0.3">
      <c r="A865">
        <v>90</v>
      </c>
      <c r="B865">
        <v>65</v>
      </c>
      <c r="C865">
        <v>80</v>
      </c>
    </row>
    <row r="866" spans="1:3" x14ac:dyDescent="0.3">
      <c r="A866">
        <v>120</v>
      </c>
      <c r="B866">
        <v>60</v>
      </c>
      <c r="C866">
        <v>76</v>
      </c>
    </row>
    <row r="867" spans="1:3" x14ac:dyDescent="0.3">
      <c r="A867">
        <v>130</v>
      </c>
      <c r="B867">
        <v>70</v>
      </c>
      <c r="C867">
        <v>78</v>
      </c>
    </row>
    <row r="868" spans="1:3" x14ac:dyDescent="0.3">
      <c r="A868">
        <v>120</v>
      </c>
      <c r="B868">
        <v>80</v>
      </c>
      <c r="C868">
        <v>70</v>
      </c>
    </row>
    <row r="869" spans="1:3" x14ac:dyDescent="0.3">
      <c r="A869">
        <v>85</v>
      </c>
      <c r="B869">
        <v>60</v>
      </c>
      <c r="C869">
        <v>86</v>
      </c>
    </row>
    <row r="870" spans="1:3" x14ac:dyDescent="0.3">
      <c r="A870">
        <v>140</v>
      </c>
      <c r="B870">
        <v>80</v>
      </c>
      <c r="C870">
        <v>70</v>
      </c>
    </row>
    <row r="871" spans="1:3" x14ac:dyDescent="0.3">
      <c r="A871">
        <v>90</v>
      </c>
      <c r="B871">
        <v>70</v>
      </c>
      <c r="C871">
        <v>80</v>
      </c>
    </row>
    <row r="872" spans="1:3" x14ac:dyDescent="0.3">
      <c r="A872">
        <v>120</v>
      </c>
      <c r="B872">
        <v>60</v>
      </c>
      <c r="C872">
        <v>76</v>
      </c>
    </row>
    <row r="873" spans="1:3" x14ac:dyDescent="0.3">
      <c r="A873">
        <v>130</v>
      </c>
      <c r="B873">
        <v>70</v>
      </c>
      <c r="C873">
        <v>78</v>
      </c>
    </row>
    <row r="874" spans="1:3" x14ac:dyDescent="0.3">
      <c r="A874">
        <v>85</v>
      </c>
      <c r="B874">
        <v>60</v>
      </c>
      <c r="C874">
        <v>86</v>
      </c>
    </row>
    <row r="875" spans="1:3" x14ac:dyDescent="0.3">
      <c r="A875">
        <v>120</v>
      </c>
      <c r="B875">
        <v>80</v>
      </c>
      <c r="C875">
        <v>70</v>
      </c>
    </row>
    <row r="876" spans="1:3" x14ac:dyDescent="0.3">
      <c r="A876">
        <v>110</v>
      </c>
      <c r="B876">
        <v>60</v>
      </c>
      <c r="C876">
        <v>70</v>
      </c>
    </row>
    <row r="877" spans="1:3" x14ac:dyDescent="0.3">
      <c r="A877">
        <v>120</v>
      </c>
      <c r="B877">
        <v>65</v>
      </c>
      <c r="C877">
        <v>76</v>
      </c>
    </row>
    <row r="878" spans="1:3" x14ac:dyDescent="0.3">
      <c r="A878">
        <v>120</v>
      </c>
      <c r="B878">
        <v>70</v>
      </c>
      <c r="C878">
        <v>77</v>
      </c>
    </row>
    <row r="879" spans="1:3" x14ac:dyDescent="0.3">
      <c r="A879">
        <v>120</v>
      </c>
      <c r="B879">
        <v>70</v>
      </c>
      <c r="C879">
        <v>77</v>
      </c>
    </row>
    <row r="880" spans="1:3" x14ac:dyDescent="0.3">
      <c r="A880">
        <v>120</v>
      </c>
      <c r="B880">
        <v>90</v>
      </c>
      <c r="C880">
        <v>70</v>
      </c>
    </row>
    <row r="881" spans="1:3" x14ac:dyDescent="0.3">
      <c r="A881">
        <v>99</v>
      </c>
      <c r="B881">
        <v>60</v>
      </c>
      <c r="C881">
        <v>76</v>
      </c>
    </row>
    <row r="882" spans="1:3" x14ac:dyDescent="0.3">
      <c r="A882">
        <v>76</v>
      </c>
      <c r="B882">
        <v>49</v>
      </c>
      <c r="C882">
        <v>77</v>
      </c>
    </row>
    <row r="883" spans="1:3" x14ac:dyDescent="0.3">
      <c r="A883">
        <v>120</v>
      </c>
      <c r="B883">
        <v>80</v>
      </c>
      <c r="C883">
        <v>70</v>
      </c>
    </row>
    <row r="884" spans="1:3" x14ac:dyDescent="0.3">
      <c r="A884">
        <v>100</v>
      </c>
      <c r="B884">
        <v>70</v>
      </c>
      <c r="C884">
        <v>80</v>
      </c>
    </row>
    <row r="885" spans="1:3" x14ac:dyDescent="0.3">
      <c r="A885">
        <v>120</v>
      </c>
      <c r="B885">
        <v>60</v>
      </c>
      <c r="C885">
        <v>76</v>
      </c>
    </row>
    <row r="886" spans="1:3" x14ac:dyDescent="0.3">
      <c r="A886">
        <v>120</v>
      </c>
      <c r="B886">
        <v>90</v>
      </c>
      <c r="C886">
        <v>70</v>
      </c>
    </row>
    <row r="887" spans="1:3" x14ac:dyDescent="0.3">
      <c r="A887">
        <v>90</v>
      </c>
      <c r="B887">
        <v>60</v>
      </c>
      <c r="C887">
        <v>76</v>
      </c>
    </row>
    <row r="888" spans="1:3" x14ac:dyDescent="0.3">
      <c r="A888">
        <v>76</v>
      </c>
      <c r="B888">
        <v>49</v>
      </c>
      <c r="C888">
        <v>77</v>
      </c>
    </row>
    <row r="889" spans="1:3" x14ac:dyDescent="0.3">
      <c r="A889">
        <v>120</v>
      </c>
      <c r="B889">
        <v>75</v>
      </c>
      <c r="C889">
        <v>70</v>
      </c>
    </row>
    <row r="890" spans="1:3" x14ac:dyDescent="0.3">
      <c r="A890">
        <v>120</v>
      </c>
      <c r="B890">
        <v>80</v>
      </c>
      <c r="C890">
        <v>88</v>
      </c>
    </row>
    <row r="891" spans="1:3" x14ac:dyDescent="0.3">
      <c r="A891">
        <v>120</v>
      </c>
      <c r="B891">
        <v>80</v>
      </c>
      <c r="C891">
        <v>70</v>
      </c>
    </row>
    <row r="892" spans="1:3" x14ac:dyDescent="0.3">
      <c r="A892">
        <v>120</v>
      </c>
      <c r="B892">
        <v>80</v>
      </c>
      <c r="C892">
        <v>76</v>
      </c>
    </row>
    <row r="893" spans="1:3" x14ac:dyDescent="0.3">
      <c r="A893">
        <v>120</v>
      </c>
      <c r="B893">
        <v>80</v>
      </c>
      <c r="C893">
        <v>76</v>
      </c>
    </row>
    <row r="894" spans="1:3" x14ac:dyDescent="0.3">
      <c r="A894">
        <v>90</v>
      </c>
      <c r="B894">
        <v>60</v>
      </c>
      <c r="C894">
        <v>76</v>
      </c>
    </row>
    <row r="895" spans="1:3" x14ac:dyDescent="0.3">
      <c r="A895">
        <v>76</v>
      </c>
      <c r="B895">
        <v>49</v>
      </c>
      <c r="C895">
        <v>77</v>
      </c>
    </row>
    <row r="896" spans="1:3" x14ac:dyDescent="0.3">
      <c r="A896">
        <v>120</v>
      </c>
      <c r="B896">
        <v>75</v>
      </c>
      <c r="C896">
        <v>70</v>
      </c>
    </row>
    <row r="897" spans="1:3" x14ac:dyDescent="0.3">
      <c r="A897">
        <v>120</v>
      </c>
      <c r="B897">
        <v>80</v>
      </c>
      <c r="C897">
        <v>88</v>
      </c>
    </row>
    <row r="898" spans="1:3" x14ac:dyDescent="0.3">
      <c r="A898">
        <v>120</v>
      </c>
      <c r="B898">
        <v>80</v>
      </c>
      <c r="C898">
        <v>70</v>
      </c>
    </row>
    <row r="899" spans="1:3" x14ac:dyDescent="0.3">
      <c r="A899">
        <v>100</v>
      </c>
      <c r="B899">
        <v>65</v>
      </c>
      <c r="C899">
        <v>80</v>
      </c>
    </row>
    <row r="900" spans="1:3" x14ac:dyDescent="0.3">
      <c r="A900">
        <v>100</v>
      </c>
      <c r="B900">
        <v>70</v>
      </c>
      <c r="C900">
        <v>60</v>
      </c>
    </row>
    <row r="901" spans="1:3" x14ac:dyDescent="0.3">
      <c r="A901">
        <v>120</v>
      </c>
      <c r="B901">
        <v>85</v>
      </c>
      <c r="C901">
        <v>60</v>
      </c>
    </row>
    <row r="902" spans="1:3" x14ac:dyDescent="0.3">
      <c r="A902">
        <v>90</v>
      </c>
      <c r="B902">
        <v>65</v>
      </c>
      <c r="C902">
        <v>77</v>
      </c>
    </row>
    <row r="903" spans="1:3" x14ac:dyDescent="0.3">
      <c r="A903">
        <v>120</v>
      </c>
      <c r="B903">
        <v>80</v>
      </c>
      <c r="C903">
        <v>70</v>
      </c>
    </row>
    <row r="904" spans="1:3" x14ac:dyDescent="0.3">
      <c r="A904">
        <v>85</v>
      </c>
      <c r="B904">
        <v>60</v>
      </c>
      <c r="C904">
        <v>86</v>
      </c>
    </row>
    <row r="905" spans="1:3" x14ac:dyDescent="0.3">
      <c r="A905">
        <v>120</v>
      </c>
      <c r="B905">
        <v>90</v>
      </c>
      <c r="C905">
        <v>70</v>
      </c>
    </row>
    <row r="906" spans="1:3" x14ac:dyDescent="0.3">
      <c r="A906">
        <v>120</v>
      </c>
      <c r="B906">
        <v>80</v>
      </c>
      <c r="C906">
        <v>70</v>
      </c>
    </row>
    <row r="907" spans="1:3" x14ac:dyDescent="0.3">
      <c r="A907">
        <v>90</v>
      </c>
      <c r="B907">
        <v>60</v>
      </c>
      <c r="C907">
        <v>76</v>
      </c>
    </row>
    <row r="908" spans="1:3" x14ac:dyDescent="0.3">
      <c r="A908">
        <v>120</v>
      </c>
      <c r="B908">
        <v>80</v>
      </c>
      <c r="C908">
        <v>70</v>
      </c>
    </row>
    <row r="909" spans="1:3" x14ac:dyDescent="0.3">
      <c r="A909">
        <v>76</v>
      </c>
      <c r="B909">
        <v>49</v>
      </c>
      <c r="C909">
        <v>77</v>
      </c>
    </row>
    <row r="910" spans="1:3" x14ac:dyDescent="0.3">
      <c r="A910">
        <v>120</v>
      </c>
      <c r="B910">
        <v>75</v>
      </c>
      <c r="C910">
        <v>7</v>
      </c>
    </row>
    <row r="911" spans="1:3" x14ac:dyDescent="0.3">
      <c r="A911">
        <v>120</v>
      </c>
      <c r="B911">
        <v>80</v>
      </c>
      <c r="C911">
        <v>70</v>
      </c>
    </row>
    <row r="912" spans="1:3" x14ac:dyDescent="0.3">
      <c r="A912">
        <v>70</v>
      </c>
      <c r="B912">
        <v>50</v>
      </c>
      <c r="C912">
        <v>70</v>
      </c>
    </row>
    <row r="913" spans="1:3" x14ac:dyDescent="0.3">
      <c r="A913">
        <v>90</v>
      </c>
      <c r="B913">
        <v>60</v>
      </c>
      <c r="C913">
        <v>76</v>
      </c>
    </row>
    <row r="914" spans="1:3" x14ac:dyDescent="0.3">
      <c r="A914">
        <v>90</v>
      </c>
      <c r="B914">
        <v>63</v>
      </c>
      <c r="C914">
        <v>70</v>
      </c>
    </row>
    <row r="915" spans="1:3" x14ac:dyDescent="0.3">
      <c r="A915">
        <v>120</v>
      </c>
      <c r="B915">
        <v>90</v>
      </c>
      <c r="C915">
        <v>80</v>
      </c>
    </row>
    <row r="916" spans="1:3" x14ac:dyDescent="0.3">
      <c r="A916">
        <v>120</v>
      </c>
      <c r="B916">
        <v>80</v>
      </c>
      <c r="C916">
        <v>76</v>
      </c>
    </row>
    <row r="917" spans="1:3" x14ac:dyDescent="0.3">
      <c r="A917">
        <v>90</v>
      </c>
      <c r="B917">
        <v>65</v>
      </c>
      <c r="C917">
        <v>70</v>
      </c>
    </row>
    <row r="918" spans="1:3" x14ac:dyDescent="0.3">
      <c r="A918">
        <v>80</v>
      </c>
      <c r="B918">
        <v>60</v>
      </c>
      <c r="C918">
        <v>80</v>
      </c>
    </row>
    <row r="919" spans="1:3" x14ac:dyDescent="0.3">
      <c r="A919">
        <v>90</v>
      </c>
      <c r="B919">
        <v>65</v>
      </c>
      <c r="C919">
        <v>77</v>
      </c>
    </row>
    <row r="920" spans="1:3" x14ac:dyDescent="0.3">
      <c r="A920">
        <v>120</v>
      </c>
      <c r="B920">
        <v>80</v>
      </c>
      <c r="C920">
        <v>70</v>
      </c>
    </row>
    <row r="921" spans="1:3" x14ac:dyDescent="0.3">
      <c r="A921">
        <v>90</v>
      </c>
      <c r="B921">
        <v>70</v>
      </c>
      <c r="C921">
        <v>80</v>
      </c>
    </row>
    <row r="922" spans="1:3" x14ac:dyDescent="0.3">
      <c r="A922">
        <v>120</v>
      </c>
      <c r="B922">
        <v>60</v>
      </c>
      <c r="C922">
        <v>76</v>
      </c>
    </row>
    <row r="923" spans="1:3" x14ac:dyDescent="0.3">
      <c r="A923">
        <v>120</v>
      </c>
      <c r="B923">
        <v>90</v>
      </c>
      <c r="C923">
        <v>70</v>
      </c>
    </row>
    <row r="924" spans="1:3" x14ac:dyDescent="0.3">
      <c r="A924">
        <v>85</v>
      </c>
      <c r="B924">
        <v>60</v>
      </c>
      <c r="C924">
        <v>86</v>
      </c>
    </row>
    <row r="925" spans="1:3" x14ac:dyDescent="0.3">
      <c r="A925">
        <v>120</v>
      </c>
      <c r="B925">
        <v>90</v>
      </c>
      <c r="C925">
        <v>70</v>
      </c>
    </row>
    <row r="926" spans="1:3" x14ac:dyDescent="0.3">
      <c r="A926">
        <v>120</v>
      </c>
      <c r="B926">
        <v>80</v>
      </c>
      <c r="C926">
        <v>70</v>
      </c>
    </row>
    <row r="927" spans="1:3" x14ac:dyDescent="0.3">
      <c r="A927">
        <v>90</v>
      </c>
      <c r="B927">
        <v>60</v>
      </c>
      <c r="C927">
        <v>76</v>
      </c>
    </row>
    <row r="928" spans="1:3" x14ac:dyDescent="0.3">
      <c r="A928">
        <v>120</v>
      </c>
      <c r="B928">
        <v>80</v>
      </c>
      <c r="C928">
        <v>70</v>
      </c>
    </row>
    <row r="929" spans="1:3" x14ac:dyDescent="0.3">
      <c r="A929">
        <v>78</v>
      </c>
      <c r="B929">
        <v>49</v>
      </c>
      <c r="C929">
        <v>77</v>
      </c>
    </row>
    <row r="930" spans="1:3" x14ac:dyDescent="0.3">
      <c r="A930">
        <v>70</v>
      </c>
      <c r="B930">
        <v>50</v>
      </c>
      <c r="C930">
        <v>70</v>
      </c>
    </row>
    <row r="931" spans="1:3" x14ac:dyDescent="0.3">
      <c r="A931">
        <v>100</v>
      </c>
      <c r="B931">
        <v>70</v>
      </c>
      <c r="C931">
        <v>80</v>
      </c>
    </row>
    <row r="932" spans="1:3" x14ac:dyDescent="0.3">
      <c r="A932">
        <v>120</v>
      </c>
      <c r="B932">
        <v>75</v>
      </c>
      <c r="C932">
        <v>66</v>
      </c>
    </row>
    <row r="933" spans="1:3" x14ac:dyDescent="0.3">
      <c r="A933">
        <v>100</v>
      </c>
      <c r="B933">
        <v>65</v>
      </c>
      <c r="C933">
        <v>70</v>
      </c>
    </row>
    <row r="934" spans="1:3" x14ac:dyDescent="0.3">
      <c r="A934">
        <v>120</v>
      </c>
      <c r="B934">
        <v>90</v>
      </c>
      <c r="C934">
        <v>77</v>
      </c>
    </row>
    <row r="935" spans="1:3" x14ac:dyDescent="0.3">
      <c r="A935">
        <v>90</v>
      </c>
      <c r="B935">
        <v>60</v>
      </c>
      <c r="C935">
        <v>82</v>
      </c>
    </row>
    <row r="936" spans="1:3" x14ac:dyDescent="0.3">
      <c r="A936">
        <v>90</v>
      </c>
      <c r="B936">
        <v>60</v>
      </c>
      <c r="C936">
        <v>66</v>
      </c>
    </row>
    <row r="937" spans="1:3" x14ac:dyDescent="0.3">
      <c r="A937">
        <v>100</v>
      </c>
      <c r="B937">
        <v>90</v>
      </c>
      <c r="C937">
        <v>88</v>
      </c>
    </row>
    <row r="938" spans="1:3" x14ac:dyDescent="0.3">
      <c r="A938">
        <v>100</v>
      </c>
      <c r="B938">
        <v>85</v>
      </c>
      <c r="C938">
        <v>66</v>
      </c>
    </row>
    <row r="939" spans="1:3" x14ac:dyDescent="0.3">
      <c r="A939">
        <v>120</v>
      </c>
      <c r="B939">
        <v>90</v>
      </c>
      <c r="C939">
        <v>82</v>
      </c>
    </row>
    <row r="940" spans="1:3" x14ac:dyDescent="0.3">
      <c r="A940">
        <v>120</v>
      </c>
      <c r="B940">
        <v>80</v>
      </c>
      <c r="C940">
        <v>77</v>
      </c>
    </row>
    <row r="941" spans="1:3" x14ac:dyDescent="0.3">
      <c r="A941">
        <v>75</v>
      </c>
      <c r="B941">
        <v>50</v>
      </c>
      <c r="C941">
        <v>60</v>
      </c>
    </row>
    <row r="942" spans="1:3" x14ac:dyDescent="0.3">
      <c r="A942">
        <v>90</v>
      </c>
      <c r="B942">
        <v>60</v>
      </c>
      <c r="C942">
        <v>60</v>
      </c>
    </row>
    <row r="943" spans="1:3" x14ac:dyDescent="0.3">
      <c r="A943">
        <v>120</v>
      </c>
      <c r="B943">
        <v>80</v>
      </c>
      <c r="C943">
        <v>75</v>
      </c>
    </row>
    <row r="944" spans="1:3" x14ac:dyDescent="0.3">
      <c r="A944">
        <v>100</v>
      </c>
      <c r="B944">
        <v>65</v>
      </c>
      <c r="C944">
        <v>66</v>
      </c>
    </row>
    <row r="945" spans="1:3" x14ac:dyDescent="0.3">
      <c r="A945">
        <v>120</v>
      </c>
      <c r="B945">
        <v>95</v>
      </c>
      <c r="C945">
        <v>66</v>
      </c>
    </row>
    <row r="946" spans="1:3" x14ac:dyDescent="0.3">
      <c r="A946">
        <v>100</v>
      </c>
      <c r="B946">
        <v>70</v>
      </c>
      <c r="C946">
        <v>66</v>
      </c>
    </row>
    <row r="947" spans="1:3" x14ac:dyDescent="0.3">
      <c r="A947">
        <v>120</v>
      </c>
      <c r="B947">
        <v>85</v>
      </c>
      <c r="C947">
        <v>88</v>
      </c>
    </row>
    <row r="948" spans="1:3" x14ac:dyDescent="0.3">
      <c r="A948">
        <v>90</v>
      </c>
      <c r="B948">
        <v>65</v>
      </c>
      <c r="C948">
        <v>80</v>
      </c>
    </row>
    <row r="949" spans="1:3" x14ac:dyDescent="0.3">
      <c r="A949">
        <v>120</v>
      </c>
      <c r="B949">
        <v>90</v>
      </c>
      <c r="C949">
        <v>60</v>
      </c>
    </row>
    <row r="950" spans="1:3" x14ac:dyDescent="0.3">
      <c r="A950">
        <v>90</v>
      </c>
      <c r="B950">
        <v>65</v>
      </c>
      <c r="C950">
        <v>67</v>
      </c>
    </row>
    <row r="951" spans="1:3" x14ac:dyDescent="0.3">
      <c r="A951">
        <v>120</v>
      </c>
      <c r="B951">
        <v>80</v>
      </c>
      <c r="C951">
        <v>70</v>
      </c>
    </row>
    <row r="952" spans="1:3" x14ac:dyDescent="0.3">
      <c r="A952">
        <v>120</v>
      </c>
      <c r="B952">
        <v>80</v>
      </c>
      <c r="C952">
        <v>70</v>
      </c>
    </row>
    <row r="953" spans="1:3" x14ac:dyDescent="0.3">
      <c r="A953">
        <v>85</v>
      </c>
      <c r="B953">
        <v>60</v>
      </c>
      <c r="C953">
        <v>86</v>
      </c>
    </row>
    <row r="954" spans="1:3" x14ac:dyDescent="0.3">
      <c r="A954">
        <v>120</v>
      </c>
      <c r="B954">
        <v>90</v>
      </c>
      <c r="C954">
        <v>70</v>
      </c>
    </row>
    <row r="955" spans="1:3" x14ac:dyDescent="0.3">
      <c r="A955">
        <v>120</v>
      </c>
      <c r="B955">
        <v>80</v>
      </c>
      <c r="C955">
        <v>70</v>
      </c>
    </row>
    <row r="956" spans="1:3" x14ac:dyDescent="0.3">
      <c r="A956">
        <v>140</v>
      </c>
      <c r="B956">
        <v>100</v>
      </c>
      <c r="C956">
        <v>80</v>
      </c>
    </row>
    <row r="957" spans="1:3" x14ac:dyDescent="0.3">
      <c r="A957">
        <v>140</v>
      </c>
      <c r="B957">
        <v>100</v>
      </c>
      <c r="C957">
        <v>90</v>
      </c>
    </row>
    <row r="958" spans="1:3" x14ac:dyDescent="0.3">
      <c r="A958">
        <v>140</v>
      </c>
      <c r="B958">
        <v>100</v>
      </c>
      <c r="C958">
        <v>78</v>
      </c>
    </row>
    <row r="959" spans="1:3" x14ac:dyDescent="0.3">
      <c r="A959">
        <v>90</v>
      </c>
      <c r="B959">
        <v>65</v>
      </c>
      <c r="C959">
        <v>70</v>
      </c>
    </row>
    <row r="960" spans="1:3" x14ac:dyDescent="0.3">
      <c r="A960">
        <v>120</v>
      </c>
      <c r="B960">
        <v>90</v>
      </c>
      <c r="C960">
        <v>88</v>
      </c>
    </row>
    <row r="961" spans="1:3" x14ac:dyDescent="0.3">
      <c r="A961">
        <v>110</v>
      </c>
      <c r="B961">
        <v>75</v>
      </c>
      <c r="C961">
        <v>76</v>
      </c>
    </row>
    <row r="962" spans="1:3" x14ac:dyDescent="0.3">
      <c r="A962">
        <v>120</v>
      </c>
      <c r="B962">
        <v>90</v>
      </c>
      <c r="C962">
        <v>80</v>
      </c>
    </row>
    <row r="963" spans="1:3" x14ac:dyDescent="0.3">
      <c r="A963">
        <v>160</v>
      </c>
      <c r="B963">
        <v>100</v>
      </c>
      <c r="C963">
        <v>77</v>
      </c>
    </row>
    <row r="964" spans="1:3" x14ac:dyDescent="0.3">
      <c r="A964">
        <v>140</v>
      </c>
      <c r="B964">
        <v>90</v>
      </c>
      <c r="C964">
        <v>88</v>
      </c>
    </row>
    <row r="965" spans="1:3" x14ac:dyDescent="0.3">
      <c r="A965">
        <v>90</v>
      </c>
      <c r="B965">
        <v>60</v>
      </c>
      <c r="C965">
        <v>66</v>
      </c>
    </row>
    <row r="966" spans="1:3" x14ac:dyDescent="0.3">
      <c r="A966">
        <v>140</v>
      </c>
      <c r="B966">
        <v>100</v>
      </c>
      <c r="C966">
        <v>66</v>
      </c>
    </row>
    <row r="967" spans="1:3" x14ac:dyDescent="0.3">
      <c r="A967">
        <v>140</v>
      </c>
      <c r="B967">
        <v>100</v>
      </c>
      <c r="C967">
        <v>66</v>
      </c>
    </row>
    <row r="968" spans="1:3" x14ac:dyDescent="0.3">
      <c r="A968">
        <v>120</v>
      </c>
      <c r="B968">
        <v>95</v>
      </c>
      <c r="C968">
        <v>80</v>
      </c>
    </row>
    <row r="969" spans="1:3" x14ac:dyDescent="0.3">
      <c r="A969">
        <v>120</v>
      </c>
      <c r="B969">
        <v>85</v>
      </c>
      <c r="C969">
        <v>60</v>
      </c>
    </row>
    <row r="970" spans="1:3" x14ac:dyDescent="0.3">
      <c r="A970">
        <v>140</v>
      </c>
      <c r="B970">
        <v>95</v>
      </c>
      <c r="C970">
        <v>77</v>
      </c>
    </row>
    <row r="971" spans="1:3" x14ac:dyDescent="0.3">
      <c r="A971">
        <v>130</v>
      </c>
      <c r="B971">
        <v>100</v>
      </c>
      <c r="C971">
        <v>75</v>
      </c>
    </row>
    <row r="972" spans="1:3" x14ac:dyDescent="0.3">
      <c r="A972">
        <v>90</v>
      </c>
      <c r="B972">
        <v>65</v>
      </c>
      <c r="C972">
        <v>67</v>
      </c>
    </row>
    <row r="973" spans="1:3" x14ac:dyDescent="0.3">
      <c r="A973">
        <v>83</v>
      </c>
      <c r="B973">
        <v>60</v>
      </c>
      <c r="C973">
        <v>86</v>
      </c>
    </row>
    <row r="974" spans="1:3" x14ac:dyDescent="0.3">
      <c r="A974">
        <v>120</v>
      </c>
      <c r="B974">
        <v>80</v>
      </c>
      <c r="C974">
        <v>70</v>
      </c>
    </row>
    <row r="975" spans="1:3" x14ac:dyDescent="0.3">
      <c r="A975">
        <v>85</v>
      </c>
      <c r="B975">
        <v>60</v>
      </c>
      <c r="C975">
        <v>86</v>
      </c>
    </row>
    <row r="976" spans="1:3" x14ac:dyDescent="0.3">
      <c r="A976">
        <v>120</v>
      </c>
      <c r="B976">
        <v>75</v>
      </c>
      <c r="C976">
        <v>70</v>
      </c>
    </row>
    <row r="977" spans="1:3" x14ac:dyDescent="0.3">
      <c r="A977">
        <v>120</v>
      </c>
      <c r="B977">
        <v>80</v>
      </c>
      <c r="C977">
        <v>88</v>
      </c>
    </row>
    <row r="978" spans="1:3" x14ac:dyDescent="0.3">
      <c r="A978">
        <v>140</v>
      </c>
      <c r="B978">
        <v>95</v>
      </c>
      <c r="C978">
        <v>60</v>
      </c>
    </row>
    <row r="979" spans="1:3" x14ac:dyDescent="0.3">
      <c r="A979">
        <v>140</v>
      </c>
      <c r="B979">
        <v>100</v>
      </c>
      <c r="C979">
        <v>70</v>
      </c>
    </row>
    <row r="980" spans="1:3" x14ac:dyDescent="0.3">
      <c r="A980">
        <v>120</v>
      </c>
      <c r="B980">
        <v>75</v>
      </c>
      <c r="C980">
        <v>70</v>
      </c>
    </row>
    <row r="981" spans="1:3" x14ac:dyDescent="0.3">
      <c r="A981">
        <v>120</v>
      </c>
      <c r="B981">
        <v>80</v>
      </c>
      <c r="C981">
        <v>88</v>
      </c>
    </row>
    <row r="982" spans="1:3" x14ac:dyDescent="0.3">
      <c r="A982">
        <v>140</v>
      </c>
      <c r="B982">
        <v>90</v>
      </c>
      <c r="C982">
        <v>77</v>
      </c>
    </row>
    <row r="983" spans="1:3" x14ac:dyDescent="0.3">
      <c r="A983">
        <v>140</v>
      </c>
      <c r="B983">
        <v>100</v>
      </c>
      <c r="C983">
        <v>80</v>
      </c>
    </row>
    <row r="984" spans="1:3" x14ac:dyDescent="0.3">
      <c r="A984">
        <v>140</v>
      </c>
      <c r="B984">
        <v>80</v>
      </c>
      <c r="C984">
        <v>76</v>
      </c>
    </row>
    <row r="985" spans="1:3" x14ac:dyDescent="0.3">
      <c r="A985">
        <v>140</v>
      </c>
      <c r="B985">
        <v>100</v>
      </c>
      <c r="C985">
        <v>77</v>
      </c>
    </row>
    <row r="986" spans="1:3" x14ac:dyDescent="0.3">
      <c r="A986">
        <v>120</v>
      </c>
      <c r="B986">
        <v>80</v>
      </c>
      <c r="C986">
        <v>76</v>
      </c>
    </row>
    <row r="987" spans="1:3" x14ac:dyDescent="0.3">
      <c r="A987">
        <v>140</v>
      </c>
      <c r="B987">
        <v>100</v>
      </c>
      <c r="C987">
        <v>70</v>
      </c>
    </row>
    <row r="988" spans="1:3" x14ac:dyDescent="0.3">
      <c r="A988">
        <v>90</v>
      </c>
      <c r="B988">
        <v>60</v>
      </c>
      <c r="C988">
        <v>78</v>
      </c>
    </row>
    <row r="989" spans="1:3" x14ac:dyDescent="0.3">
      <c r="A989">
        <v>90</v>
      </c>
      <c r="B989">
        <v>63</v>
      </c>
      <c r="C989">
        <v>70</v>
      </c>
    </row>
    <row r="990" spans="1:3" x14ac:dyDescent="0.3">
      <c r="A990">
        <v>120</v>
      </c>
      <c r="B990">
        <v>90</v>
      </c>
      <c r="C990">
        <v>80</v>
      </c>
    </row>
    <row r="991" spans="1:3" x14ac:dyDescent="0.3">
      <c r="A991">
        <v>120</v>
      </c>
      <c r="B991">
        <v>80</v>
      </c>
      <c r="C991">
        <v>76</v>
      </c>
    </row>
    <row r="992" spans="1:3" x14ac:dyDescent="0.3">
      <c r="A992">
        <v>90</v>
      </c>
      <c r="B992">
        <v>65</v>
      </c>
      <c r="C992">
        <v>70</v>
      </c>
    </row>
    <row r="993" spans="1:3" x14ac:dyDescent="0.3">
      <c r="A993">
        <v>120</v>
      </c>
      <c r="B993">
        <v>90</v>
      </c>
      <c r="C993">
        <v>88</v>
      </c>
    </row>
    <row r="994" spans="1:3" x14ac:dyDescent="0.3">
      <c r="A994">
        <v>110</v>
      </c>
      <c r="B994">
        <v>75</v>
      </c>
      <c r="C994">
        <v>76</v>
      </c>
    </row>
    <row r="995" spans="1:3" x14ac:dyDescent="0.3">
      <c r="A995">
        <v>120</v>
      </c>
      <c r="B995">
        <v>90</v>
      </c>
      <c r="C995">
        <v>80</v>
      </c>
    </row>
    <row r="996" spans="1:3" x14ac:dyDescent="0.3">
      <c r="A996">
        <v>160</v>
      </c>
      <c r="B996">
        <v>100</v>
      </c>
      <c r="C996">
        <v>77</v>
      </c>
    </row>
    <row r="997" spans="1:3" x14ac:dyDescent="0.3">
      <c r="A997">
        <v>140</v>
      </c>
      <c r="B997">
        <v>90</v>
      </c>
      <c r="C997">
        <v>88</v>
      </c>
    </row>
    <row r="998" spans="1:3" x14ac:dyDescent="0.3">
      <c r="A998">
        <v>90</v>
      </c>
      <c r="B998">
        <v>60</v>
      </c>
      <c r="C998">
        <v>66</v>
      </c>
    </row>
    <row r="999" spans="1:3" x14ac:dyDescent="0.3">
      <c r="A999">
        <v>140</v>
      </c>
      <c r="B999">
        <v>100</v>
      </c>
      <c r="C999">
        <v>66</v>
      </c>
    </row>
    <row r="1000" spans="1:3" x14ac:dyDescent="0.3">
      <c r="A1000">
        <v>140</v>
      </c>
      <c r="B1000">
        <v>100</v>
      </c>
      <c r="C1000">
        <v>66</v>
      </c>
    </row>
    <row r="1001" spans="1:3" x14ac:dyDescent="0.3">
      <c r="A1001">
        <v>120</v>
      </c>
      <c r="B1001">
        <v>95</v>
      </c>
      <c r="C1001">
        <v>80</v>
      </c>
    </row>
    <row r="1002" spans="1:3" x14ac:dyDescent="0.3">
      <c r="A1002">
        <v>90</v>
      </c>
      <c r="B1002">
        <v>60</v>
      </c>
      <c r="C1002">
        <v>60</v>
      </c>
    </row>
    <row r="1003" spans="1:3" x14ac:dyDescent="0.3">
      <c r="A1003">
        <v>120</v>
      </c>
      <c r="B1003">
        <v>85</v>
      </c>
      <c r="C1003">
        <v>60</v>
      </c>
    </row>
    <row r="1004" spans="1:3" x14ac:dyDescent="0.3">
      <c r="A1004">
        <v>140</v>
      </c>
      <c r="B1004">
        <v>95</v>
      </c>
      <c r="C1004">
        <v>77</v>
      </c>
    </row>
    <row r="1005" spans="1:3" x14ac:dyDescent="0.3">
      <c r="A1005">
        <v>130</v>
      </c>
      <c r="B1005">
        <v>100</v>
      </c>
      <c r="C1005">
        <v>76</v>
      </c>
    </row>
    <row r="1006" spans="1:3" x14ac:dyDescent="0.3">
      <c r="A1006">
        <v>90</v>
      </c>
      <c r="B1006">
        <v>65</v>
      </c>
      <c r="C1006">
        <v>80</v>
      </c>
    </row>
    <row r="1007" spans="1:3" x14ac:dyDescent="0.3">
      <c r="A1007">
        <v>90</v>
      </c>
      <c r="B1007">
        <v>65</v>
      </c>
      <c r="C1007">
        <v>67</v>
      </c>
    </row>
    <row r="1008" spans="1:3" x14ac:dyDescent="0.3">
      <c r="A1008">
        <v>85</v>
      </c>
      <c r="B1008">
        <v>60</v>
      </c>
      <c r="C1008">
        <v>86</v>
      </c>
    </row>
    <row r="1009" spans="1:3" x14ac:dyDescent="0.3">
      <c r="A1009">
        <v>120</v>
      </c>
      <c r="B1009">
        <v>75</v>
      </c>
      <c r="C1009">
        <v>70</v>
      </c>
    </row>
    <row r="1010" spans="1:3" x14ac:dyDescent="0.3">
      <c r="A1010">
        <v>120</v>
      </c>
      <c r="B1010">
        <v>80</v>
      </c>
      <c r="C1010">
        <v>88</v>
      </c>
    </row>
    <row r="1011" spans="1:3" x14ac:dyDescent="0.3">
      <c r="A1011">
        <v>120</v>
      </c>
      <c r="B1011">
        <v>60</v>
      </c>
      <c r="C1011">
        <v>80</v>
      </c>
    </row>
    <row r="1012" spans="1:3" x14ac:dyDescent="0.3">
      <c r="A1012">
        <v>120</v>
      </c>
      <c r="B1012">
        <v>90</v>
      </c>
      <c r="C1012">
        <v>60</v>
      </c>
    </row>
    <row r="1013" spans="1:3" x14ac:dyDescent="0.3">
      <c r="A1013">
        <v>85</v>
      </c>
      <c r="B1013">
        <v>60</v>
      </c>
      <c r="C1013">
        <v>86</v>
      </c>
    </row>
    <row r="1014" spans="1:3" x14ac:dyDescent="0.3">
      <c r="A1014">
        <v>120</v>
      </c>
      <c r="B1014">
        <v>90</v>
      </c>
      <c r="C1014">
        <v>70</v>
      </c>
    </row>
    <row r="1015" spans="1:3" x14ac:dyDescent="0.3">
      <c r="A1015">
        <v>120</v>
      </c>
      <c r="B1015">
        <v>65</v>
      </c>
      <c r="C1015">
        <v>76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F721-4BC9-4B81-B6C2-DC5DEE3B6A10}">
  <dimension ref="A1:N1021"/>
  <sheetViews>
    <sheetView workbookViewId="0">
      <pane ySplit="1" topLeftCell="A2" activePane="bottomLeft" state="frozen"/>
      <selection pane="bottomLeft" activeCell="N9" sqref="N9"/>
    </sheetView>
  </sheetViews>
  <sheetFormatPr defaultRowHeight="14.4" x14ac:dyDescent="0.3"/>
  <cols>
    <col min="13" max="13" width="18.21875" customWidth="1"/>
    <col min="14" max="14" width="22.6640625" customWidth="1"/>
    <col min="17" max="17" width="6.88671875" customWidth="1"/>
    <col min="18" max="18" width="14.44140625" customWidth="1"/>
    <col min="19" max="19" width="17.6640625" customWidth="1"/>
  </cols>
  <sheetData>
    <row r="1" spans="1:13" x14ac:dyDescent="0.3">
      <c r="A1" t="s">
        <v>0</v>
      </c>
      <c r="B1" t="s">
        <v>8</v>
      </c>
      <c r="C1" t="s">
        <v>11</v>
      </c>
      <c r="D1" t="s">
        <v>12</v>
      </c>
      <c r="E1" t="s">
        <v>3</v>
      </c>
      <c r="F1" t="s">
        <v>13</v>
      </c>
      <c r="G1" t="s">
        <v>14</v>
      </c>
      <c r="H1" t="s">
        <v>15</v>
      </c>
    </row>
    <row r="2" spans="1:13" x14ac:dyDescent="0.3">
      <c r="A2">
        <v>25</v>
      </c>
      <c r="B2" t="str">
        <f>IF(A2&lt;18, "Under 18",
   IF(A2&lt;=24, "18-24",
   IF(A2&lt;=34, "24-34",
   IF(A2&lt;=44, "34-44",
   IF(A2&lt;=54, "44-54",
   IF(A2&lt;=64, "54-64", "Above 65"))))))</f>
        <v>24-34</v>
      </c>
      <c r="C2">
        <v>130</v>
      </c>
      <c r="D2">
        <v>80</v>
      </c>
      <c r="E2">
        <v>15</v>
      </c>
      <c r="F2">
        <v>98</v>
      </c>
      <c r="G2">
        <v>86</v>
      </c>
      <c r="H2" t="s">
        <v>5</v>
      </c>
    </row>
    <row r="3" spans="1:13" x14ac:dyDescent="0.3">
      <c r="A3">
        <v>35</v>
      </c>
      <c r="B3" t="str">
        <f t="shared" ref="B3:B66" si="0">IF(A3&lt;18, "Under 18",
   IF(A3&lt;=24, "18-24",
   IF(A3&lt;=34, "24-34",
   IF(A3&lt;=44, "34-44",
   IF(A3&lt;=54, "44-54",
   IF(A3&lt;=64, "54-64", "Above 65"))))))</f>
        <v>34-44</v>
      </c>
      <c r="C3">
        <v>140</v>
      </c>
      <c r="D3">
        <v>90</v>
      </c>
      <c r="E3">
        <v>13</v>
      </c>
      <c r="F3">
        <v>98</v>
      </c>
      <c r="G3">
        <v>70</v>
      </c>
      <c r="H3" t="s">
        <v>5</v>
      </c>
    </row>
    <row r="4" spans="1:13" x14ac:dyDescent="0.3">
      <c r="A4">
        <v>29</v>
      </c>
      <c r="B4" t="str">
        <f t="shared" si="0"/>
        <v>24-34</v>
      </c>
      <c r="C4">
        <v>90</v>
      </c>
      <c r="D4">
        <v>70</v>
      </c>
      <c r="E4">
        <v>8</v>
      </c>
      <c r="F4">
        <v>100</v>
      </c>
      <c r="G4">
        <v>80</v>
      </c>
      <c r="H4" t="s">
        <v>5</v>
      </c>
      <c r="L4" t="s">
        <v>33</v>
      </c>
      <c r="M4" t="s">
        <v>32</v>
      </c>
    </row>
    <row r="5" spans="1:13" x14ac:dyDescent="0.3">
      <c r="A5">
        <v>30</v>
      </c>
      <c r="B5" t="str">
        <f t="shared" si="0"/>
        <v>24-34</v>
      </c>
      <c r="C5">
        <v>140</v>
      </c>
      <c r="D5">
        <v>85</v>
      </c>
      <c r="E5">
        <v>7</v>
      </c>
      <c r="F5">
        <v>98</v>
      </c>
      <c r="G5">
        <v>70</v>
      </c>
      <c r="H5" t="s">
        <v>5</v>
      </c>
      <c r="L5" t="s">
        <v>22</v>
      </c>
      <c r="M5">
        <f>COUNTIF(B2:B1015, "Under 18")</f>
        <v>193</v>
      </c>
    </row>
    <row r="6" spans="1:13" x14ac:dyDescent="0.3">
      <c r="A6">
        <v>35</v>
      </c>
      <c r="B6" t="str">
        <f t="shared" si="0"/>
        <v>34-44</v>
      </c>
      <c r="C6">
        <v>120</v>
      </c>
      <c r="D6">
        <v>60</v>
      </c>
      <c r="E6">
        <v>6.1</v>
      </c>
      <c r="F6">
        <v>98</v>
      </c>
      <c r="G6">
        <v>76</v>
      </c>
      <c r="H6" t="s">
        <v>6</v>
      </c>
      <c r="L6" t="s">
        <v>16</v>
      </c>
      <c r="M6">
        <f>COUNTIF(B3:B1016, "18-24")</f>
        <v>265</v>
      </c>
    </row>
    <row r="7" spans="1:13" x14ac:dyDescent="0.3">
      <c r="A7">
        <v>23</v>
      </c>
      <c r="B7" t="str">
        <f t="shared" si="0"/>
        <v>18-24</v>
      </c>
      <c r="C7">
        <v>140</v>
      </c>
      <c r="D7">
        <v>80</v>
      </c>
      <c r="E7">
        <v>7.01</v>
      </c>
      <c r="F7">
        <v>98</v>
      </c>
      <c r="G7">
        <v>70</v>
      </c>
      <c r="H7" t="s">
        <v>5</v>
      </c>
      <c r="L7" t="s">
        <v>17</v>
      </c>
      <c r="M7">
        <f>COUNTIF(B4:B1017, "24-34")</f>
        <v>237</v>
      </c>
    </row>
    <row r="8" spans="1:13" x14ac:dyDescent="0.3">
      <c r="A8">
        <v>23</v>
      </c>
      <c r="B8" t="str">
        <f t="shared" si="0"/>
        <v>18-24</v>
      </c>
      <c r="C8">
        <v>130</v>
      </c>
      <c r="D8">
        <v>70</v>
      </c>
      <c r="E8">
        <v>7.01</v>
      </c>
      <c r="F8">
        <v>98</v>
      </c>
      <c r="G8">
        <v>78</v>
      </c>
      <c r="H8" t="s">
        <v>7</v>
      </c>
      <c r="L8" t="s">
        <v>18</v>
      </c>
      <c r="M8">
        <f>COUNTIF(B5:B1018, "34-44")</f>
        <v>134</v>
      </c>
    </row>
    <row r="9" spans="1:13" x14ac:dyDescent="0.3">
      <c r="A9">
        <v>35</v>
      </c>
      <c r="B9" t="str">
        <f t="shared" si="0"/>
        <v>34-44</v>
      </c>
      <c r="C9">
        <v>85</v>
      </c>
      <c r="D9">
        <v>60</v>
      </c>
      <c r="E9">
        <v>11</v>
      </c>
      <c r="F9">
        <v>102</v>
      </c>
      <c r="G9">
        <v>86</v>
      </c>
      <c r="H9" t="s">
        <v>5</v>
      </c>
      <c r="L9" t="s">
        <v>19</v>
      </c>
      <c r="M9">
        <f>COUNTIF(B6:B1019, "44-54")</f>
        <v>101</v>
      </c>
    </row>
    <row r="10" spans="1:13" x14ac:dyDescent="0.3">
      <c r="A10">
        <v>32</v>
      </c>
      <c r="B10" t="str">
        <f t="shared" si="0"/>
        <v>24-34</v>
      </c>
      <c r="C10">
        <v>120</v>
      </c>
      <c r="D10">
        <v>90</v>
      </c>
      <c r="E10">
        <v>6.9</v>
      </c>
      <c r="F10">
        <v>98</v>
      </c>
      <c r="G10">
        <v>70</v>
      </c>
      <c r="H10" t="s">
        <v>7</v>
      </c>
      <c r="L10" t="s">
        <v>20</v>
      </c>
      <c r="M10">
        <f>COUNTIF(B7:B1020, "54-64")</f>
        <v>77</v>
      </c>
    </row>
    <row r="11" spans="1:13" x14ac:dyDescent="0.3">
      <c r="A11">
        <v>42</v>
      </c>
      <c r="B11" t="str">
        <f t="shared" si="0"/>
        <v>34-44</v>
      </c>
      <c r="C11">
        <v>130</v>
      </c>
      <c r="D11">
        <v>80</v>
      </c>
      <c r="E11">
        <v>18</v>
      </c>
      <c r="F11">
        <v>98</v>
      </c>
      <c r="G11">
        <v>70</v>
      </c>
      <c r="H11" t="s">
        <v>5</v>
      </c>
      <c r="L11" t="s">
        <v>21</v>
      </c>
      <c r="M11">
        <f>COUNTIF(B8:B1021, "Above 65")</f>
        <v>5</v>
      </c>
    </row>
    <row r="12" spans="1:13" x14ac:dyDescent="0.3">
      <c r="A12">
        <v>23</v>
      </c>
      <c r="B12" t="str">
        <f t="shared" si="0"/>
        <v>18-24</v>
      </c>
      <c r="C12">
        <v>90</v>
      </c>
      <c r="D12">
        <v>60</v>
      </c>
      <c r="E12">
        <v>7.01</v>
      </c>
      <c r="F12">
        <v>98</v>
      </c>
      <c r="G12">
        <v>76</v>
      </c>
      <c r="H12" t="s">
        <v>6</v>
      </c>
      <c r="M12">
        <f>SUM(M5:M11)</f>
        <v>1012</v>
      </c>
    </row>
    <row r="13" spans="1:13" x14ac:dyDescent="0.3">
      <c r="A13">
        <v>19</v>
      </c>
      <c r="B13" t="str">
        <f t="shared" si="0"/>
        <v>18-24</v>
      </c>
      <c r="C13">
        <v>120</v>
      </c>
      <c r="D13">
        <v>80</v>
      </c>
      <c r="E13">
        <v>7</v>
      </c>
      <c r="F13">
        <v>98</v>
      </c>
      <c r="G13">
        <v>70</v>
      </c>
      <c r="H13" t="s">
        <v>7</v>
      </c>
    </row>
    <row r="14" spans="1:13" x14ac:dyDescent="0.3">
      <c r="A14">
        <v>25</v>
      </c>
      <c r="B14" t="str">
        <f t="shared" si="0"/>
        <v>24-34</v>
      </c>
      <c r="C14">
        <v>110</v>
      </c>
      <c r="D14">
        <v>89</v>
      </c>
      <c r="E14">
        <v>7.01</v>
      </c>
      <c r="F14">
        <v>98</v>
      </c>
      <c r="G14">
        <v>77</v>
      </c>
      <c r="H14" t="s">
        <v>6</v>
      </c>
    </row>
    <row r="15" spans="1:13" x14ac:dyDescent="0.3">
      <c r="A15">
        <v>20</v>
      </c>
      <c r="B15" t="str">
        <f t="shared" si="0"/>
        <v>18-24</v>
      </c>
      <c r="C15">
        <v>120</v>
      </c>
      <c r="D15">
        <v>75</v>
      </c>
      <c r="E15">
        <v>7.01</v>
      </c>
      <c r="F15">
        <v>100</v>
      </c>
      <c r="G15">
        <v>70</v>
      </c>
      <c r="H15" t="s">
        <v>7</v>
      </c>
    </row>
    <row r="16" spans="1:13" x14ac:dyDescent="0.3">
      <c r="A16">
        <v>48</v>
      </c>
      <c r="B16" t="str">
        <f t="shared" si="0"/>
        <v>44-54</v>
      </c>
      <c r="C16">
        <v>120</v>
      </c>
      <c r="D16">
        <v>80</v>
      </c>
      <c r="E16">
        <v>11</v>
      </c>
      <c r="F16">
        <v>98</v>
      </c>
      <c r="G16">
        <v>88</v>
      </c>
      <c r="H16" t="s">
        <v>7</v>
      </c>
    </row>
    <row r="17" spans="1:8" x14ac:dyDescent="0.3">
      <c r="A17">
        <v>15</v>
      </c>
      <c r="B17" t="str">
        <f t="shared" si="0"/>
        <v>Under 18</v>
      </c>
      <c r="C17">
        <v>120</v>
      </c>
      <c r="D17">
        <v>80</v>
      </c>
      <c r="E17">
        <v>7.01</v>
      </c>
      <c r="F17">
        <v>98</v>
      </c>
      <c r="G17">
        <v>70</v>
      </c>
      <c r="H17" t="s">
        <v>6</v>
      </c>
    </row>
    <row r="18" spans="1:8" x14ac:dyDescent="0.3">
      <c r="A18">
        <v>50</v>
      </c>
      <c r="B18" t="str">
        <f t="shared" si="0"/>
        <v>44-54</v>
      </c>
      <c r="C18">
        <v>140</v>
      </c>
      <c r="D18">
        <v>90</v>
      </c>
      <c r="E18">
        <v>15</v>
      </c>
      <c r="F18">
        <v>98</v>
      </c>
      <c r="G18">
        <v>90</v>
      </c>
      <c r="H18" t="s">
        <v>5</v>
      </c>
    </row>
    <row r="19" spans="1:8" x14ac:dyDescent="0.3">
      <c r="A19">
        <v>25</v>
      </c>
      <c r="B19" t="str">
        <f t="shared" si="0"/>
        <v>24-34</v>
      </c>
      <c r="C19">
        <v>140</v>
      </c>
      <c r="D19">
        <v>100</v>
      </c>
      <c r="E19">
        <v>7.01</v>
      </c>
      <c r="F19">
        <v>98</v>
      </c>
      <c r="G19">
        <v>80</v>
      </c>
      <c r="H19" t="s">
        <v>5</v>
      </c>
    </row>
    <row r="20" spans="1:8" x14ac:dyDescent="0.3">
      <c r="A20">
        <v>30</v>
      </c>
      <c r="B20" t="str">
        <f t="shared" si="0"/>
        <v>24-34</v>
      </c>
      <c r="C20">
        <v>120</v>
      </c>
      <c r="D20">
        <v>80</v>
      </c>
      <c r="E20">
        <v>6.9</v>
      </c>
      <c r="F20">
        <v>101</v>
      </c>
      <c r="G20">
        <v>76</v>
      </c>
      <c r="H20" t="s">
        <v>7</v>
      </c>
    </row>
    <row r="21" spans="1:8" x14ac:dyDescent="0.3">
      <c r="A21">
        <v>10</v>
      </c>
      <c r="B21" t="str">
        <f t="shared" si="0"/>
        <v>Under 18</v>
      </c>
      <c r="C21">
        <v>70</v>
      </c>
      <c r="D21">
        <v>50</v>
      </c>
      <c r="E21">
        <v>6.9</v>
      </c>
      <c r="F21">
        <v>98</v>
      </c>
      <c r="G21">
        <v>70</v>
      </c>
      <c r="H21" t="s">
        <v>6</v>
      </c>
    </row>
    <row r="22" spans="1:8" x14ac:dyDescent="0.3">
      <c r="A22">
        <v>40</v>
      </c>
      <c r="B22" t="str">
        <f t="shared" si="0"/>
        <v>34-44</v>
      </c>
      <c r="C22">
        <v>140</v>
      </c>
      <c r="D22">
        <v>100</v>
      </c>
      <c r="E22">
        <v>18</v>
      </c>
      <c r="F22">
        <v>98</v>
      </c>
      <c r="G22">
        <v>90</v>
      </c>
      <c r="H22" t="s">
        <v>5</v>
      </c>
    </row>
    <row r="23" spans="1:8" x14ac:dyDescent="0.3">
      <c r="A23">
        <v>50</v>
      </c>
      <c r="B23" t="str">
        <f t="shared" si="0"/>
        <v>44-54</v>
      </c>
      <c r="C23">
        <v>140</v>
      </c>
      <c r="D23">
        <v>80</v>
      </c>
      <c r="E23">
        <v>6.7</v>
      </c>
      <c r="F23">
        <v>98</v>
      </c>
      <c r="G23">
        <v>70</v>
      </c>
      <c r="H23" t="s">
        <v>7</v>
      </c>
    </row>
    <row r="24" spans="1:8" x14ac:dyDescent="0.3">
      <c r="A24">
        <v>21</v>
      </c>
      <c r="B24" t="str">
        <f t="shared" si="0"/>
        <v>18-24</v>
      </c>
      <c r="C24">
        <v>90</v>
      </c>
      <c r="D24">
        <v>65</v>
      </c>
      <c r="E24">
        <v>7.5</v>
      </c>
      <c r="F24">
        <v>98</v>
      </c>
      <c r="G24">
        <v>76</v>
      </c>
      <c r="H24" t="s">
        <v>6</v>
      </c>
    </row>
    <row r="25" spans="1:8" x14ac:dyDescent="0.3">
      <c r="A25">
        <v>18</v>
      </c>
      <c r="B25" t="str">
        <f t="shared" si="0"/>
        <v>18-24</v>
      </c>
      <c r="C25">
        <v>90</v>
      </c>
      <c r="D25">
        <v>60</v>
      </c>
      <c r="E25">
        <v>7.5</v>
      </c>
      <c r="F25">
        <v>98</v>
      </c>
      <c r="G25">
        <v>70</v>
      </c>
      <c r="H25" t="s">
        <v>6</v>
      </c>
    </row>
    <row r="26" spans="1:8" x14ac:dyDescent="0.3">
      <c r="A26">
        <v>21</v>
      </c>
      <c r="B26" t="str">
        <f t="shared" si="0"/>
        <v>18-24</v>
      </c>
      <c r="C26">
        <v>120</v>
      </c>
      <c r="D26">
        <v>80</v>
      </c>
      <c r="E26">
        <v>7.5</v>
      </c>
      <c r="F26">
        <v>98</v>
      </c>
      <c r="G26">
        <v>76</v>
      </c>
      <c r="H26" t="s">
        <v>6</v>
      </c>
    </row>
    <row r="27" spans="1:8" x14ac:dyDescent="0.3">
      <c r="A27">
        <v>16</v>
      </c>
      <c r="B27" t="str">
        <f t="shared" si="0"/>
        <v>Under 18</v>
      </c>
      <c r="C27">
        <v>100</v>
      </c>
      <c r="D27">
        <v>70</v>
      </c>
      <c r="E27">
        <v>7.2</v>
      </c>
      <c r="F27">
        <v>98</v>
      </c>
      <c r="G27">
        <v>80</v>
      </c>
      <c r="H27" t="s">
        <v>6</v>
      </c>
    </row>
    <row r="28" spans="1:8" x14ac:dyDescent="0.3">
      <c r="A28">
        <v>19</v>
      </c>
      <c r="B28" t="str">
        <f t="shared" si="0"/>
        <v>18-24</v>
      </c>
      <c r="C28">
        <v>120</v>
      </c>
      <c r="D28">
        <v>75</v>
      </c>
      <c r="E28">
        <v>7.2</v>
      </c>
      <c r="F28">
        <v>98</v>
      </c>
      <c r="G28">
        <v>66</v>
      </c>
      <c r="H28" t="s">
        <v>6</v>
      </c>
    </row>
    <row r="29" spans="1:8" x14ac:dyDescent="0.3">
      <c r="A29">
        <v>22</v>
      </c>
      <c r="B29" t="str">
        <f t="shared" si="0"/>
        <v>18-24</v>
      </c>
      <c r="C29">
        <v>100</v>
      </c>
      <c r="D29">
        <v>65</v>
      </c>
      <c r="E29">
        <v>7.2</v>
      </c>
      <c r="F29">
        <v>98</v>
      </c>
      <c r="G29">
        <v>70</v>
      </c>
      <c r="H29" t="s">
        <v>6</v>
      </c>
    </row>
    <row r="30" spans="1:8" x14ac:dyDescent="0.3">
      <c r="A30">
        <v>49</v>
      </c>
      <c r="B30" t="str">
        <f t="shared" si="0"/>
        <v>44-54</v>
      </c>
      <c r="C30">
        <v>120</v>
      </c>
      <c r="D30">
        <v>90</v>
      </c>
      <c r="E30">
        <v>7.2</v>
      </c>
      <c r="F30">
        <v>98</v>
      </c>
      <c r="G30">
        <v>77</v>
      </c>
      <c r="H30" t="s">
        <v>6</v>
      </c>
    </row>
    <row r="31" spans="1:8" x14ac:dyDescent="0.3">
      <c r="A31">
        <v>28</v>
      </c>
      <c r="B31" t="str">
        <f t="shared" si="0"/>
        <v>24-34</v>
      </c>
      <c r="C31">
        <v>90</v>
      </c>
      <c r="D31">
        <v>60</v>
      </c>
      <c r="E31">
        <v>7.2</v>
      </c>
      <c r="F31">
        <v>98</v>
      </c>
      <c r="G31">
        <v>82</v>
      </c>
      <c r="H31" t="s">
        <v>6</v>
      </c>
    </row>
    <row r="32" spans="1:8" x14ac:dyDescent="0.3">
      <c r="A32">
        <v>20</v>
      </c>
      <c r="B32" t="str">
        <f t="shared" si="0"/>
        <v>18-24</v>
      </c>
      <c r="C32">
        <v>100</v>
      </c>
      <c r="D32">
        <v>90</v>
      </c>
      <c r="E32">
        <v>7.1</v>
      </c>
      <c r="F32">
        <v>98</v>
      </c>
      <c r="G32">
        <v>88</v>
      </c>
      <c r="H32" t="s">
        <v>6</v>
      </c>
    </row>
    <row r="33" spans="1:8" x14ac:dyDescent="0.3">
      <c r="A33">
        <v>23</v>
      </c>
      <c r="B33" t="str">
        <f t="shared" si="0"/>
        <v>18-24</v>
      </c>
      <c r="C33">
        <v>100</v>
      </c>
      <c r="D33">
        <v>85</v>
      </c>
      <c r="E33">
        <v>7.1</v>
      </c>
      <c r="F33">
        <v>98</v>
      </c>
      <c r="G33">
        <v>66</v>
      </c>
      <c r="H33" t="s">
        <v>6</v>
      </c>
    </row>
    <row r="34" spans="1:8" x14ac:dyDescent="0.3">
      <c r="A34">
        <v>22</v>
      </c>
      <c r="B34" t="str">
        <f t="shared" si="0"/>
        <v>18-24</v>
      </c>
      <c r="C34">
        <v>120</v>
      </c>
      <c r="D34">
        <v>90</v>
      </c>
      <c r="E34">
        <v>7.1</v>
      </c>
      <c r="F34">
        <v>98</v>
      </c>
      <c r="G34">
        <v>82</v>
      </c>
      <c r="H34" t="s">
        <v>6</v>
      </c>
    </row>
    <row r="35" spans="1:8" x14ac:dyDescent="0.3">
      <c r="A35">
        <v>21</v>
      </c>
      <c r="B35" t="str">
        <f t="shared" si="0"/>
        <v>18-24</v>
      </c>
      <c r="C35">
        <v>120</v>
      </c>
      <c r="D35">
        <v>80</v>
      </c>
      <c r="E35">
        <v>7.1</v>
      </c>
      <c r="F35">
        <v>98</v>
      </c>
      <c r="G35">
        <v>77</v>
      </c>
      <c r="H35" t="s">
        <v>6</v>
      </c>
    </row>
    <row r="36" spans="1:8" x14ac:dyDescent="0.3">
      <c r="A36">
        <v>21</v>
      </c>
      <c r="B36" t="str">
        <f t="shared" si="0"/>
        <v>18-24</v>
      </c>
      <c r="C36">
        <v>75</v>
      </c>
      <c r="D36">
        <v>50</v>
      </c>
      <c r="E36">
        <v>6.1</v>
      </c>
      <c r="F36">
        <v>98</v>
      </c>
      <c r="G36">
        <v>70</v>
      </c>
      <c r="H36" t="s">
        <v>6</v>
      </c>
    </row>
    <row r="37" spans="1:8" x14ac:dyDescent="0.3">
      <c r="A37">
        <v>12</v>
      </c>
      <c r="B37" t="str">
        <f t="shared" si="0"/>
        <v>Under 18</v>
      </c>
      <c r="C37">
        <v>95</v>
      </c>
      <c r="D37">
        <v>60</v>
      </c>
      <c r="E37">
        <v>6.1</v>
      </c>
      <c r="F37">
        <v>102</v>
      </c>
      <c r="G37">
        <v>60</v>
      </c>
      <c r="H37" t="s">
        <v>6</v>
      </c>
    </row>
    <row r="38" spans="1:8" x14ac:dyDescent="0.3">
      <c r="A38">
        <v>60</v>
      </c>
      <c r="B38" t="str">
        <f t="shared" si="0"/>
        <v>54-64</v>
      </c>
      <c r="C38">
        <v>120</v>
      </c>
      <c r="D38">
        <v>80</v>
      </c>
      <c r="E38">
        <v>6.1</v>
      </c>
      <c r="F38">
        <v>98</v>
      </c>
      <c r="G38">
        <v>75</v>
      </c>
      <c r="H38" t="s">
        <v>6</v>
      </c>
    </row>
    <row r="39" spans="1:8" x14ac:dyDescent="0.3">
      <c r="A39">
        <v>55</v>
      </c>
      <c r="B39" t="str">
        <f t="shared" si="0"/>
        <v>54-64</v>
      </c>
      <c r="C39">
        <v>100</v>
      </c>
      <c r="D39">
        <v>65</v>
      </c>
      <c r="E39">
        <v>6.1</v>
      </c>
      <c r="F39">
        <v>98</v>
      </c>
      <c r="G39">
        <v>66</v>
      </c>
      <c r="H39" t="s">
        <v>6</v>
      </c>
    </row>
    <row r="40" spans="1:8" x14ac:dyDescent="0.3">
      <c r="A40">
        <v>45</v>
      </c>
      <c r="B40" t="str">
        <f t="shared" si="0"/>
        <v>44-54</v>
      </c>
      <c r="C40">
        <v>120</v>
      </c>
      <c r="D40">
        <v>95</v>
      </c>
      <c r="E40">
        <v>6.1</v>
      </c>
      <c r="F40">
        <v>98</v>
      </c>
      <c r="G40">
        <v>66</v>
      </c>
      <c r="H40" t="s">
        <v>6</v>
      </c>
    </row>
    <row r="41" spans="1:8" x14ac:dyDescent="0.3">
      <c r="A41">
        <v>35</v>
      </c>
      <c r="B41" t="str">
        <f t="shared" si="0"/>
        <v>34-44</v>
      </c>
      <c r="C41">
        <v>100</v>
      </c>
      <c r="D41">
        <v>70</v>
      </c>
      <c r="E41">
        <v>6.1</v>
      </c>
      <c r="F41">
        <v>98</v>
      </c>
      <c r="G41">
        <v>66</v>
      </c>
      <c r="H41" t="s">
        <v>6</v>
      </c>
    </row>
    <row r="42" spans="1:8" x14ac:dyDescent="0.3">
      <c r="A42">
        <v>22</v>
      </c>
      <c r="B42" t="str">
        <f t="shared" si="0"/>
        <v>18-24</v>
      </c>
      <c r="C42">
        <v>120</v>
      </c>
      <c r="D42">
        <v>85</v>
      </c>
      <c r="E42">
        <v>6.1</v>
      </c>
      <c r="F42">
        <v>98</v>
      </c>
      <c r="G42">
        <v>88</v>
      </c>
      <c r="H42" t="s">
        <v>6</v>
      </c>
    </row>
    <row r="43" spans="1:8" x14ac:dyDescent="0.3">
      <c r="A43">
        <v>23</v>
      </c>
      <c r="B43" t="str">
        <f t="shared" si="0"/>
        <v>18-24</v>
      </c>
      <c r="C43">
        <v>120</v>
      </c>
      <c r="D43">
        <v>90</v>
      </c>
      <c r="E43">
        <v>6.1</v>
      </c>
      <c r="F43">
        <v>98</v>
      </c>
      <c r="G43">
        <v>60</v>
      </c>
      <c r="H43" t="s">
        <v>6</v>
      </c>
    </row>
    <row r="44" spans="1:8" x14ac:dyDescent="0.3">
      <c r="A44">
        <v>25</v>
      </c>
      <c r="B44" t="str">
        <f t="shared" si="0"/>
        <v>24-34</v>
      </c>
      <c r="C44">
        <v>90</v>
      </c>
      <c r="D44">
        <v>70</v>
      </c>
      <c r="E44">
        <v>6.1</v>
      </c>
      <c r="F44">
        <v>98</v>
      </c>
      <c r="G44">
        <v>80</v>
      </c>
      <c r="H44" t="s">
        <v>6</v>
      </c>
    </row>
    <row r="45" spans="1:8" x14ac:dyDescent="0.3">
      <c r="A45">
        <v>30</v>
      </c>
      <c r="B45" t="str">
        <f t="shared" si="0"/>
        <v>24-34</v>
      </c>
      <c r="C45">
        <v>120</v>
      </c>
      <c r="D45">
        <v>80</v>
      </c>
      <c r="E45">
        <v>6.1</v>
      </c>
      <c r="F45">
        <v>98</v>
      </c>
      <c r="G45">
        <v>70</v>
      </c>
      <c r="H45" t="s">
        <v>6</v>
      </c>
    </row>
    <row r="46" spans="1:8" x14ac:dyDescent="0.3">
      <c r="A46">
        <v>23</v>
      </c>
      <c r="B46" t="str">
        <f t="shared" si="0"/>
        <v>18-24</v>
      </c>
      <c r="C46">
        <v>120</v>
      </c>
      <c r="D46">
        <v>90</v>
      </c>
      <c r="E46">
        <v>6.1</v>
      </c>
      <c r="F46">
        <v>98</v>
      </c>
      <c r="G46">
        <v>70</v>
      </c>
      <c r="H46" t="s">
        <v>6</v>
      </c>
    </row>
    <row r="47" spans="1:8" x14ac:dyDescent="0.3">
      <c r="A47">
        <v>32</v>
      </c>
      <c r="B47" t="str">
        <f t="shared" si="0"/>
        <v>24-34</v>
      </c>
      <c r="C47">
        <v>120</v>
      </c>
      <c r="D47">
        <v>90</v>
      </c>
      <c r="E47">
        <v>7.5</v>
      </c>
      <c r="F47">
        <v>98</v>
      </c>
      <c r="G47">
        <v>70</v>
      </c>
      <c r="H47" t="s">
        <v>6</v>
      </c>
    </row>
    <row r="48" spans="1:8" x14ac:dyDescent="0.3">
      <c r="A48">
        <v>42</v>
      </c>
      <c r="B48" t="str">
        <f t="shared" si="0"/>
        <v>34-44</v>
      </c>
      <c r="C48">
        <v>120</v>
      </c>
      <c r="D48">
        <v>80</v>
      </c>
      <c r="E48">
        <v>7.5</v>
      </c>
      <c r="F48">
        <v>98</v>
      </c>
      <c r="G48">
        <v>70</v>
      </c>
      <c r="H48" t="s">
        <v>6</v>
      </c>
    </row>
    <row r="49" spans="1:8" x14ac:dyDescent="0.3">
      <c r="A49">
        <v>23</v>
      </c>
      <c r="B49" t="str">
        <f t="shared" si="0"/>
        <v>18-24</v>
      </c>
      <c r="C49">
        <v>90</v>
      </c>
      <c r="D49">
        <v>60</v>
      </c>
      <c r="E49">
        <v>7.5</v>
      </c>
      <c r="F49">
        <v>98</v>
      </c>
      <c r="G49">
        <v>76</v>
      </c>
      <c r="H49" t="s">
        <v>6</v>
      </c>
    </row>
    <row r="50" spans="1:8" x14ac:dyDescent="0.3">
      <c r="A50">
        <v>15</v>
      </c>
      <c r="B50" t="str">
        <f t="shared" si="0"/>
        <v>Under 18</v>
      </c>
      <c r="C50">
        <v>76</v>
      </c>
      <c r="D50">
        <v>49</v>
      </c>
      <c r="E50">
        <v>7.5</v>
      </c>
      <c r="F50">
        <v>98</v>
      </c>
      <c r="G50">
        <v>77</v>
      </c>
      <c r="H50" t="s">
        <v>6</v>
      </c>
    </row>
    <row r="51" spans="1:8" x14ac:dyDescent="0.3">
      <c r="A51">
        <v>15</v>
      </c>
      <c r="B51" t="str">
        <f t="shared" si="0"/>
        <v>Under 18</v>
      </c>
      <c r="C51">
        <v>120</v>
      </c>
      <c r="D51">
        <v>80</v>
      </c>
      <c r="E51">
        <v>7</v>
      </c>
      <c r="F51">
        <v>98</v>
      </c>
      <c r="G51">
        <v>70</v>
      </c>
      <c r="H51" t="s">
        <v>6</v>
      </c>
    </row>
    <row r="52" spans="1:8" x14ac:dyDescent="0.3">
      <c r="A52">
        <v>25</v>
      </c>
      <c r="B52" t="str">
        <f t="shared" si="0"/>
        <v>24-34</v>
      </c>
      <c r="C52">
        <v>120</v>
      </c>
      <c r="D52">
        <v>80</v>
      </c>
      <c r="E52">
        <v>7</v>
      </c>
      <c r="F52">
        <v>98</v>
      </c>
      <c r="G52">
        <v>66</v>
      </c>
      <c r="H52" t="s">
        <v>6</v>
      </c>
    </row>
    <row r="53" spans="1:8" x14ac:dyDescent="0.3">
      <c r="A53">
        <v>22</v>
      </c>
      <c r="B53" t="str">
        <f t="shared" si="0"/>
        <v>18-24</v>
      </c>
      <c r="C53">
        <v>100</v>
      </c>
      <c r="D53">
        <v>65</v>
      </c>
      <c r="E53">
        <v>7</v>
      </c>
      <c r="F53">
        <v>98</v>
      </c>
      <c r="G53">
        <v>80</v>
      </c>
      <c r="H53" t="s">
        <v>6</v>
      </c>
    </row>
    <row r="54" spans="1:8" x14ac:dyDescent="0.3">
      <c r="A54">
        <v>35</v>
      </c>
      <c r="B54" t="str">
        <f t="shared" si="0"/>
        <v>34-44</v>
      </c>
      <c r="C54">
        <v>100</v>
      </c>
      <c r="D54">
        <v>70</v>
      </c>
      <c r="E54">
        <v>7</v>
      </c>
      <c r="F54">
        <v>98</v>
      </c>
      <c r="G54">
        <v>60</v>
      </c>
      <c r="H54" t="s">
        <v>6</v>
      </c>
    </row>
    <row r="55" spans="1:8" x14ac:dyDescent="0.3">
      <c r="A55">
        <v>19</v>
      </c>
      <c r="B55" t="str">
        <f t="shared" si="0"/>
        <v>18-24</v>
      </c>
      <c r="C55">
        <v>120</v>
      </c>
      <c r="D55">
        <v>85</v>
      </c>
      <c r="E55">
        <v>7</v>
      </c>
      <c r="F55">
        <v>98</v>
      </c>
      <c r="G55">
        <v>60</v>
      </c>
      <c r="H55" t="s">
        <v>6</v>
      </c>
    </row>
    <row r="56" spans="1:8" x14ac:dyDescent="0.3">
      <c r="A56">
        <v>60</v>
      </c>
      <c r="B56" t="str">
        <f t="shared" si="0"/>
        <v>54-64</v>
      </c>
      <c r="C56">
        <v>90</v>
      </c>
      <c r="D56">
        <v>65</v>
      </c>
      <c r="E56">
        <v>7</v>
      </c>
      <c r="F56">
        <v>98</v>
      </c>
      <c r="G56">
        <v>77</v>
      </c>
      <c r="H56" t="s">
        <v>6</v>
      </c>
    </row>
    <row r="57" spans="1:8" x14ac:dyDescent="0.3">
      <c r="A57">
        <v>23</v>
      </c>
      <c r="B57" t="str">
        <f t="shared" si="0"/>
        <v>18-24</v>
      </c>
      <c r="C57">
        <v>120</v>
      </c>
      <c r="D57">
        <v>90</v>
      </c>
      <c r="E57">
        <v>6.7</v>
      </c>
      <c r="F57">
        <v>98</v>
      </c>
      <c r="G57">
        <v>70</v>
      </c>
      <c r="H57" t="s">
        <v>6</v>
      </c>
    </row>
    <row r="58" spans="1:8" x14ac:dyDescent="0.3">
      <c r="A58">
        <v>32</v>
      </c>
      <c r="B58" t="str">
        <f t="shared" si="0"/>
        <v>24-34</v>
      </c>
      <c r="C58">
        <v>120</v>
      </c>
      <c r="D58">
        <v>90</v>
      </c>
      <c r="E58">
        <v>6.4</v>
      </c>
      <c r="F58">
        <v>98</v>
      </c>
      <c r="G58">
        <v>70</v>
      </c>
      <c r="H58" t="s">
        <v>6</v>
      </c>
    </row>
    <row r="59" spans="1:8" x14ac:dyDescent="0.3">
      <c r="A59">
        <v>42</v>
      </c>
      <c r="B59" t="str">
        <f t="shared" si="0"/>
        <v>34-44</v>
      </c>
      <c r="C59">
        <v>120</v>
      </c>
      <c r="D59">
        <v>80</v>
      </c>
      <c r="E59">
        <v>6.4</v>
      </c>
      <c r="F59">
        <v>98</v>
      </c>
      <c r="G59">
        <v>70</v>
      </c>
      <c r="H59" t="s">
        <v>6</v>
      </c>
    </row>
    <row r="60" spans="1:8" x14ac:dyDescent="0.3">
      <c r="A60">
        <v>23</v>
      </c>
      <c r="B60" t="str">
        <f t="shared" si="0"/>
        <v>18-24</v>
      </c>
      <c r="C60">
        <v>90</v>
      </c>
      <c r="D60">
        <v>60</v>
      </c>
      <c r="E60">
        <v>6.4</v>
      </c>
      <c r="F60">
        <v>98</v>
      </c>
      <c r="G60">
        <v>76</v>
      </c>
      <c r="H60" t="s">
        <v>6</v>
      </c>
    </row>
    <row r="61" spans="1:8" x14ac:dyDescent="0.3">
      <c r="A61">
        <v>15</v>
      </c>
      <c r="B61" t="str">
        <f t="shared" si="0"/>
        <v>Under 18</v>
      </c>
      <c r="C61">
        <v>76</v>
      </c>
      <c r="D61">
        <v>49</v>
      </c>
      <c r="E61">
        <v>6.4</v>
      </c>
      <c r="F61">
        <v>98</v>
      </c>
      <c r="G61">
        <v>77</v>
      </c>
      <c r="H61" t="s">
        <v>6</v>
      </c>
    </row>
    <row r="62" spans="1:8" x14ac:dyDescent="0.3">
      <c r="A62">
        <v>15</v>
      </c>
      <c r="B62" t="str">
        <f t="shared" si="0"/>
        <v>Under 18</v>
      </c>
      <c r="C62">
        <v>120</v>
      </c>
      <c r="D62">
        <v>80</v>
      </c>
      <c r="E62">
        <v>7.2</v>
      </c>
      <c r="F62">
        <v>98</v>
      </c>
      <c r="G62">
        <v>70</v>
      </c>
      <c r="H62" t="s">
        <v>6</v>
      </c>
    </row>
    <row r="63" spans="1:8" x14ac:dyDescent="0.3">
      <c r="A63">
        <v>15</v>
      </c>
      <c r="B63" t="str">
        <f t="shared" si="0"/>
        <v>Under 18</v>
      </c>
      <c r="C63">
        <v>80</v>
      </c>
      <c r="D63">
        <v>60</v>
      </c>
      <c r="E63">
        <v>7</v>
      </c>
      <c r="F63">
        <v>98</v>
      </c>
      <c r="G63">
        <v>80</v>
      </c>
      <c r="H63" t="s">
        <v>6</v>
      </c>
    </row>
    <row r="64" spans="1:8" x14ac:dyDescent="0.3">
      <c r="A64">
        <v>12</v>
      </c>
      <c r="B64" t="str">
        <f t="shared" si="0"/>
        <v>Under 18</v>
      </c>
      <c r="C64">
        <v>95</v>
      </c>
      <c r="D64">
        <v>60</v>
      </c>
      <c r="E64">
        <v>7.2</v>
      </c>
      <c r="F64">
        <v>98</v>
      </c>
      <c r="G64">
        <v>77</v>
      </c>
      <c r="H64" t="s">
        <v>6</v>
      </c>
    </row>
    <row r="65" spans="1:8" x14ac:dyDescent="0.3">
      <c r="A65">
        <v>29</v>
      </c>
      <c r="B65" t="str">
        <f t="shared" si="0"/>
        <v>24-34</v>
      </c>
      <c r="C65">
        <v>90</v>
      </c>
      <c r="D65">
        <v>70</v>
      </c>
      <c r="E65">
        <v>6.7</v>
      </c>
      <c r="F65">
        <v>98</v>
      </c>
      <c r="G65">
        <v>80</v>
      </c>
      <c r="H65" t="s">
        <v>7</v>
      </c>
    </row>
    <row r="66" spans="1:8" x14ac:dyDescent="0.3">
      <c r="A66">
        <v>31</v>
      </c>
      <c r="B66" t="str">
        <f t="shared" si="0"/>
        <v>24-34</v>
      </c>
      <c r="C66">
        <v>120</v>
      </c>
      <c r="D66">
        <v>60</v>
      </c>
      <c r="E66">
        <v>6.1</v>
      </c>
      <c r="F66">
        <v>98</v>
      </c>
      <c r="G66">
        <v>76</v>
      </c>
      <c r="H66" t="s">
        <v>7</v>
      </c>
    </row>
    <row r="67" spans="1:8" x14ac:dyDescent="0.3">
      <c r="A67">
        <v>29</v>
      </c>
      <c r="B67" t="str">
        <f t="shared" ref="B67:B130" si="1">IF(A67&lt;18, "Under 18",
   IF(A67&lt;=24, "18-24",
   IF(A67&lt;=34, "24-34",
   IF(A67&lt;=44, "34-44",
   IF(A67&lt;=54, "44-54",
   IF(A67&lt;=64, "54-64", "Above 65"))))))</f>
        <v>24-34</v>
      </c>
      <c r="C67">
        <v>130</v>
      </c>
      <c r="D67">
        <v>70</v>
      </c>
      <c r="E67">
        <v>6.7</v>
      </c>
      <c r="F67">
        <v>98</v>
      </c>
      <c r="G67">
        <v>78</v>
      </c>
      <c r="H67" t="s">
        <v>7</v>
      </c>
    </row>
    <row r="68" spans="1:8" x14ac:dyDescent="0.3">
      <c r="A68">
        <v>17</v>
      </c>
      <c r="B68" t="str">
        <f t="shared" si="1"/>
        <v>Under 18</v>
      </c>
      <c r="C68">
        <v>85</v>
      </c>
      <c r="D68">
        <v>60</v>
      </c>
      <c r="E68">
        <v>9</v>
      </c>
      <c r="F68">
        <v>102</v>
      </c>
      <c r="G68">
        <v>86</v>
      </c>
      <c r="H68" t="s">
        <v>7</v>
      </c>
    </row>
    <row r="69" spans="1:8" x14ac:dyDescent="0.3">
      <c r="A69">
        <v>19</v>
      </c>
      <c r="B69" t="str">
        <f t="shared" si="1"/>
        <v>18-24</v>
      </c>
      <c r="C69">
        <v>120</v>
      </c>
      <c r="D69">
        <v>80</v>
      </c>
      <c r="E69">
        <v>7</v>
      </c>
      <c r="F69">
        <v>98</v>
      </c>
      <c r="G69">
        <v>70</v>
      </c>
      <c r="H69" t="s">
        <v>7</v>
      </c>
    </row>
    <row r="70" spans="1:8" x14ac:dyDescent="0.3">
      <c r="A70">
        <v>20</v>
      </c>
      <c r="B70" t="str">
        <f t="shared" si="1"/>
        <v>18-24</v>
      </c>
      <c r="C70">
        <v>110</v>
      </c>
      <c r="D70">
        <v>60</v>
      </c>
      <c r="E70">
        <v>7</v>
      </c>
      <c r="F70">
        <v>100</v>
      </c>
      <c r="G70">
        <v>70</v>
      </c>
      <c r="H70" t="s">
        <v>7</v>
      </c>
    </row>
    <row r="71" spans="1:8" x14ac:dyDescent="0.3">
      <c r="A71">
        <v>32</v>
      </c>
      <c r="B71" t="str">
        <f t="shared" si="1"/>
        <v>24-34</v>
      </c>
      <c r="C71">
        <v>120</v>
      </c>
      <c r="D71">
        <v>65</v>
      </c>
      <c r="E71">
        <v>6</v>
      </c>
      <c r="F71">
        <v>101</v>
      </c>
      <c r="G71">
        <v>76</v>
      </c>
      <c r="H71" t="s">
        <v>7</v>
      </c>
    </row>
    <row r="72" spans="1:8" x14ac:dyDescent="0.3">
      <c r="A72">
        <v>26</v>
      </c>
      <c r="B72" t="str">
        <f t="shared" si="1"/>
        <v>24-34</v>
      </c>
      <c r="C72">
        <v>85</v>
      </c>
      <c r="D72">
        <v>60</v>
      </c>
      <c r="E72">
        <v>6</v>
      </c>
      <c r="F72">
        <v>101</v>
      </c>
      <c r="G72">
        <v>86</v>
      </c>
      <c r="H72" t="s">
        <v>7</v>
      </c>
    </row>
    <row r="73" spans="1:8" x14ac:dyDescent="0.3">
      <c r="A73">
        <v>29</v>
      </c>
      <c r="B73" t="str">
        <f t="shared" si="1"/>
        <v>24-34</v>
      </c>
      <c r="C73">
        <v>130</v>
      </c>
      <c r="D73">
        <v>70</v>
      </c>
      <c r="E73">
        <v>7.7</v>
      </c>
      <c r="F73">
        <v>98</v>
      </c>
      <c r="G73">
        <v>78</v>
      </c>
      <c r="H73" t="s">
        <v>7</v>
      </c>
    </row>
    <row r="74" spans="1:8" x14ac:dyDescent="0.3">
      <c r="A74">
        <v>19</v>
      </c>
      <c r="B74" t="str">
        <f t="shared" si="1"/>
        <v>18-24</v>
      </c>
      <c r="C74">
        <v>120</v>
      </c>
      <c r="D74">
        <v>80</v>
      </c>
      <c r="E74">
        <v>7</v>
      </c>
      <c r="F74">
        <v>98</v>
      </c>
      <c r="G74">
        <v>70</v>
      </c>
      <c r="H74" t="s">
        <v>7</v>
      </c>
    </row>
    <row r="75" spans="1:8" x14ac:dyDescent="0.3">
      <c r="A75">
        <v>54</v>
      </c>
      <c r="B75" t="str">
        <f t="shared" si="1"/>
        <v>44-54</v>
      </c>
      <c r="C75">
        <v>130</v>
      </c>
      <c r="D75">
        <v>70</v>
      </c>
      <c r="E75">
        <v>12</v>
      </c>
      <c r="F75">
        <v>98</v>
      </c>
      <c r="G75">
        <v>67</v>
      </c>
      <c r="H75" t="s">
        <v>7</v>
      </c>
    </row>
    <row r="76" spans="1:8" x14ac:dyDescent="0.3">
      <c r="A76">
        <v>44</v>
      </c>
      <c r="B76" t="str">
        <f t="shared" si="1"/>
        <v>34-44</v>
      </c>
      <c r="C76">
        <v>120</v>
      </c>
      <c r="D76">
        <v>90</v>
      </c>
      <c r="E76">
        <v>16</v>
      </c>
      <c r="F76">
        <v>98</v>
      </c>
      <c r="G76">
        <v>80</v>
      </c>
      <c r="H76" t="s">
        <v>7</v>
      </c>
    </row>
    <row r="77" spans="1:8" x14ac:dyDescent="0.3">
      <c r="A77">
        <v>23</v>
      </c>
      <c r="B77" t="str">
        <f t="shared" si="1"/>
        <v>18-24</v>
      </c>
      <c r="C77">
        <v>130</v>
      </c>
      <c r="D77">
        <v>70</v>
      </c>
      <c r="E77">
        <v>6.9</v>
      </c>
      <c r="F77">
        <v>98</v>
      </c>
      <c r="G77">
        <v>70</v>
      </c>
      <c r="H77" t="s">
        <v>7</v>
      </c>
    </row>
    <row r="78" spans="1:8" x14ac:dyDescent="0.3">
      <c r="A78">
        <v>22</v>
      </c>
      <c r="B78" t="str">
        <f t="shared" si="1"/>
        <v>18-24</v>
      </c>
      <c r="C78">
        <v>85</v>
      </c>
      <c r="D78">
        <v>60</v>
      </c>
      <c r="E78">
        <v>6.9</v>
      </c>
      <c r="F78">
        <v>98</v>
      </c>
      <c r="G78">
        <v>76</v>
      </c>
      <c r="H78" t="s">
        <v>7</v>
      </c>
    </row>
    <row r="79" spans="1:8" x14ac:dyDescent="0.3">
      <c r="A79">
        <v>55</v>
      </c>
      <c r="B79" t="str">
        <f t="shared" si="1"/>
        <v>54-64</v>
      </c>
      <c r="C79">
        <v>120</v>
      </c>
      <c r="D79">
        <v>90</v>
      </c>
      <c r="E79">
        <v>12</v>
      </c>
      <c r="F79">
        <v>98</v>
      </c>
      <c r="G79">
        <v>70</v>
      </c>
      <c r="H79" t="s">
        <v>7</v>
      </c>
    </row>
    <row r="80" spans="1:8" x14ac:dyDescent="0.3">
      <c r="A80">
        <v>35</v>
      </c>
      <c r="B80" t="str">
        <f t="shared" si="1"/>
        <v>34-44</v>
      </c>
      <c r="C80">
        <v>120</v>
      </c>
      <c r="D80">
        <v>80</v>
      </c>
      <c r="E80">
        <v>6.9</v>
      </c>
      <c r="F80">
        <v>98</v>
      </c>
      <c r="G80">
        <v>78</v>
      </c>
      <c r="H80" t="s">
        <v>7</v>
      </c>
    </row>
    <row r="81" spans="1:8" x14ac:dyDescent="0.3">
      <c r="A81">
        <v>21</v>
      </c>
      <c r="B81" t="str">
        <f t="shared" si="1"/>
        <v>18-24</v>
      </c>
      <c r="C81">
        <v>90</v>
      </c>
      <c r="D81">
        <v>60</v>
      </c>
      <c r="E81">
        <v>6.9</v>
      </c>
      <c r="F81">
        <v>98</v>
      </c>
      <c r="G81">
        <v>86</v>
      </c>
      <c r="H81" t="s">
        <v>7</v>
      </c>
    </row>
    <row r="82" spans="1:8" x14ac:dyDescent="0.3">
      <c r="A82">
        <v>16</v>
      </c>
      <c r="B82" t="str">
        <f t="shared" si="1"/>
        <v>Under 18</v>
      </c>
      <c r="C82">
        <v>90</v>
      </c>
      <c r="D82">
        <v>65</v>
      </c>
      <c r="E82">
        <v>6.9</v>
      </c>
      <c r="F82">
        <v>98</v>
      </c>
      <c r="G82">
        <v>76</v>
      </c>
      <c r="H82" t="s">
        <v>7</v>
      </c>
    </row>
    <row r="83" spans="1:8" x14ac:dyDescent="0.3">
      <c r="A83">
        <v>33</v>
      </c>
      <c r="B83" t="str">
        <f t="shared" si="1"/>
        <v>24-34</v>
      </c>
      <c r="C83">
        <v>115</v>
      </c>
      <c r="D83">
        <v>65</v>
      </c>
      <c r="E83">
        <v>7</v>
      </c>
      <c r="F83">
        <v>98</v>
      </c>
      <c r="G83">
        <v>70</v>
      </c>
      <c r="H83" t="s">
        <v>7</v>
      </c>
    </row>
    <row r="84" spans="1:8" x14ac:dyDescent="0.3">
      <c r="A84">
        <v>12</v>
      </c>
      <c r="B84" t="str">
        <f t="shared" si="1"/>
        <v>Under 18</v>
      </c>
      <c r="C84">
        <v>95</v>
      </c>
      <c r="D84">
        <v>60</v>
      </c>
      <c r="E84">
        <v>6.9</v>
      </c>
      <c r="F84">
        <v>98</v>
      </c>
      <c r="G84">
        <v>65</v>
      </c>
      <c r="H84" t="s">
        <v>7</v>
      </c>
    </row>
    <row r="85" spans="1:8" x14ac:dyDescent="0.3">
      <c r="A85">
        <v>28</v>
      </c>
      <c r="B85" t="str">
        <f t="shared" si="1"/>
        <v>24-34</v>
      </c>
      <c r="C85">
        <v>120</v>
      </c>
      <c r="D85">
        <v>90</v>
      </c>
      <c r="E85">
        <v>6.9</v>
      </c>
      <c r="F85">
        <v>98</v>
      </c>
      <c r="G85">
        <v>70</v>
      </c>
      <c r="H85" t="s">
        <v>7</v>
      </c>
    </row>
    <row r="86" spans="1:8" x14ac:dyDescent="0.3">
      <c r="A86">
        <v>21</v>
      </c>
      <c r="B86" t="str">
        <f t="shared" si="1"/>
        <v>18-24</v>
      </c>
      <c r="C86">
        <v>90</v>
      </c>
      <c r="D86">
        <v>65</v>
      </c>
      <c r="E86">
        <v>6.9</v>
      </c>
      <c r="F86">
        <v>98</v>
      </c>
      <c r="G86">
        <v>76</v>
      </c>
      <c r="H86" t="s">
        <v>7</v>
      </c>
    </row>
    <row r="87" spans="1:8" x14ac:dyDescent="0.3">
      <c r="A87">
        <v>18</v>
      </c>
      <c r="B87" t="str">
        <f t="shared" si="1"/>
        <v>18-24</v>
      </c>
      <c r="C87">
        <v>90</v>
      </c>
      <c r="D87">
        <v>60</v>
      </c>
      <c r="E87">
        <v>6.9</v>
      </c>
      <c r="F87">
        <v>98</v>
      </c>
      <c r="G87">
        <v>70</v>
      </c>
      <c r="H87" t="s">
        <v>7</v>
      </c>
    </row>
    <row r="88" spans="1:8" x14ac:dyDescent="0.3">
      <c r="A88">
        <v>21</v>
      </c>
      <c r="B88" t="str">
        <f t="shared" si="1"/>
        <v>18-24</v>
      </c>
      <c r="C88">
        <v>120</v>
      </c>
      <c r="D88">
        <v>80</v>
      </c>
      <c r="E88">
        <v>6.9</v>
      </c>
      <c r="F88">
        <v>98</v>
      </c>
      <c r="G88">
        <v>76</v>
      </c>
      <c r="H88" t="s">
        <v>7</v>
      </c>
    </row>
    <row r="89" spans="1:8" x14ac:dyDescent="0.3">
      <c r="A89">
        <v>16</v>
      </c>
      <c r="B89" t="str">
        <f t="shared" si="1"/>
        <v>Under 18</v>
      </c>
      <c r="C89">
        <v>100</v>
      </c>
      <c r="D89">
        <v>70</v>
      </c>
      <c r="E89">
        <v>6.9</v>
      </c>
      <c r="F89">
        <v>98</v>
      </c>
      <c r="G89">
        <v>80</v>
      </c>
      <c r="H89" t="s">
        <v>7</v>
      </c>
    </row>
    <row r="90" spans="1:8" x14ac:dyDescent="0.3">
      <c r="A90">
        <v>19</v>
      </c>
      <c r="B90" t="str">
        <f t="shared" si="1"/>
        <v>18-24</v>
      </c>
      <c r="C90">
        <v>120</v>
      </c>
      <c r="D90">
        <v>75</v>
      </c>
      <c r="E90">
        <v>6.9</v>
      </c>
      <c r="F90">
        <v>98</v>
      </c>
      <c r="G90">
        <v>66</v>
      </c>
      <c r="H90" t="s">
        <v>7</v>
      </c>
    </row>
    <row r="91" spans="1:8" x14ac:dyDescent="0.3">
      <c r="A91">
        <v>23</v>
      </c>
      <c r="B91" t="str">
        <f t="shared" si="1"/>
        <v>18-24</v>
      </c>
      <c r="C91">
        <v>100</v>
      </c>
      <c r="D91">
        <v>85</v>
      </c>
      <c r="E91">
        <v>6.9</v>
      </c>
      <c r="F91">
        <v>98</v>
      </c>
      <c r="G91">
        <v>66</v>
      </c>
      <c r="H91" t="s">
        <v>7</v>
      </c>
    </row>
    <row r="92" spans="1:8" x14ac:dyDescent="0.3">
      <c r="A92">
        <v>22</v>
      </c>
      <c r="B92" t="str">
        <f t="shared" si="1"/>
        <v>18-24</v>
      </c>
      <c r="C92">
        <v>120</v>
      </c>
      <c r="D92">
        <v>90</v>
      </c>
      <c r="E92">
        <v>7.8</v>
      </c>
      <c r="F92">
        <v>98</v>
      </c>
      <c r="G92">
        <v>82</v>
      </c>
      <c r="H92" t="s">
        <v>7</v>
      </c>
    </row>
    <row r="93" spans="1:8" x14ac:dyDescent="0.3">
      <c r="A93">
        <v>60</v>
      </c>
      <c r="B93" t="str">
        <f t="shared" si="1"/>
        <v>54-64</v>
      </c>
      <c r="C93">
        <v>120</v>
      </c>
      <c r="D93">
        <v>85</v>
      </c>
      <c r="E93">
        <v>15</v>
      </c>
      <c r="F93">
        <v>98</v>
      </c>
      <c r="G93">
        <v>60</v>
      </c>
      <c r="H93" t="s">
        <v>7</v>
      </c>
    </row>
    <row r="94" spans="1:8" x14ac:dyDescent="0.3">
      <c r="A94">
        <v>13</v>
      </c>
      <c r="B94" t="str">
        <f t="shared" si="1"/>
        <v>Under 18</v>
      </c>
      <c r="C94">
        <v>90</v>
      </c>
      <c r="D94">
        <v>65</v>
      </c>
      <c r="E94">
        <v>7.8</v>
      </c>
      <c r="F94">
        <v>101</v>
      </c>
      <c r="G94">
        <v>80</v>
      </c>
      <c r="H94" t="s">
        <v>7</v>
      </c>
    </row>
    <row r="95" spans="1:8" x14ac:dyDescent="0.3">
      <c r="A95">
        <v>23</v>
      </c>
      <c r="B95" t="str">
        <f t="shared" si="1"/>
        <v>18-24</v>
      </c>
      <c r="C95">
        <v>120</v>
      </c>
      <c r="D95">
        <v>90</v>
      </c>
      <c r="E95">
        <v>7.8</v>
      </c>
      <c r="F95">
        <v>98</v>
      </c>
      <c r="G95">
        <v>60</v>
      </c>
      <c r="H95" t="s">
        <v>7</v>
      </c>
    </row>
    <row r="96" spans="1:8" x14ac:dyDescent="0.3">
      <c r="A96">
        <v>28</v>
      </c>
      <c r="B96" t="str">
        <f t="shared" si="1"/>
        <v>24-34</v>
      </c>
      <c r="C96">
        <v>115</v>
      </c>
      <c r="D96">
        <v>60</v>
      </c>
      <c r="E96">
        <v>7.8</v>
      </c>
      <c r="F96">
        <v>101</v>
      </c>
      <c r="G96">
        <v>86</v>
      </c>
      <c r="H96" t="s">
        <v>7</v>
      </c>
    </row>
    <row r="97" spans="1:8" x14ac:dyDescent="0.3">
      <c r="A97">
        <v>50</v>
      </c>
      <c r="B97" t="str">
        <f t="shared" si="1"/>
        <v>44-54</v>
      </c>
      <c r="C97">
        <v>120</v>
      </c>
      <c r="D97">
        <v>80</v>
      </c>
      <c r="E97">
        <v>7.8</v>
      </c>
      <c r="F97">
        <v>98</v>
      </c>
      <c r="G97">
        <v>70</v>
      </c>
      <c r="H97" t="s">
        <v>7</v>
      </c>
    </row>
    <row r="98" spans="1:8" x14ac:dyDescent="0.3">
      <c r="A98">
        <v>29</v>
      </c>
      <c r="B98" t="str">
        <f t="shared" si="1"/>
        <v>24-34</v>
      </c>
      <c r="C98">
        <v>130</v>
      </c>
      <c r="D98">
        <v>70</v>
      </c>
      <c r="E98">
        <v>7.8</v>
      </c>
      <c r="F98">
        <v>98</v>
      </c>
      <c r="G98">
        <v>78</v>
      </c>
      <c r="H98" t="s">
        <v>7</v>
      </c>
    </row>
    <row r="99" spans="1:8" x14ac:dyDescent="0.3">
      <c r="A99">
        <v>19</v>
      </c>
      <c r="B99" t="str">
        <f t="shared" si="1"/>
        <v>18-24</v>
      </c>
      <c r="C99">
        <v>120</v>
      </c>
      <c r="D99">
        <v>80</v>
      </c>
      <c r="E99">
        <v>7</v>
      </c>
      <c r="F99">
        <v>98</v>
      </c>
      <c r="G99">
        <v>70</v>
      </c>
      <c r="H99" t="s">
        <v>7</v>
      </c>
    </row>
    <row r="100" spans="1:8" x14ac:dyDescent="0.3">
      <c r="A100">
        <v>19</v>
      </c>
      <c r="B100" t="str">
        <f t="shared" si="1"/>
        <v>18-24</v>
      </c>
      <c r="C100">
        <v>120</v>
      </c>
      <c r="D100">
        <v>85</v>
      </c>
      <c r="E100">
        <v>7.8</v>
      </c>
      <c r="F100">
        <v>98</v>
      </c>
      <c r="G100">
        <v>60</v>
      </c>
      <c r="H100" t="s">
        <v>7</v>
      </c>
    </row>
    <row r="101" spans="1:8" x14ac:dyDescent="0.3">
      <c r="A101">
        <v>60</v>
      </c>
      <c r="B101" t="str">
        <f t="shared" si="1"/>
        <v>54-64</v>
      </c>
      <c r="C101">
        <v>90</v>
      </c>
      <c r="D101">
        <v>65</v>
      </c>
      <c r="E101">
        <v>6.8</v>
      </c>
      <c r="F101">
        <v>98</v>
      </c>
      <c r="G101">
        <v>77</v>
      </c>
      <c r="H101" t="s">
        <v>7</v>
      </c>
    </row>
    <row r="102" spans="1:8" x14ac:dyDescent="0.3">
      <c r="A102">
        <v>55</v>
      </c>
      <c r="B102" t="str">
        <f t="shared" si="1"/>
        <v>54-64</v>
      </c>
      <c r="C102">
        <v>120</v>
      </c>
      <c r="D102">
        <v>90</v>
      </c>
      <c r="E102">
        <v>6.8</v>
      </c>
      <c r="F102">
        <v>98</v>
      </c>
      <c r="G102">
        <v>66</v>
      </c>
      <c r="H102" t="s">
        <v>7</v>
      </c>
    </row>
    <row r="103" spans="1:8" x14ac:dyDescent="0.3">
      <c r="A103">
        <v>25</v>
      </c>
      <c r="B103" t="str">
        <f t="shared" si="1"/>
        <v>24-34</v>
      </c>
      <c r="C103">
        <v>120</v>
      </c>
      <c r="D103">
        <v>80</v>
      </c>
      <c r="E103">
        <v>6.8</v>
      </c>
      <c r="F103">
        <v>98</v>
      </c>
      <c r="G103">
        <v>66</v>
      </c>
      <c r="H103" t="s">
        <v>7</v>
      </c>
    </row>
    <row r="104" spans="1:8" x14ac:dyDescent="0.3">
      <c r="A104">
        <v>48</v>
      </c>
      <c r="B104" t="str">
        <f t="shared" si="1"/>
        <v>44-54</v>
      </c>
      <c r="C104">
        <v>140</v>
      </c>
      <c r="D104">
        <v>90</v>
      </c>
      <c r="E104">
        <v>15</v>
      </c>
      <c r="F104">
        <v>98</v>
      </c>
      <c r="G104">
        <v>90</v>
      </c>
      <c r="H104" t="s">
        <v>5</v>
      </c>
    </row>
    <row r="105" spans="1:8" x14ac:dyDescent="0.3">
      <c r="A105">
        <v>25</v>
      </c>
      <c r="B105" t="str">
        <f t="shared" si="1"/>
        <v>24-34</v>
      </c>
      <c r="C105">
        <v>140</v>
      </c>
      <c r="D105">
        <v>100</v>
      </c>
      <c r="E105">
        <v>6.8</v>
      </c>
      <c r="F105">
        <v>98</v>
      </c>
      <c r="G105">
        <v>80</v>
      </c>
      <c r="H105" t="s">
        <v>5</v>
      </c>
    </row>
    <row r="106" spans="1:8" x14ac:dyDescent="0.3">
      <c r="A106">
        <v>23</v>
      </c>
      <c r="B106" t="str">
        <f t="shared" si="1"/>
        <v>18-24</v>
      </c>
      <c r="C106">
        <v>140</v>
      </c>
      <c r="D106">
        <v>90</v>
      </c>
      <c r="E106">
        <v>6.8</v>
      </c>
      <c r="F106">
        <v>98</v>
      </c>
      <c r="G106">
        <v>70</v>
      </c>
      <c r="H106" t="s">
        <v>5</v>
      </c>
    </row>
    <row r="107" spans="1:8" x14ac:dyDescent="0.3">
      <c r="A107">
        <v>34</v>
      </c>
      <c r="B107" t="str">
        <f t="shared" si="1"/>
        <v>24-34</v>
      </c>
      <c r="C107">
        <v>85</v>
      </c>
      <c r="D107">
        <v>60</v>
      </c>
      <c r="E107">
        <v>11</v>
      </c>
      <c r="F107">
        <v>102</v>
      </c>
      <c r="G107">
        <v>86</v>
      </c>
      <c r="H107" t="s">
        <v>5</v>
      </c>
    </row>
    <row r="108" spans="1:8" x14ac:dyDescent="0.3">
      <c r="A108">
        <v>50</v>
      </c>
      <c r="B108" t="str">
        <f t="shared" si="1"/>
        <v>44-54</v>
      </c>
      <c r="C108">
        <v>140</v>
      </c>
      <c r="D108">
        <v>90</v>
      </c>
      <c r="E108">
        <v>15</v>
      </c>
      <c r="F108">
        <v>98</v>
      </c>
      <c r="G108">
        <v>90</v>
      </c>
      <c r="H108" t="s">
        <v>5</v>
      </c>
    </row>
    <row r="109" spans="1:8" x14ac:dyDescent="0.3">
      <c r="A109">
        <v>25</v>
      </c>
      <c r="B109" t="str">
        <f t="shared" si="1"/>
        <v>24-34</v>
      </c>
      <c r="C109">
        <v>140</v>
      </c>
      <c r="D109">
        <v>100</v>
      </c>
      <c r="E109">
        <v>6.8</v>
      </c>
      <c r="F109">
        <v>98</v>
      </c>
      <c r="G109">
        <v>80</v>
      </c>
      <c r="H109" t="s">
        <v>5</v>
      </c>
    </row>
    <row r="110" spans="1:8" x14ac:dyDescent="0.3">
      <c r="A110">
        <v>42</v>
      </c>
      <c r="B110" t="str">
        <f t="shared" si="1"/>
        <v>34-44</v>
      </c>
      <c r="C110">
        <v>140</v>
      </c>
      <c r="D110">
        <v>100</v>
      </c>
      <c r="E110">
        <v>18</v>
      </c>
      <c r="F110">
        <v>98</v>
      </c>
      <c r="G110">
        <v>90</v>
      </c>
      <c r="H110" t="s">
        <v>5</v>
      </c>
    </row>
    <row r="111" spans="1:8" x14ac:dyDescent="0.3">
      <c r="A111">
        <v>32</v>
      </c>
      <c r="B111" t="str">
        <f t="shared" si="1"/>
        <v>24-34</v>
      </c>
      <c r="C111">
        <v>140</v>
      </c>
      <c r="D111">
        <v>100</v>
      </c>
      <c r="E111">
        <v>7.9</v>
      </c>
      <c r="F111">
        <v>98</v>
      </c>
      <c r="G111">
        <v>78</v>
      </c>
      <c r="H111" t="s">
        <v>5</v>
      </c>
    </row>
    <row r="112" spans="1:8" x14ac:dyDescent="0.3">
      <c r="A112">
        <v>50</v>
      </c>
      <c r="B112" t="str">
        <f t="shared" si="1"/>
        <v>44-54</v>
      </c>
      <c r="C112">
        <v>140</v>
      </c>
      <c r="D112">
        <v>95</v>
      </c>
      <c r="E112">
        <v>17</v>
      </c>
      <c r="F112">
        <v>98</v>
      </c>
      <c r="G112">
        <v>60</v>
      </c>
      <c r="H112" t="s">
        <v>5</v>
      </c>
    </row>
    <row r="113" spans="1:8" x14ac:dyDescent="0.3">
      <c r="A113">
        <v>38</v>
      </c>
      <c r="B113" t="str">
        <f t="shared" si="1"/>
        <v>34-44</v>
      </c>
      <c r="C113">
        <v>135</v>
      </c>
      <c r="D113">
        <v>60</v>
      </c>
      <c r="E113">
        <v>7.9</v>
      </c>
      <c r="F113">
        <v>101</v>
      </c>
      <c r="G113">
        <v>86</v>
      </c>
      <c r="H113" t="s">
        <v>5</v>
      </c>
    </row>
    <row r="114" spans="1:8" x14ac:dyDescent="0.3">
      <c r="A114">
        <v>39</v>
      </c>
      <c r="B114" t="str">
        <f t="shared" si="1"/>
        <v>34-44</v>
      </c>
      <c r="C114">
        <v>90</v>
      </c>
      <c r="D114">
        <v>70</v>
      </c>
      <c r="E114">
        <v>9</v>
      </c>
      <c r="F114">
        <v>98</v>
      </c>
      <c r="G114">
        <v>80</v>
      </c>
      <c r="H114" t="s">
        <v>5</v>
      </c>
    </row>
    <row r="115" spans="1:8" x14ac:dyDescent="0.3">
      <c r="A115">
        <v>30</v>
      </c>
      <c r="B115" t="str">
        <f t="shared" si="1"/>
        <v>24-34</v>
      </c>
      <c r="C115">
        <v>140</v>
      </c>
      <c r="D115">
        <v>100</v>
      </c>
      <c r="E115">
        <v>15</v>
      </c>
      <c r="F115">
        <v>98</v>
      </c>
      <c r="G115">
        <v>70</v>
      </c>
      <c r="H115" t="s">
        <v>5</v>
      </c>
    </row>
    <row r="116" spans="1:8" x14ac:dyDescent="0.3">
      <c r="A116">
        <v>63</v>
      </c>
      <c r="B116" t="str">
        <f t="shared" si="1"/>
        <v>54-64</v>
      </c>
      <c r="C116">
        <v>140</v>
      </c>
      <c r="D116">
        <v>90</v>
      </c>
      <c r="E116">
        <v>15</v>
      </c>
      <c r="F116">
        <v>98</v>
      </c>
      <c r="G116">
        <v>90</v>
      </c>
      <c r="H116" t="s">
        <v>5</v>
      </c>
    </row>
    <row r="117" spans="1:8" x14ac:dyDescent="0.3">
      <c r="A117">
        <v>25</v>
      </c>
      <c r="B117" t="str">
        <f t="shared" si="1"/>
        <v>24-34</v>
      </c>
      <c r="C117">
        <v>140</v>
      </c>
      <c r="D117">
        <v>100</v>
      </c>
      <c r="E117">
        <v>7.9</v>
      </c>
      <c r="F117">
        <v>98</v>
      </c>
      <c r="G117">
        <v>80</v>
      </c>
      <c r="H117" t="s">
        <v>5</v>
      </c>
    </row>
    <row r="118" spans="1:8" x14ac:dyDescent="0.3">
      <c r="A118">
        <v>30</v>
      </c>
      <c r="B118" t="str">
        <f t="shared" si="1"/>
        <v>24-34</v>
      </c>
      <c r="C118">
        <v>120</v>
      </c>
      <c r="D118">
        <v>80</v>
      </c>
      <c r="E118">
        <v>7.9</v>
      </c>
      <c r="F118">
        <v>101</v>
      </c>
      <c r="G118">
        <v>76</v>
      </c>
      <c r="H118" t="s">
        <v>5</v>
      </c>
    </row>
    <row r="119" spans="1:8" x14ac:dyDescent="0.3">
      <c r="A119">
        <v>55</v>
      </c>
      <c r="B119" t="str">
        <f t="shared" si="1"/>
        <v>54-64</v>
      </c>
      <c r="C119">
        <v>140</v>
      </c>
      <c r="D119">
        <v>100</v>
      </c>
      <c r="E119">
        <v>18</v>
      </c>
      <c r="F119">
        <v>98</v>
      </c>
      <c r="G119">
        <v>90</v>
      </c>
      <c r="H119" t="s">
        <v>5</v>
      </c>
    </row>
    <row r="120" spans="1:8" x14ac:dyDescent="0.3">
      <c r="A120">
        <v>32</v>
      </c>
      <c r="B120" t="str">
        <f t="shared" si="1"/>
        <v>24-34</v>
      </c>
      <c r="C120">
        <v>140</v>
      </c>
      <c r="D120">
        <v>100</v>
      </c>
      <c r="E120">
        <v>7.9</v>
      </c>
      <c r="F120">
        <v>98</v>
      </c>
      <c r="G120">
        <v>78</v>
      </c>
      <c r="H120" t="s">
        <v>5</v>
      </c>
    </row>
    <row r="121" spans="1:8" x14ac:dyDescent="0.3">
      <c r="A121">
        <v>30</v>
      </c>
      <c r="B121" t="str">
        <f t="shared" si="1"/>
        <v>24-34</v>
      </c>
      <c r="C121">
        <v>140</v>
      </c>
      <c r="D121">
        <v>100</v>
      </c>
      <c r="E121">
        <v>15</v>
      </c>
      <c r="F121">
        <v>98</v>
      </c>
      <c r="G121">
        <v>70</v>
      </c>
      <c r="H121" t="s">
        <v>5</v>
      </c>
    </row>
    <row r="122" spans="1:8" x14ac:dyDescent="0.3">
      <c r="A122">
        <v>48</v>
      </c>
      <c r="B122" t="str">
        <f t="shared" si="1"/>
        <v>44-54</v>
      </c>
      <c r="C122">
        <v>120</v>
      </c>
      <c r="D122">
        <v>80</v>
      </c>
      <c r="E122">
        <v>11</v>
      </c>
      <c r="F122">
        <v>98</v>
      </c>
      <c r="G122">
        <v>88</v>
      </c>
      <c r="H122" t="s">
        <v>5</v>
      </c>
    </row>
    <row r="123" spans="1:8" x14ac:dyDescent="0.3">
      <c r="A123">
        <v>49</v>
      </c>
      <c r="B123" t="str">
        <f t="shared" si="1"/>
        <v>44-54</v>
      </c>
      <c r="C123">
        <v>140</v>
      </c>
      <c r="D123">
        <v>90</v>
      </c>
      <c r="E123">
        <v>15</v>
      </c>
      <c r="F123">
        <v>98</v>
      </c>
      <c r="G123">
        <v>90</v>
      </c>
      <c r="H123" t="s">
        <v>5</v>
      </c>
    </row>
    <row r="124" spans="1:8" x14ac:dyDescent="0.3">
      <c r="A124">
        <v>25</v>
      </c>
      <c r="B124" t="str">
        <f t="shared" si="1"/>
        <v>24-34</v>
      </c>
      <c r="C124">
        <v>140</v>
      </c>
      <c r="D124">
        <v>100</v>
      </c>
      <c r="E124">
        <v>7.5</v>
      </c>
      <c r="F124">
        <v>98</v>
      </c>
      <c r="G124">
        <v>80</v>
      </c>
      <c r="H124" t="s">
        <v>5</v>
      </c>
    </row>
    <row r="125" spans="1:8" x14ac:dyDescent="0.3">
      <c r="A125">
        <v>40</v>
      </c>
      <c r="B125" t="str">
        <f t="shared" si="1"/>
        <v>34-44</v>
      </c>
      <c r="C125">
        <v>160</v>
      </c>
      <c r="D125">
        <v>100</v>
      </c>
      <c r="E125">
        <v>19</v>
      </c>
      <c r="F125">
        <v>98</v>
      </c>
      <c r="G125">
        <v>77</v>
      </c>
      <c r="H125" t="s">
        <v>5</v>
      </c>
    </row>
    <row r="126" spans="1:8" x14ac:dyDescent="0.3">
      <c r="A126">
        <v>32</v>
      </c>
      <c r="B126" t="str">
        <f t="shared" si="1"/>
        <v>24-34</v>
      </c>
      <c r="C126">
        <v>140</v>
      </c>
      <c r="D126">
        <v>90</v>
      </c>
      <c r="E126">
        <v>18</v>
      </c>
      <c r="F126">
        <v>98</v>
      </c>
      <c r="G126">
        <v>88</v>
      </c>
      <c r="H126" t="s">
        <v>5</v>
      </c>
    </row>
    <row r="127" spans="1:8" x14ac:dyDescent="0.3">
      <c r="A127">
        <v>35</v>
      </c>
      <c r="B127" t="str">
        <f t="shared" si="1"/>
        <v>34-44</v>
      </c>
      <c r="C127">
        <v>140</v>
      </c>
      <c r="D127">
        <v>100</v>
      </c>
      <c r="E127">
        <v>7.5</v>
      </c>
      <c r="F127">
        <v>98</v>
      </c>
      <c r="G127">
        <v>66</v>
      </c>
      <c r="H127" t="s">
        <v>5</v>
      </c>
    </row>
    <row r="128" spans="1:8" x14ac:dyDescent="0.3">
      <c r="A128">
        <v>54</v>
      </c>
      <c r="B128" t="str">
        <f t="shared" si="1"/>
        <v>44-54</v>
      </c>
      <c r="C128">
        <v>140</v>
      </c>
      <c r="D128">
        <v>100</v>
      </c>
      <c r="E128">
        <v>15</v>
      </c>
      <c r="F128">
        <v>98</v>
      </c>
      <c r="G128">
        <v>66</v>
      </c>
      <c r="H128" t="s">
        <v>5</v>
      </c>
    </row>
    <row r="129" spans="1:8" x14ac:dyDescent="0.3">
      <c r="A129">
        <v>55</v>
      </c>
      <c r="B129" t="str">
        <f t="shared" si="1"/>
        <v>54-64</v>
      </c>
      <c r="C129">
        <v>140</v>
      </c>
      <c r="D129">
        <v>95</v>
      </c>
      <c r="E129">
        <v>19</v>
      </c>
      <c r="F129">
        <v>98</v>
      </c>
      <c r="G129">
        <v>77</v>
      </c>
      <c r="H129" t="s">
        <v>5</v>
      </c>
    </row>
    <row r="130" spans="1:8" x14ac:dyDescent="0.3">
      <c r="A130">
        <v>29</v>
      </c>
      <c r="B130" t="str">
        <f t="shared" si="1"/>
        <v>24-34</v>
      </c>
      <c r="C130">
        <v>120</v>
      </c>
      <c r="D130">
        <v>70</v>
      </c>
      <c r="E130">
        <v>9</v>
      </c>
      <c r="F130">
        <v>98</v>
      </c>
      <c r="G130">
        <v>80</v>
      </c>
      <c r="H130" t="s">
        <v>5</v>
      </c>
    </row>
    <row r="131" spans="1:8" x14ac:dyDescent="0.3">
      <c r="A131">
        <v>48</v>
      </c>
      <c r="B131" t="str">
        <f t="shared" ref="B131:B194" si="2">IF(A131&lt;18, "Under 18",
   IF(A131&lt;=24, "18-24",
   IF(A131&lt;=34, "24-34",
   IF(A131&lt;=44, "34-44",
   IF(A131&lt;=54, "44-54",
   IF(A131&lt;=64, "54-64", "Above 65"))))))</f>
        <v>44-54</v>
      </c>
      <c r="C131">
        <v>120</v>
      </c>
      <c r="D131">
        <v>80</v>
      </c>
      <c r="E131">
        <v>11</v>
      </c>
      <c r="F131">
        <v>98</v>
      </c>
      <c r="G131">
        <v>88</v>
      </c>
      <c r="H131" t="s">
        <v>5</v>
      </c>
    </row>
    <row r="132" spans="1:8" x14ac:dyDescent="0.3">
      <c r="A132">
        <v>40</v>
      </c>
      <c r="B132" t="str">
        <f t="shared" si="2"/>
        <v>34-44</v>
      </c>
      <c r="C132">
        <v>160</v>
      </c>
      <c r="D132">
        <v>100</v>
      </c>
      <c r="E132">
        <v>19</v>
      </c>
      <c r="F132">
        <v>98</v>
      </c>
      <c r="G132">
        <v>77</v>
      </c>
      <c r="H132" t="s">
        <v>5</v>
      </c>
    </row>
    <row r="133" spans="1:8" x14ac:dyDescent="0.3">
      <c r="A133">
        <v>32</v>
      </c>
      <c r="B133" t="str">
        <f t="shared" si="2"/>
        <v>24-34</v>
      </c>
      <c r="C133">
        <v>140</v>
      </c>
      <c r="D133">
        <v>90</v>
      </c>
      <c r="E133">
        <v>18</v>
      </c>
      <c r="F133">
        <v>98</v>
      </c>
      <c r="G133">
        <v>88</v>
      </c>
      <c r="H133" t="s">
        <v>5</v>
      </c>
    </row>
    <row r="134" spans="1:8" x14ac:dyDescent="0.3">
      <c r="A134">
        <v>35</v>
      </c>
      <c r="B134" t="str">
        <f t="shared" si="2"/>
        <v>34-44</v>
      </c>
      <c r="C134">
        <v>140</v>
      </c>
      <c r="D134">
        <v>100</v>
      </c>
      <c r="E134">
        <v>7.5</v>
      </c>
      <c r="F134">
        <v>98</v>
      </c>
      <c r="G134">
        <v>66</v>
      </c>
      <c r="H134" t="s">
        <v>5</v>
      </c>
    </row>
    <row r="135" spans="1:8" x14ac:dyDescent="0.3">
      <c r="A135">
        <v>54</v>
      </c>
      <c r="B135" t="str">
        <f t="shared" si="2"/>
        <v>44-54</v>
      </c>
      <c r="C135">
        <v>140</v>
      </c>
      <c r="D135">
        <v>100</v>
      </c>
      <c r="E135">
        <v>15</v>
      </c>
      <c r="F135">
        <v>98</v>
      </c>
      <c r="G135">
        <v>66</v>
      </c>
      <c r="H135" t="s">
        <v>5</v>
      </c>
    </row>
    <row r="136" spans="1:8" x14ac:dyDescent="0.3">
      <c r="A136">
        <v>40</v>
      </c>
      <c r="B136" t="str">
        <f t="shared" si="2"/>
        <v>34-44</v>
      </c>
      <c r="C136">
        <v>120</v>
      </c>
      <c r="D136">
        <v>95</v>
      </c>
      <c r="E136">
        <v>11</v>
      </c>
      <c r="F136">
        <v>98</v>
      </c>
      <c r="G136">
        <v>80</v>
      </c>
      <c r="H136" t="s">
        <v>5</v>
      </c>
    </row>
    <row r="137" spans="1:8" x14ac:dyDescent="0.3">
      <c r="A137">
        <v>22</v>
      </c>
      <c r="B137" t="str">
        <f t="shared" si="2"/>
        <v>18-24</v>
      </c>
      <c r="C137">
        <v>90</v>
      </c>
      <c r="D137">
        <v>60</v>
      </c>
      <c r="E137">
        <v>7.5</v>
      </c>
      <c r="F137">
        <v>102</v>
      </c>
      <c r="G137">
        <v>60</v>
      </c>
      <c r="H137" t="s">
        <v>5</v>
      </c>
    </row>
    <row r="138" spans="1:8" x14ac:dyDescent="0.3">
      <c r="A138">
        <v>40</v>
      </c>
      <c r="B138" t="str">
        <f t="shared" si="2"/>
        <v>34-44</v>
      </c>
      <c r="C138">
        <v>120</v>
      </c>
      <c r="D138">
        <v>85</v>
      </c>
      <c r="E138">
        <v>15</v>
      </c>
      <c r="F138">
        <v>98</v>
      </c>
      <c r="G138">
        <v>60</v>
      </c>
      <c r="H138" t="s">
        <v>5</v>
      </c>
    </row>
    <row r="139" spans="1:8" x14ac:dyDescent="0.3">
      <c r="A139">
        <v>55</v>
      </c>
      <c r="B139" t="str">
        <f t="shared" si="2"/>
        <v>54-64</v>
      </c>
      <c r="C139">
        <v>140</v>
      </c>
      <c r="D139">
        <v>95</v>
      </c>
      <c r="E139">
        <v>19</v>
      </c>
      <c r="F139">
        <v>98</v>
      </c>
      <c r="G139">
        <v>77</v>
      </c>
      <c r="H139" t="s">
        <v>5</v>
      </c>
    </row>
    <row r="140" spans="1:8" x14ac:dyDescent="0.3">
      <c r="A140">
        <v>50</v>
      </c>
      <c r="B140" t="str">
        <f t="shared" si="2"/>
        <v>44-54</v>
      </c>
      <c r="C140">
        <v>130</v>
      </c>
      <c r="D140">
        <v>100</v>
      </c>
      <c r="E140">
        <v>16</v>
      </c>
      <c r="F140">
        <v>98</v>
      </c>
      <c r="G140">
        <v>75</v>
      </c>
      <c r="H140" t="s">
        <v>5</v>
      </c>
    </row>
    <row r="141" spans="1:8" x14ac:dyDescent="0.3">
      <c r="A141">
        <v>18</v>
      </c>
      <c r="B141" t="str">
        <f t="shared" si="2"/>
        <v>18-24</v>
      </c>
      <c r="C141">
        <v>120</v>
      </c>
      <c r="D141">
        <v>80</v>
      </c>
      <c r="E141">
        <v>6.9</v>
      </c>
      <c r="F141">
        <v>102</v>
      </c>
      <c r="G141">
        <v>76</v>
      </c>
      <c r="H141" t="s">
        <v>7</v>
      </c>
    </row>
    <row r="142" spans="1:8" x14ac:dyDescent="0.3">
      <c r="A142">
        <v>32</v>
      </c>
      <c r="B142" t="str">
        <f t="shared" si="2"/>
        <v>24-34</v>
      </c>
      <c r="C142">
        <v>140</v>
      </c>
      <c r="D142">
        <v>100</v>
      </c>
      <c r="E142">
        <v>6.9</v>
      </c>
      <c r="F142">
        <v>98</v>
      </c>
      <c r="G142">
        <v>78</v>
      </c>
      <c r="H142" t="s">
        <v>5</v>
      </c>
    </row>
    <row r="143" spans="1:8" x14ac:dyDescent="0.3">
      <c r="A143">
        <v>17</v>
      </c>
      <c r="B143" t="str">
        <f t="shared" si="2"/>
        <v>Under 18</v>
      </c>
      <c r="C143">
        <v>90</v>
      </c>
      <c r="D143">
        <v>60</v>
      </c>
      <c r="E143">
        <v>6.9</v>
      </c>
      <c r="F143">
        <v>101</v>
      </c>
      <c r="G143">
        <v>76</v>
      </c>
      <c r="H143" t="s">
        <v>7</v>
      </c>
    </row>
    <row r="144" spans="1:8" x14ac:dyDescent="0.3">
      <c r="A144">
        <v>17</v>
      </c>
      <c r="B144" t="str">
        <f t="shared" si="2"/>
        <v>Under 18</v>
      </c>
      <c r="C144">
        <v>90</v>
      </c>
      <c r="D144">
        <v>63</v>
      </c>
      <c r="E144">
        <v>6.9</v>
      </c>
      <c r="F144">
        <v>101</v>
      </c>
      <c r="G144">
        <v>70</v>
      </c>
      <c r="H144" t="s">
        <v>7</v>
      </c>
    </row>
    <row r="145" spans="1:8" x14ac:dyDescent="0.3">
      <c r="A145">
        <v>25</v>
      </c>
      <c r="B145" t="str">
        <f t="shared" si="2"/>
        <v>24-34</v>
      </c>
      <c r="C145">
        <v>120</v>
      </c>
      <c r="D145">
        <v>90</v>
      </c>
      <c r="E145">
        <v>6.7</v>
      </c>
      <c r="F145">
        <v>101</v>
      </c>
      <c r="G145">
        <v>80</v>
      </c>
      <c r="H145" t="s">
        <v>7</v>
      </c>
    </row>
    <row r="146" spans="1:8" x14ac:dyDescent="0.3">
      <c r="A146">
        <v>17</v>
      </c>
      <c r="B146" t="str">
        <f t="shared" si="2"/>
        <v>Under 18</v>
      </c>
      <c r="C146">
        <v>120</v>
      </c>
      <c r="D146">
        <v>80</v>
      </c>
      <c r="E146">
        <v>6.7</v>
      </c>
      <c r="F146">
        <v>102</v>
      </c>
      <c r="G146">
        <v>76</v>
      </c>
      <c r="H146" t="s">
        <v>7</v>
      </c>
    </row>
    <row r="147" spans="1:8" x14ac:dyDescent="0.3">
      <c r="A147">
        <v>14</v>
      </c>
      <c r="B147" t="str">
        <f t="shared" si="2"/>
        <v>Under 18</v>
      </c>
      <c r="C147">
        <v>90</v>
      </c>
      <c r="D147">
        <v>65</v>
      </c>
      <c r="E147">
        <v>7</v>
      </c>
      <c r="F147">
        <v>101</v>
      </c>
      <c r="G147">
        <v>70</v>
      </c>
      <c r="H147" t="s">
        <v>5</v>
      </c>
    </row>
    <row r="148" spans="1:8" x14ac:dyDescent="0.3">
      <c r="A148">
        <v>15</v>
      </c>
      <c r="B148" t="str">
        <f t="shared" si="2"/>
        <v>Under 18</v>
      </c>
      <c r="C148">
        <v>80</v>
      </c>
      <c r="D148">
        <v>60</v>
      </c>
      <c r="E148">
        <v>6.7</v>
      </c>
      <c r="F148">
        <v>98</v>
      </c>
      <c r="G148">
        <v>80</v>
      </c>
      <c r="H148" t="s">
        <v>6</v>
      </c>
    </row>
    <row r="149" spans="1:8" x14ac:dyDescent="0.3">
      <c r="A149">
        <v>15</v>
      </c>
      <c r="B149" t="str">
        <f t="shared" si="2"/>
        <v>Under 18</v>
      </c>
      <c r="C149">
        <v>100</v>
      </c>
      <c r="D149">
        <v>65</v>
      </c>
      <c r="E149">
        <v>6.7</v>
      </c>
      <c r="F149">
        <v>98</v>
      </c>
      <c r="G149">
        <v>76</v>
      </c>
      <c r="H149" t="s">
        <v>6</v>
      </c>
    </row>
    <row r="150" spans="1:8" x14ac:dyDescent="0.3">
      <c r="A150">
        <v>12</v>
      </c>
      <c r="B150" t="str">
        <f t="shared" si="2"/>
        <v>Under 18</v>
      </c>
      <c r="C150">
        <v>95</v>
      </c>
      <c r="D150">
        <v>60</v>
      </c>
      <c r="E150">
        <v>6.7</v>
      </c>
      <c r="F150">
        <v>98</v>
      </c>
      <c r="G150">
        <v>77</v>
      </c>
      <c r="H150" t="s">
        <v>6</v>
      </c>
    </row>
    <row r="151" spans="1:8" x14ac:dyDescent="0.3">
      <c r="A151">
        <v>37</v>
      </c>
      <c r="B151" t="str">
        <f t="shared" si="2"/>
        <v>34-44</v>
      </c>
      <c r="C151">
        <v>120</v>
      </c>
      <c r="D151">
        <v>90</v>
      </c>
      <c r="E151">
        <v>11</v>
      </c>
      <c r="F151">
        <v>98</v>
      </c>
      <c r="G151">
        <v>88</v>
      </c>
      <c r="H151" t="s">
        <v>5</v>
      </c>
    </row>
    <row r="152" spans="1:8" x14ac:dyDescent="0.3">
      <c r="A152">
        <v>18</v>
      </c>
      <c r="B152" t="str">
        <f t="shared" si="2"/>
        <v>18-24</v>
      </c>
      <c r="C152">
        <v>100</v>
      </c>
      <c r="D152">
        <v>70</v>
      </c>
      <c r="E152">
        <v>6.7</v>
      </c>
      <c r="F152">
        <v>98</v>
      </c>
      <c r="G152">
        <v>76</v>
      </c>
      <c r="H152" t="s">
        <v>6</v>
      </c>
    </row>
    <row r="153" spans="1:8" x14ac:dyDescent="0.3">
      <c r="A153">
        <v>21</v>
      </c>
      <c r="B153" t="str">
        <f t="shared" si="2"/>
        <v>18-24</v>
      </c>
      <c r="C153">
        <v>100</v>
      </c>
      <c r="D153">
        <v>85</v>
      </c>
      <c r="E153">
        <v>6.7</v>
      </c>
      <c r="F153">
        <v>98</v>
      </c>
      <c r="G153">
        <v>70</v>
      </c>
      <c r="H153" t="s">
        <v>6</v>
      </c>
    </row>
    <row r="154" spans="1:8" x14ac:dyDescent="0.3">
      <c r="A154">
        <v>17</v>
      </c>
      <c r="B154" t="str">
        <f t="shared" si="2"/>
        <v>Under 18</v>
      </c>
      <c r="C154">
        <v>110</v>
      </c>
      <c r="D154">
        <v>75</v>
      </c>
      <c r="E154">
        <v>12</v>
      </c>
      <c r="F154">
        <v>101</v>
      </c>
      <c r="G154">
        <v>76</v>
      </c>
      <c r="H154" t="s">
        <v>5</v>
      </c>
    </row>
    <row r="155" spans="1:8" x14ac:dyDescent="0.3">
      <c r="A155">
        <v>25</v>
      </c>
      <c r="B155" t="str">
        <f t="shared" si="2"/>
        <v>24-34</v>
      </c>
      <c r="C155">
        <v>120</v>
      </c>
      <c r="D155">
        <v>90</v>
      </c>
      <c r="E155">
        <v>7.5</v>
      </c>
      <c r="F155">
        <v>98</v>
      </c>
      <c r="G155">
        <v>80</v>
      </c>
      <c r="H155" t="s">
        <v>6</v>
      </c>
    </row>
    <row r="156" spans="1:8" x14ac:dyDescent="0.3">
      <c r="A156">
        <v>23</v>
      </c>
      <c r="B156" t="str">
        <f t="shared" si="2"/>
        <v>18-24</v>
      </c>
      <c r="C156">
        <v>85</v>
      </c>
      <c r="D156">
        <v>65</v>
      </c>
      <c r="E156">
        <v>7.5</v>
      </c>
      <c r="F156">
        <v>98</v>
      </c>
      <c r="G156">
        <v>70</v>
      </c>
      <c r="H156" t="s">
        <v>6</v>
      </c>
    </row>
    <row r="157" spans="1:8" x14ac:dyDescent="0.3">
      <c r="A157">
        <v>12</v>
      </c>
      <c r="B157" t="str">
        <f t="shared" si="2"/>
        <v>Under 18</v>
      </c>
      <c r="C157">
        <v>95</v>
      </c>
      <c r="D157">
        <v>60</v>
      </c>
      <c r="E157">
        <v>7.5</v>
      </c>
      <c r="F157">
        <v>98</v>
      </c>
      <c r="G157">
        <v>65</v>
      </c>
      <c r="H157" t="s">
        <v>6</v>
      </c>
    </row>
    <row r="158" spans="1:8" x14ac:dyDescent="0.3">
      <c r="A158">
        <v>28</v>
      </c>
      <c r="B158" t="str">
        <f t="shared" si="2"/>
        <v>24-34</v>
      </c>
      <c r="C158">
        <v>120</v>
      </c>
      <c r="D158">
        <v>90</v>
      </c>
      <c r="E158">
        <v>7.5</v>
      </c>
      <c r="F158">
        <v>98</v>
      </c>
      <c r="G158">
        <v>70</v>
      </c>
      <c r="H158" t="s">
        <v>6</v>
      </c>
    </row>
    <row r="159" spans="1:8" x14ac:dyDescent="0.3">
      <c r="A159">
        <v>40</v>
      </c>
      <c r="B159" t="str">
        <f t="shared" si="2"/>
        <v>34-44</v>
      </c>
      <c r="C159">
        <v>120</v>
      </c>
      <c r="D159">
        <v>90</v>
      </c>
      <c r="E159">
        <v>12</v>
      </c>
      <c r="F159">
        <v>98</v>
      </c>
      <c r="G159">
        <v>80</v>
      </c>
      <c r="H159" t="s">
        <v>5</v>
      </c>
    </row>
    <row r="160" spans="1:8" x14ac:dyDescent="0.3">
      <c r="A160">
        <v>55</v>
      </c>
      <c r="B160" t="str">
        <f t="shared" si="2"/>
        <v>54-64</v>
      </c>
      <c r="C160">
        <v>129</v>
      </c>
      <c r="D160">
        <v>85</v>
      </c>
      <c r="E160">
        <v>7.5</v>
      </c>
      <c r="F160">
        <v>98</v>
      </c>
      <c r="G160">
        <v>88</v>
      </c>
      <c r="H160" t="s">
        <v>6</v>
      </c>
    </row>
    <row r="161" spans="1:8" x14ac:dyDescent="0.3">
      <c r="A161">
        <v>25</v>
      </c>
      <c r="B161" t="str">
        <f t="shared" si="2"/>
        <v>24-34</v>
      </c>
      <c r="C161">
        <v>100</v>
      </c>
      <c r="D161">
        <v>90</v>
      </c>
      <c r="E161">
        <v>7.5</v>
      </c>
      <c r="F161">
        <v>98</v>
      </c>
      <c r="G161">
        <v>76</v>
      </c>
      <c r="H161" t="s">
        <v>6</v>
      </c>
    </row>
    <row r="162" spans="1:8" x14ac:dyDescent="0.3">
      <c r="A162">
        <v>35</v>
      </c>
      <c r="B162" t="str">
        <f t="shared" si="2"/>
        <v>34-44</v>
      </c>
      <c r="C162">
        <v>120</v>
      </c>
      <c r="D162">
        <v>80</v>
      </c>
      <c r="E162">
        <v>7.5</v>
      </c>
      <c r="F162">
        <v>98</v>
      </c>
      <c r="G162">
        <v>80</v>
      </c>
      <c r="H162" t="s">
        <v>6</v>
      </c>
    </row>
    <row r="163" spans="1:8" x14ac:dyDescent="0.3">
      <c r="A163">
        <v>21</v>
      </c>
      <c r="B163" t="str">
        <f t="shared" si="2"/>
        <v>18-24</v>
      </c>
      <c r="C163">
        <v>90</v>
      </c>
      <c r="D163">
        <v>65</v>
      </c>
      <c r="E163">
        <v>7.5</v>
      </c>
      <c r="F163">
        <v>98</v>
      </c>
      <c r="G163">
        <v>76</v>
      </c>
      <c r="H163" t="s">
        <v>6</v>
      </c>
    </row>
    <row r="164" spans="1:8" x14ac:dyDescent="0.3">
      <c r="A164">
        <v>18</v>
      </c>
      <c r="B164" t="str">
        <f t="shared" si="2"/>
        <v>18-24</v>
      </c>
      <c r="C164">
        <v>90</v>
      </c>
      <c r="D164">
        <v>60</v>
      </c>
      <c r="E164">
        <v>7.5</v>
      </c>
      <c r="F164">
        <v>98</v>
      </c>
      <c r="G164">
        <v>70</v>
      </c>
      <c r="H164" t="s">
        <v>6</v>
      </c>
    </row>
    <row r="165" spans="1:8" x14ac:dyDescent="0.3">
      <c r="A165">
        <v>21</v>
      </c>
      <c r="B165" t="str">
        <f t="shared" si="2"/>
        <v>18-24</v>
      </c>
      <c r="C165">
        <v>120</v>
      </c>
      <c r="D165">
        <v>80</v>
      </c>
      <c r="E165">
        <v>7.5</v>
      </c>
      <c r="F165">
        <v>98</v>
      </c>
      <c r="G165">
        <v>76</v>
      </c>
      <c r="H165" t="s">
        <v>6</v>
      </c>
    </row>
    <row r="166" spans="1:8" x14ac:dyDescent="0.3">
      <c r="A166">
        <v>16</v>
      </c>
      <c r="B166" t="str">
        <f t="shared" si="2"/>
        <v>Under 18</v>
      </c>
      <c r="C166">
        <v>100</v>
      </c>
      <c r="D166">
        <v>70</v>
      </c>
      <c r="E166">
        <v>7.2</v>
      </c>
      <c r="F166">
        <v>98</v>
      </c>
      <c r="G166">
        <v>80</v>
      </c>
      <c r="H166" t="s">
        <v>6</v>
      </c>
    </row>
    <row r="167" spans="1:8" x14ac:dyDescent="0.3">
      <c r="A167">
        <v>19</v>
      </c>
      <c r="B167" t="str">
        <f t="shared" si="2"/>
        <v>18-24</v>
      </c>
      <c r="C167">
        <v>120</v>
      </c>
      <c r="D167">
        <v>75</v>
      </c>
      <c r="E167">
        <v>7.2</v>
      </c>
      <c r="F167">
        <v>98</v>
      </c>
      <c r="G167">
        <v>66</v>
      </c>
      <c r="H167" t="s">
        <v>6</v>
      </c>
    </row>
    <row r="168" spans="1:8" x14ac:dyDescent="0.3">
      <c r="A168">
        <v>40</v>
      </c>
      <c r="B168" t="str">
        <f t="shared" si="2"/>
        <v>34-44</v>
      </c>
      <c r="C168">
        <v>160</v>
      </c>
      <c r="D168">
        <v>100</v>
      </c>
      <c r="E168">
        <v>19</v>
      </c>
      <c r="F168">
        <v>98</v>
      </c>
      <c r="G168">
        <v>77</v>
      </c>
      <c r="H168" t="s">
        <v>5</v>
      </c>
    </row>
    <row r="169" spans="1:8" x14ac:dyDescent="0.3">
      <c r="A169">
        <v>32</v>
      </c>
      <c r="B169" t="str">
        <f t="shared" si="2"/>
        <v>24-34</v>
      </c>
      <c r="C169">
        <v>140</v>
      </c>
      <c r="D169">
        <v>90</v>
      </c>
      <c r="E169">
        <v>18</v>
      </c>
      <c r="F169">
        <v>98</v>
      </c>
      <c r="G169">
        <v>88</v>
      </c>
      <c r="H169" t="s">
        <v>5</v>
      </c>
    </row>
    <row r="170" spans="1:8" x14ac:dyDescent="0.3">
      <c r="A170">
        <v>22</v>
      </c>
      <c r="B170" t="str">
        <f t="shared" si="2"/>
        <v>18-24</v>
      </c>
      <c r="C170">
        <v>100</v>
      </c>
      <c r="D170">
        <v>65</v>
      </c>
      <c r="E170">
        <v>7.2</v>
      </c>
      <c r="F170">
        <v>98</v>
      </c>
      <c r="G170">
        <v>70</v>
      </c>
      <c r="H170" t="s">
        <v>6</v>
      </c>
    </row>
    <row r="171" spans="1:8" x14ac:dyDescent="0.3">
      <c r="A171">
        <v>49</v>
      </c>
      <c r="B171" t="str">
        <f t="shared" si="2"/>
        <v>44-54</v>
      </c>
      <c r="C171">
        <v>120</v>
      </c>
      <c r="D171">
        <v>90</v>
      </c>
      <c r="E171">
        <v>7.2</v>
      </c>
      <c r="F171">
        <v>98</v>
      </c>
      <c r="G171">
        <v>77</v>
      </c>
      <c r="H171" t="s">
        <v>6</v>
      </c>
    </row>
    <row r="172" spans="1:8" x14ac:dyDescent="0.3">
      <c r="A172">
        <v>28</v>
      </c>
      <c r="B172" t="str">
        <f t="shared" si="2"/>
        <v>24-34</v>
      </c>
      <c r="C172">
        <v>90</v>
      </c>
      <c r="D172">
        <v>60</v>
      </c>
      <c r="E172">
        <v>7.2</v>
      </c>
      <c r="F172">
        <v>98</v>
      </c>
      <c r="G172">
        <v>82</v>
      </c>
      <c r="H172" t="s">
        <v>6</v>
      </c>
    </row>
    <row r="173" spans="1:8" x14ac:dyDescent="0.3">
      <c r="A173">
        <v>12</v>
      </c>
      <c r="B173" t="str">
        <f t="shared" si="2"/>
        <v>Under 18</v>
      </c>
      <c r="C173">
        <v>90</v>
      </c>
      <c r="D173">
        <v>60</v>
      </c>
      <c r="E173">
        <v>7.9</v>
      </c>
      <c r="F173">
        <v>102</v>
      </c>
      <c r="G173">
        <v>66</v>
      </c>
      <c r="H173" t="s">
        <v>5</v>
      </c>
    </row>
    <row r="174" spans="1:8" x14ac:dyDescent="0.3">
      <c r="A174">
        <v>20</v>
      </c>
      <c r="B174" t="str">
        <f t="shared" si="2"/>
        <v>18-24</v>
      </c>
      <c r="C174">
        <v>100</v>
      </c>
      <c r="D174">
        <v>90</v>
      </c>
      <c r="E174">
        <v>7.1</v>
      </c>
      <c r="F174">
        <v>98</v>
      </c>
      <c r="G174">
        <v>88</v>
      </c>
      <c r="H174" t="s">
        <v>6</v>
      </c>
    </row>
    <row r="175" spans="1:8" x14ac:dyDescent="0.3">
      <c r="A175">
        <v>23</v>
      </c>
      <c r="B175" t="str">
        <f t="shared" si="2"/>
        <v>18-24</v>
      </c>
      <c r="C175">
        <v>100</v>
      </c>
      <c r="D175">
        <v>85</v>
      </c>
      <c r="E175">
        <v>7.1</v>
      </c>
      <c r="F175">
        <v>98</v>
      </c>
      <c r="G175">
        <v>66</v>
      </c>
      <c r="H175" t="s">
        <v>6</v>
      </c>
    </row>
    <row r="176" spans="1:8" x14ac:dyDescent="0.3">
      <c r="A176">
        <v>22</v>
      </c>
      <c r="B176" t="str">
        <f t="shared" si="2"/>
        <v>18-24</v>
      </c>
      <c r="C176">
        <v>120</v>
      </c>
      <c r="D176">
        <v>90</v>
      </c>
      <c r="E176">
        <v>7.1</v>
      </c>
      <c r="F176">
        <v>98</v>
      </c>
      <c r="G176">
        <v>82</v>
      </c>
      <c r="H176" t="s">
        <v>6</v>
      </c>
    </row>
    <row r="177" spans="1:8" x14ac:dyDescent="0.3">
      <c r="A177">
        <v>21</v>
      </c>
      <c r="B177" t="str">
        <f t="shared" si="2"/>
        <v>18-24</v>
      </c>
      <c r="C177">
        <v>120</v>
      </c>
      <c r="D177">
        <v>80</v>
      </c>
      <c r="E177">
        <v>7.1</v>
      </c>
      <c r="F177">
        <v>98</v>
      </c>
      <c r="G177">
        <v>77</v>
      </c>
      <c r="H177" t="s">
        <v>6</v>
      </c>
    </row>
    <row r="178" spans="1:8" x14ac:dyDescent="0.3">
      <c r="A178">
        <v>35</v>
      </c>
      <c r="B178" t="str">
        <f t="shared" si="2"/>
        <v>34-44</v>
      </c>
      <c r="C178">
        <v>140</v>
      </c>
      <c r="D178">
        <v>100</v>
      </c>
      <c r="E178">
        <v>8</v>
      </c>
      <c r="F178">
        <v>98</v>
      </c>
      <c r="G178">
        <v>66</v>
      </c>
      <c r="H178" t="s">
        <v>5</v>
      </c>
    </row>
    <row r="179" spans="1:8" x14ac:dyDescent="0.3">
      <c r="A179">
        <v>54</v>
      </c>
      <c r="B179" t="str">
        <f t="shared" si="2"/>
        <v>44-54</v>
      </c>
      <c r="C179">
        <v>140</v>
      </c>
      <c r="D179">
        <v>100</v>
      </c>
      <c r="E179">
        <v>15</v>
      </c>
      <c r="F179">
        <v>98</v>
      </c>
      <c r="G179">
        <v>66</v>
      </c>
      <c r="H179" t="s">
        <v>5</v>
      </c>
    </row>
    <row r="180" spans="1:8" x14ac:dyDescent="0.3">
      <c r="A180">
        <v>40</v>
      </c>
      <c r="B180" t="str">
        <f t="shared" si="2"/>
        <v>34-44</v>
      </c>
      <c r="C180">
        <v>120</v>
      </c>
      <c r="D180">
        <v>95</v>
      </c>
      <c r="E180">
        <v>11</v>
      </c>
      <c r="F180">
        <v>98</v>
      </c>
      <c r="G180">
        <v>80</v>
      </c>
      <c r="H180" t="s">
        <v>5</v>
      </c>
    </row>
    <row r="181" spans="1:8" x14ac:dyDescent="0.3">
      <c r="A181">
        <v>21</v>
      </c>
      <c r="B181" t="str">
        <f t="shared" si="2"/>
        <v>18-24</v>
      </c>
      <c r="C181">
        <v>75</v>
      </c>
      <c r="D181">
        <v>50</v>
      </c>
      <c r="E181">
        <v>6.1</v>
      </c>
      <c r="F181">
        <v>98</v>
      </c>
      <c r="G181">
        <v>70</v>
      </c>
      <c r="H181" t="s">
        <v>6</v>
      </c>
    </row>
    <row r="182" spans="1:8" x14ac:dyDescent="0.3">
      <c r="A182">
        <v>12</v>
      </c>
      <c r="B182" t="str">
        <f t="shared" si="2"/>
        <v>Under 18</v>
      </c>
      <c r="C182">
        <v>95</v>
      </c>
      <c r="D182">
        <v>60</v>
      </c>
      <c r="E182">
        <v>6.1</v>
      </c>
      <c r="F182">
        <v>102</v>
      </c>
      <c r="G182">
        <v>60</v>
      </c>
      <c r="H182" t="s">
        <v>6</v>
      </c>
    </row>
    <row r="183" spans="1:8" x14ac:dyDescent="0.3">
      <c r="A183">
        <v>60</v>
      </c>
      <c r="B183" t="str">
        <f t="shared" si="2"/>
        <v>54-64</v>
      </c>
      <c r="C183">
        <v>120</v>
      </c>
      <c r="D183">
        <v>85</v>
      </c>
      <c r="E183">
        <v>15</v>
      </c>
      <c r="F183">
        <v>98</v>
      </c>
      <c r="G183">
        <v>60</v>
      </c>
      <c r="H183" t="s">
        <v>5</v>
      </c>
    </row>
    <row r="184" spans="1:8" x14ac:dyDescent="0.3">
      <c r="A184">
        <v>55</v>
      </c>
      <c r="B184" t="str">
        <f t="shared" si="2"/>
        <v>54-64</v>
      </c>
      <c r="C184">
        <v>140</v>
      </c>
      <c r="D184">
        <v>95</v>
      </c>
      <c r="E184">
        <v>19</v>
      </c>
      <c r="F184">
        <v>98</v>
      </c>
      <c r="G184">
        <v>77</v>
      </c>
      <c r="H184" t="s">
        <v>5</v>
      </c>
    </row>
    <row r="185" spans="1:8" x14ac:dyDescent="0.3">
      <c r="A185">
        <v>50</v>
      </c>
      <c r="B185" t="str">
        <f t="shared" si="2"/>
        <v>44-54</v>
      </c>
      <c r="C185">
        <v>130</v>
      </c>
      <c r="D185">
        <v>100</v>
      </c>
      <c r="E185">
        <v>16</v>
      </c>
      <c r="F185">
        <v>98</v>
      </c>
      <c r="G185">
        <v>75</v>
      </c>
      <c r="H185" t="s">
        <v>5</v>
      </c>
    </row>
    <row r="186" spans="1:8" x14ac:dyDescent="0.3">
      <c r="A186">
        <v>60</v>
      </c>
      <c r="B186" t="str">
        <f t="shared" si="2"/>
        <v>54-64</v>
      </c>
      <c r="C186">
        <v>120</v>
      </c>
      <c r="D186">
        <v>80</v>
      </c>
      <c r="E186">
        <v>6.1</v>
      </c>
      <c r="F186">
        <v>98</v>
      </c>
      <c r="G186">
        <v>75</v>
      </c>
      <c r="H186" t="s">
        <v>6</v>
      </c>
    </row>
    <row r="187" spans="1:8" x14ac:dyDescent="0.3">
      <c r="A187">
        <v>55</v>
      </c>
      <c r="B187" t="str">
        <f t="shared" si="2"/>
        <v>54-64</v>
      </c>
      <c r="C187">
        <v>100</v>
      </c>
      <c r="D187">
        <v>65</v>
      </c>
      <c r="E187">
        <v>6.1</v>
      </c>
      <c r="F187">
        <v>98</v>
      </c>
      <c r="G187">
        <v>66</v>
      </c>
      <c r="H187" t="s">
        <v>6</v>
      </c>
    </row>
    <row r="188" spans="1:8" x14ac:dyDescent="0.3">
      <c r="A188">
        <v>45</v>
      </c>
      <c r="B188" t="str">
        <f t="shared" si="2"/>
        <v>44-54</v>
      </c>
      <c r="C188">
        <v>120</v>
      </c>
      <c r="D188">
        <v>95</v>
      </c>
      <c r="E188">
        <v>6.1</v>
      </c>
      <c r="F188">
        <v>98</v>
      </c>
      <c r="G188">
        <v>66</v>
      </c>
      <c r="H188" t="s">
        <v>6</v>
      </c>
    </row>
    <row r="189" spans="1:8" x14ac:dyDescent="0.3">
      <c r="A189">
        <v>35</v>
      </c>
      <c r="B189" t="str">
        <f t="shared" si="2"/>
        <v>34-44</v>
      </c>
      <c r="C189">
        <v>100</v>
      </c>
      <c r="D189">
        <v>70</v>
      </c>
      <c r="E189">
        <v>6.1</v>
      </c>
      <c r="F189">
        <v>98</v>
      </c>
      <c r="G189">
        <v>66</v>
      </c>
      <c r="H189" t="s">
        <v>6</v>
      </c>
    </row>
    <row r="190" spans="1:8" x14ac:dyDescent="0.3">
      <c r="A190">
        <v>22</v>
      </c>
      <c r="B190" t="str">
        <f t="shared" si="2"/>
        <v>18-24</v>
      </c>
      <c r="C190">
        <v>120</v>
      </c>
      <c r="D190">
        <v>85</v>
      </c>
      <c r="E190">
        <v>6.1</v>
      </c>
      <c r="F190">
        <v>98</v>
      </c>
      <c r="G190">
        <v>88</v>
      </c>
      <c r="H190" t="s">
        <v>6</v>
      </c>
    </row>
    <row r="191" spans="1:8" x14ac:dyDescent="0.3">
      <c r="A191">
        <v>13</v>
      </c>
      <c r="B191" t="str">
        <f t="shared" si="2"/>
        <v>Under 18</v>
      </c>
      <c r="C191">
        <v>90</v>
      </c>
      <c r="D191">
        <v>65</v>
      </c>
      <c r="E191">
        <v>7.9</v>
      </c>
      <c r="F191">
        <v>101</v>
      </c>
      <c r="G191">
        <v>80</v>
      </c>
      <c r="H191" t="s">
        <v>7</v>
      </c>
    </row>
    <row r="192" spans="1:8" x14ac:dyDescent="0.3">
      <c r="A192">
        <v>23</v>
      </c>
      <c r="B192" t="str">
        <f t="shared" si="2"/>
        <v>18-24</v>
      </c>
      <c r="C192">
        <v>120</v>
      </c>
      <c r="D192">
        <v>90</v>
      </c>
      <c r="E192">
        <v>6.1</v>
      </c>
      <c r="F192">
        <v>98</v>
      </c>
      <c r="G192">
        <v>60</v>
      </c>
      <c r="H192" t="s">
        <v>6</v>
      </c>
    </row>
    <row r="193" spans="1:8" x14ac:dyDescent="0.3">
      <c r="A193">
        <v>17</v>
      </c>
      <c r="B193" t="str">
        <f t="shared" si="2"/>
        <v>Under 18</v>
      </c>
      <c r="C193">
        <v>90</v>
      </c>
      <c r="D193">
        <v>65</v>
      </c>
      <c r="E193">
        <v>6.1</v>
      </c>
      <c r="F193">
        <v>103</v>
      </c>
      <c r="G193">
        <v>67</v>
      </c>
      <c r="H193" t="s">
        <v>5</v>
      </c>
    </row>
    <row r="194" spans="1:8" x14ac:dyDescent="0.3">
      <c r="A194">
        <v>28</v>
      </c>
      <c r="B194" t="str">
        <f t="shared" si="2"/>
        <v>24-34</v>
      </c>
      <c r="C194">
        <v>83</v>
      </c>
      <c r="D194">
        <v>60</v>
      </c>
      <c r="E194">
        <v>8</v>
      </c>
      <c r="F194">
        <v>101</v>
      </c>
      <c r="G194">
        <v>86</v>
      </c>
      <c r="H194" t="s">
        <v>5</v>
      </c>
    </row>
    <row r="195" spans="1:8" x14ac:dyDescent="0.3">
      <c r="A195">
        <v>50</v>
      </c>
      <c r="B195" t="str">
        <f t="shared" ref="B195:B258" si="3">IF(A195&lt;18, "Under 18",
   IF(A195&lt;=24, "18-24",
   IF(A195&lt;=34, "24-34",
   IF(A195&lt;=44, "34-44",
   IF(A195&lt;=54, "44-54",
   IF(A195&lt;=64, "54-64", "Above 65"))))))</f>
        <v>44-54</v>
      </c>
      <c r="C195">
        <v>120</v>
      </c>
      <c r="D195">
        <v>80</v>
      </c>
      <c r="E195">
        <v>15</v>
      </c>
      <c r="F195">
        <v>98</v>
      </c>
      <c r="G195">
        <v>70</v>
      </c>
      <c r="H195" t="s">
        <v>5</v>
      </c>
    </row>
    <row r="196" spans="1:8" x14ac:dyDescent="0.3">
      <c r="A196">
        <v>25</v>
      </c>
      <c r="B196" t="str">
        <f t="shared" si="3"/>
        <v>24-34</v>
      </c>
      <c r="C196">
        <v>90</v>
      </c>
      <c r="D196">
        <v>70</v>
      </c>
      <c r="E196">
        <v>6.1</v>
      </c>
      <c r="F196">
        <v>98</v>
      </c>
      <c r="G196">
        <v>80</v>
      </c>
      <c r="H196" t="s">
        <v>6</v>
      </c>
    </row>
    <row r="197" spans="1:8" x14ac:dyDescent="0.3">
      <c r="A197">
        <v>30</v>
      </c>
      <c r="B197" t="str">
        <f t="shared" si="3"/>
        <v>24-34</v>
      </c>
      <c r="C197">
        <v>120</v>
      </c>
      <c r="D197">
        <v>80</v>
      </c>
      <c r="E197">
        <v>6.1</v>
      </c>
      <c r="F197">
        <v>98</v>
      </c>
      <c r="G197">
        <v>70</v>
      </c>
      <c r="H197" t="s">
        <v>6</v>
      </c>
    </row>
    <row r="198" spans="1:8" x14ac:dyDescent="0.3">
      <c r="A198">
        <v>31</v>
      </c>
      <c r="B198" t="str">
        <f t="shared" si="3"/>
        <v>24-34</v>
      </c>
      <c r="C198">
        <v>120</v>
      </c>
      <c r="D198">
        <v>60</v>
      </c>
      <c r="E198">
        <v>6.1</v>
      </c>
      <c r="F198">
        <v>98</v>
      </c>
      <c r="G198">
        <v>76</v>
      </c>
      <c r="H198" t="s">
        <v>7</v>
      </c>
    </row>
    <row r="199" spans="1:8" x14ac:dyDescent="0.3">
      <c r="A199">
        <v>23</v>
      </c>
      <c r="B199" t="str">
        <f t="shared" si="3"/>
        <v>18-24</v>
      </c>
      <c r="C199">
        <v>120</v>
      </c>
      <c r="D199">
        <v>90</v>
      </c>
      <c r="E199">
        <v>6.1</v>
      </c>
      <c r="F199">
        <v>98</v>
      </c>
      <c r="G199">
        <v>70</v>
      </c>
      <c r="H199" t="s">
        <v>6</v>
      </c>
    </row>
    <row r="200" spans="1:8" x14ac:dyDescent="0.3">
      <c r="A200">
        <v>29</v>
      </c>
      <c r="B200" t="str">
        <f t="shared" si="3"/>
        <v>24-34</v>
      </c>
      <c r="C200">
        <v>130</v>
      </c>
      <c r="D200">
        <v>70</v>
      </c>
      <c r="E200">
        <v>6.1</v>
      </c>
      <c r="F200">
        <v>98</v>
      </c>
      <c r="G200">
        <v>78</v>
      </c>
      <c r="H200" t="s">
        <v>7</v>
      </c>
    </row>
    <row r="201" spans="1:8" x14ac:dyDescent="0.3">
      <c r="A201">
        <v>17</v>
      </c>
      <c r="B201" t="str">
        <f t="shared" si="3"/>
        <v>Under 18</v>
      </c>
      <c r="C201">
        <v>85</v>
      </c>
      <c r="D201">
        <v>60</v>
      </c>
      <c r="E201">
        <v>9</v>
      </c>
      <c r="F201">
        <v>102</v>
      </c>
      <c r="G201">
        <v>86</v>
      </c>
      <c r="H201" t="s">
        <v>5</v>
      </c>
    </row>
    <row r="202" spans="1:8" x14ac:dyDescent="0.3">
      <c r="A202">
        <v>32</v>
      </c>
      <c r="B202" t="str">
        <f t="shared" si="3"/>
        <v>24-34</v>
      </c>
      <c r="C202">
        <v>120</v>
      </c>
      <c r="D202">
        <v>90</v>
      </c>
      <c r="E202">
        <v>7.5</v>
      </c>
      <c r="F202">
        <v>98</v>
      </c>
      <c r="G202">
        <v>70</v>
      </c>
      <c r="H202" t="s">
        <v>6</v>
      </c>
    </row>
    <row r="203" spans="1:8" x14ac:dyDescent="0.3">
      <c r="A203">
        <v>42</v>
      </c>
      <c r="B203" t="str">
        <f t="shared" si="3"/>
        <v>34-44</v>
      </c>
      <c r="C203">
        <v>120</v>
      </c>
      <c r="D203">
        <v>80</v>
      </c>
      <c r="E203">
        <v>7.5</v>
      </c>
      <c r="F203">
        <v>98</v>
      </c>
      <c r="G203">
        <v>70</v>
      </c>
      <c r="H203" t="s">
        <v>6</v>
      </c>
    </row>
    <row r="204" spans="1:8" x14ac:dyDescent="0.3">
      <c r="A204">
        <v>23</v>
      </c>
      <c r="B204" t="str">
        <f t="shared" si="3"/>
        <v>18-24</v>
      </c>
      <c r="C204">
        <v>90</v>
      </c>
      <c r="D204">
        <v>60</v>
      </c>
      <c r="E204">
        <v>7.5</v>
      </c>
      <c r="F204">
        <v>98</v>
      </c>
      <c r="G204">
        <v>76</v>
      </c>
      <c r="H204" t="s">
        <v>6</v>
      </c>
    </row>
    <row r="205" spans="1:8" x14ac:dyDescent="0.3">
      <c r="A205">
        <v>19</v>
      </c>
      <c r="B205" t="str">
        <f t="shared" si="3"/>
        <v>18-24</v>
      </c>
      <c r="C205">
        <v>120</v>
      </c>
      <c r="D205">
        <v>80</v>
      </c>
      <c r="E205">
        <v>7</v>
      </c>
      <c r="F205">
        <v>98</v>
      </c>
      <c r="G205">
        <v>70</v>
      </c>
      <c r="H205" t="s">
        <v>7</v>
      </c>
    </row>
    <row r="206" spans="1:8" x14ac:dyDescent="0.3">
      <c r="A206">
        <v>15</v>
      </c>
      <c r="B206" t="str">
        <f t="shared" si="3"/>
        <v>Under 18</v>
      </c>
      <c r="C206">
        <v>76</v>
      </c>
      <c r="D206">
        <v>49</v>
      </c>
      <c r="E206">
        <v>7.5</v>
      </c>
      <c r="F206">
        <v>98</v>
      </c>
      <c r="G206">
        <v>77</v>
      </c>
      <c r="H206" t="s">
        <v>6</v>
      </c>
    </row>
    <row r="207" spans="1:8" x14ac:dyDescent="0.3">
      <c r="A207">
        <v>33</v>
      </c>
      <c r="B207" t="str">
        <f t="shared" si="3"/>
        <v>24-34</v>
      </c>
      <c r="C207">
        <v>120</v>
      </c>
      <c r="D207">
        <v>75</v>
      </c>
      <c r="E207">
        <v>10</v>
      </c>
      <c r="F207">
        <v>98</v>
      </c>
      <c r="G207">
        <v>70</v>
      </c>
      <c r="H207" t="s">
        <v>5</v>
      </c>
    </row>
    <row r="208" spans="1:8" x14ac:dyDescent="0.3">
      <c r="A208">
        <v>48</v>
      </c>
      <c r="B208" t="str">
        <f t="shared" si="3"/>
        <v>44-54</v>
      </c>
      <c r="C208">
        <v>120</v>
      </c>
      <c r="D208">
        <v>80</v>
      </c>
      <c r="E208">
        <v>11</v>
      </c>
      <c r="F208">
        <v>98</v>
      </c>
      <c r="G208">
        <v>88</v>
      </c>
      <c r="H208" t="s">
        <v>5</v>
      </c>
    </row>
    <row r="209" spans="1:8" x14ac:dyDescent="0.3">
      <c r="A209">
        <v>15</v>
      </c>
      <c r="B209" t="str">
        <f t="shared" si="3"/>
        <v>Under 18</v>
      </c>
      <c r="C209">
        <v>120</v>
      </c>
      <c r="D209">
        <v>80</v>
      </c>
      <c r="E209">
        <v>7</v>
      </c>
      <c r="F209">
        <v>98</v>
      </c>
      <c r="G209">
        <v>70</v>
      </c>
      <c r="H209" t="s">
        <v>6</v>
      </c>
    </row>
    <row r="210" spans="1:8" x14ac:dyDescent="0.3">
      <c r="A210">
        <v>25</v>
      </c>
      <c r="B210" t="str">
        <f t="shared" si="3"/>
        <v>24-34</v>
      </c>
      <c r="C210">
        <v>120</v>
      </c>
      <c r="D210">
        <v>80</v>
      </c>
      <c r="E210">
        <v>7</v>
      </c>
      <c r="F210">
        <v>98</v>
      </c>
      <c r="G210">
        <v>66</v>
      </c>
      <c r="H210" t="s">
        <v>6</v>
      </c>
    </row>
    <row r="211" spans="1:8" x14ac:dyDescent="0.3">
      <c r="A211">
        <v>22</v>
      </c>
      <c r="B211" t="str">
        <f t="shared" si="3"/>
        <v>18-24</v>
      </c>
      <c r="C211">
        <v>100</v>
      </c>
      <c r="D211">
        <v>65</v>
      </c>
      <c r="E211">
        <v>7</v>
      </c>
      <c r="F211">
        <v>98</v>
      </c>
      <c r="G211">
        <v>80</v>
      </c>
      <c r="H211" t="s">
        <v>6</v>
      </c>
    </row>
    <row r="212" spans="1:8" x14ac:dyDescent="0.3">
      <c r="A212">
        <v>50</v>
      </c>
      <c r="B212" t="str">
        <f t="shared" si="3"/>
        <v>44-54</v>
      </c>
      <c r="C212">
        <v>140</v>
      </c>
      <c r="D212">
        <v>95</v>
      </c>
      <c r="E212">
        <v>17</v>
      </c>
      <c r="F212">
        <v>98</v>
      </c>
      <c r="G212">
        <v>60</v>
      </c>
      <c r="H212" t="s">
        <v>5</v>
      </c>
    </row>
    <row r="213" spans="1:8" x14ac:dyDescent="0.3">
      <c r="A213">
        <v>35</v>
      </c>
      <c r="B213" t="str">
        <f t="shared" si="3"/>
        <v>34-44</v>
      </c>
      <c r="C213">
        <v>100</v>
      </c>
      <c r="D213">
        <v>70</v>
      </c>
      <c r="E213">
        <v>7</v>
      </c>
      <c r="F213">
        <v>98</v>
      </c>
      <c r="G213">
        <v>60</v>
      </c>
      <c r="H213" t="s">
        <v>6</v>
      </c>
    </row>
    <row r="214" spans="1:8" x14ac:dyDescent="0.3">
      <c r="A214">
        <v>19</v>
      </c>
      <c r="B214" t="str">
        <f t="shared" si="3"/>
        <v>18-24</v>
      </c>
      <c r="C214">
        <v>120</v>
      </c>
      <c r="D214">
        <v>85</v>
      </c>
      <c r="E214">
        <v>7</v>
      </c>
      <c r="F214">
        <v>98</v>
      </c>
      <c r="G214">
        <v>60</v>
      </c>
      <c r="H214" t="s">
        <v>6</v>
      </c>
    </row>
    <row r="215" spans="1:8" x14ac:dyDescent="0.3">
      <c r="A215">
        <v>60</v>
      </c>
      <c r="B215" t="str">
        <f t="shared" si="3"/>
        <v>54-64</v>
      </c>
      <c r="C215">
        <v>90</v>
      </c>
      <c r="D215">
        <v>65</v>
      </c>
      <c r="E215">
        <v>7</v>
      </c>
      <c r="F215">
        <v>98</v>
      </c>
      <c r="G215">
        <v>77</v>
      </c>
      <c r="H215" t="s">
        <v>6</v>
      </c>
    </row>
    <row r="216" spans="1:8" x14ac:dyDescent="0.3">
      <c r="A216">
        <v>28</v>
      </c>
      <c r="B216" t="str">
        <f t="shared" si="3"/>
        <v>24-34</v>
      </c>
      <c r="C216">
        <v>85</v>
      </c>
      <c r="D216">
        <v>60</v>
      </c>
      <c r="E216">
        <v>9</v>
      </c>
      <c r="F216">
        <v>101</v>
      </c>
      <c r="G216">
        <v>86</v>
      </c>
      <c r="H216" t="s">
        <v>7</v>
      </c>
    </row>
    <row r="217" spans="1:8" x14ac:dyDescent="0.3">
      <c r="A217">
        <v>50</v>
      </c>
      <c r="B217" t="str">
        <f t="shared" si="3"/>
        <v>44-54</v>
      </c>
      <c r="C217">
        <v>140</v>
      </c>
      <c r="D217">
        <v>80</v>
      </c>
      <c r="E217">
        <v>6.7</v>
      </c>
      <c r="F217">
        <v>98</v>
      </c>
      <c r="G217">
        <v>70</v>
      </c>
      <c r="H217" t="s">
        <v>7</v>
      </c>
    </row>
    <row r="218" spans="1:8" x14ac:dyDescent="0.3">
      <c r="A218">
        <v>29</v>
      </c>
      <c r="B218" t="str">
        <f t="shared" si="3"/>
        <v>24-34</v>
      </c>
      <c r="C218">
        <v>90</v>
      </c>
      <c r="D218">
        <v>70</v>
      </c>
      <c r="E218">
        <v>6.7</v>
      </c>
      <c r="F218">
        <v>98</v>
      </c>
      <c r="G218">
        <v>80</v>
      </c>
      <c r="H218" t="s">
        <v>7</v>
      </c>
    </row>
    <row r="219" spans="1:8" x14ac:dyDescent="0.3">
      <c r="A219">
        <v>30</v>
      </c>
      <c r="B219" t="str">
        <f t="shared" si="3"/>
        <v>24-34</v>
      </c>
      <c r="C219">
        <v>140</v>
      </c>
      <c r="D219">
        <v>100</v>
      </c>
      <c r="E219">
        <v>15</v>
      </c>
      <c r="F219">
        <v>98</v>
      </c>
      <c r="G219">
        <v>70</v>
      </c>
      <c r="H219" t="s">
        <v>5</v>
      </c>
    </row>
    <row r="220" spans="1:8" x14ac:dyDescent="0.3">
      <c r="A220">
        <v>31</v>
      </c>
      <c r="B220" t="str">
        <f t="shared" si="3"/>
        <v>24-34</v>
      </c>
      <c r="C220">
        <v>120</v>
      </c>
      <c r="D220">
        <v>60</v>
      </c>
      <c r="E220">
        <v>6.1</v>
      </c>
      <c r="F220">
        <v>98</v>
      </c>
      <c r="G220">
        <v>76</v>
      </c>
      <c r="H220" t="s">
        <v>7</v>
      </c>
    </row>
    <row r="221" spans="1:8" x14ac:dyDescent="0.3">
      <c r="A221">
        <v>23</v>
      </c>
      <c r="B221" t="str">
        <f t="shared" si="3"/>
        <v>18-24</v>
      </c>
      <c r="C221">
        <v>120</v>
      </c>
      <c r="D221">
        <v>90</v>
      </c>
      <c r="E221">
        <v>6.7</v>
      </c>
      <c r="F221">
        <v>98</v>
      </c>
      <c r="G221">
        <v>70</v>
      </c>
      <c r="H221" t="s">
        <v>6</v>
      </c>
    </row>
    <row r="222" spans="1:8" x14ac:dyDescent="0.3">
      <c r="A222">
        <v>29</v>
      </c>
      <c r="B222" t="str">
        <f t="shared" si="3"/>
        <v>24-34</v>
      </c>
      <c r="C222">
        <v>130</v>
      </c>
      <c r="D222">
        <v>70</v>
      </c>
      <c r="E222">
        <v>6.7</v>
      </c>
      <c r="F222">
        <v>98</v>
      </c>
      <c r="G222">
        <v>78</v>
      </c>
      <c r="H222" t="s">
        <v>7</v>
      </c>
    </row>
    <row r="223" spans="1:8" x14ac:dyDescent="0.3">
      <c r="A223">
        <v>17</v>
      </c>
      <c r="B223" t="str">
        <f t="shared" si="3"/>
        <v>Under 18</v>
      </c>
      <c r="C223">
        <v>85</v>
      </c>
      <c r="D223">
        <v>60</v>
      </c>
      <c r="E223">
        <v>9</v>
      </c>
      <c r="F223">
        <v>102</v>
      </c>
      <c r="G223">
        <v>86</v>
      </c>
      <c r="H223" t="s">
        <v>7</v>
      </c>
    </row>
    <row r="224" spans="1:8" x14ac:dyDescent="0.3">
      <c r="A224">
        <v>32</v>
      </c>
      <c r="B224" t="str">
        <f t="shared" si="3"/>
        <v>24-34</v>
      </c>
      <c r="C224">
        <v>120</v>
      </c>
      <c r="D224">
        <v>90</v>
      </c>
      <c r="E224">
        <v>6.4</v>
      </c>
      <c r="F224">
        <v>98</v>
      </c>
      <c r="G224">
        <v>70</v>
      </c>
      <c r="H224" t="s">
        <v>6</v>
      </c>
    </row>
    <row r="225" spans="1:8" x14ac:dyDescent="0.3">
      <c r="A225">
        <v>42</v>
      </c>
      <c r="B225" t="str">
        <f t="shared" si="3"/>
        <v>34-44</v>
      </c>
      <c r="C225">
        <v>120</v>
      </c>
      <c r="D225">
        <v>80</v>
      </c>
      <c r="E225">
        <v>6.4</v>
      </c>
      <c r="F225">
        <v>98</v>
      </c>
      <c r="G225">
        <v>70</v>
      </c>
      <c r="H225" t="s">
        <v>6</v>
      </c>
    </row>
    <row r="226" spans="1:8" x14ac:dyDescent="0.3">
      <c r="A226">
        <v>23</v>
      </c>
      <c r="B226" t="str">
        <f t="shared" si="3"/>
        <v>18-24</v>
      </c>
      <c r="C226">
        <v>90</v>
      </c>
      <c r="D226">
        <v>60</v>
      </c>
      <c r="E226">
        <v>6.4</v>
      </c>
      <c r="F226">
        <v>98</v>
      </c>
      <c r="G226">
        <v>76</v>
      </c>
      <c r="H226" t="s">
        <v>6</v>
      </c>
    </row>
    <row r="227" spans="1:8" x14ac:dyDescent="0.3">
      <c r="A227">
        <v>19</v>
      </c>
      <c r="B227" t="str">
        <f t="shared" si="3"/>
        <v>18-24</v>
      </c>
      <c r="C227">
        <v>120</v>
      </c>
      <c r="D227">
        <v>80</v>
      </c>
      <c r="E227">
        <v>7</v>
      </c>
      <c r="F227">
        <v>98</v>
      </c>
      <c r="G227">
        <v>70</v>
      </c>
      <c r="H227" t="s">
        <v>7</v>
      </c>
    </row>
    <row r="228" spans="1:8" x14ac:dyDescent="0.3">
      <c r="A228">
        <v>15</v>
      </c>
      <c r="B228" t="str">
        <f t="shared" si="3"/>
        <v>Under 18</v>
      </c>
      <c r="C228">
        <v>76</v>
      </c>
      <c r="D228">
        <v>49</v>
      </c>
      <c r="E228">
        <v>6.4</v>
      </c>
      <c r="F228">
        <v>98</v>
      </c>
      <c r="G228">
        <v>77</v>
      </c>
      <c r="H228" t="s">
        <v>6</v>
      </c>
    </row>
    <row r="229" spans="1:8" x14ac:dyDescent="0.3">
      <c r="A229">
        <v>29</v>
      </c>
      <c r="B229" t="str">
        <f t="shared" si="3"/>
        <v>24-34</v>
      </c>
      <c r="C229">
        <v>120</v>
      </c>
      <c r="D229">
        <v>75</v>
      </c>
      <c r="E229">
        <v>7.2</v>
      </c>
      <c r="F229">
        <v>100</v>
      </c>
      <c r="G229">
        <v>70</v>
      </c>
      <c r="H229" t="s">
        <v>5</v>
      </c>
    </row>
    <row r="230" spans="1:8" x14ac:dyDescent="0.3">
      <c r="A230">
        <v>48</v>
      </c>
      <c r="B230" t="str">
        <f t="shared" si="3"/>
        <v>44-54</v>
      </c>
      <c r="C230">
        <v>120</v>
      </c>
      <c r="D230">
        <v>80</v>
      </c>
      <c r="E230">
        <v>11</v>
      </c>
      <c r="F230">
        <v>98</v>
      </c>
      <c r="G230">
        <v>88</v>
      </c>
      <c r="H230" t="s">
        <v>5</v>
      </c>
    </row>
    <row r="231" spans="1:8" x14ac:dyDescent="0.3">
      <c r="A231">
        <v>15</v>
      </c>
      <c r="B231" t="str">
        <f t="shared" si="3"/>
        <v>Under 18</v>
      </c>
      <c r="C231">
        <v>120</v>
      </c>
      <c r="D231">
        <v>80</v>
      </c>
      <c r="E231">
        <v>7.2</v>
      </c>
      <c r="F231">
        <v>98</v>
      </c>
      <c r="G231">
        <v>70</v>
      </c>
      <c r="H231" t="s">
        <v>6</v>
      </c>
    </row>
    <row r="232" spans="1:8" x14ac:dyDescent="0.3">
      <c r="A232">
        <v>50</v>
      </c>
      <c r="B232" t="str">
        <f t="shared" si="3"/>
        <v>44-54</v>
      </c>
      <c r="C232">
        <v>140</v>
      </c>
      <c r="D232">
        <v>90</v>
      </c>
      <c r="E232">
        <v>15</v>
      </c>
      <c r="F232">
        <v>98</v>
      </c>
      <c r="G232">
        <v>77</v>
      </c>
      <c r="H232" t="s">
        <v>5</v>
      </c>
    </row>
    <row r="233" spans="1:8" x14ac:dyDescent="0.3">
      <c r="A233">
        <v>25</v>
      </c>
      <c r="B233" t="str">
        <f t="shared" si="3"/>
        <v>24-34</v>
      </c>
      <c r="C233">
        <v>140</v>
      </c>
      <c r="D233">
        <v>100</v>
      </c>
      <c r="E233">
        <v>7.2</v>
      </c>
      <c r="F233">
        <v>98</v>
      </c>
      <c r="G233">
        <v>80</v>
      </c>
      <c r="H233" t="s">
        <v>5</v>
      </c>
    </row>
    <row r="234" spans="1:8" x14ac:dyDescent="0.3">
      <c r="A234">
        <v>55</v>
      </c>
      <c r="B234" t="str">
        <f t="shared" si="3"/>
        <v>54-64</v>
      </c>
      <c r="C234">
        <v>140</v>
      </c>
      <c r="D234">
        <v>80</v>
      </c>
      <c r="E234">
        <v>7.2</v>
      </c>
      <c r="F234">
        <v>101</v>
      </c>
      <c r="G234">
        <v>76</v>
      </c>
      <c r="H234" t="s">
        <v>5</v>
      </c>
    </row>
    <row r="235" spans="1:8" x14ac:dyDescent="0.3">
      <c r="A235">
        <v>20</v>
      </c>
      <c r="B235" t="str">
        <f t="shared" si="3"/>
        <v>18-24</v>
      </c>
      <c r="C235">
        <v>110</v>
      </c>
      <c r="D235">
        <v>60</v>
      </c>
      <c r="E235">
        <v>7</v>
      </c>
      <c r="F235">
        <v>100</v>
      </c>
      <c r="G235">
        <v>70</v>
      </c>
      <c r="H235" t="s">
        <v>7</v>
      </c>
    </row>
    <row r="236" spans="1:8" x14ac:dyDescent="0.3">
      <c r="A236">
        <v>40</v>
      </c>
      <c r="B236" t="str">
        <f t="shared" si="3"/>
        <v>34-44</v>
      </c>
      <c r="C236">
        <v>140</v>
      </c>
      <c r="D236">
        <v>100</v>
      </c>
      <c r="E236">
        <v>18</v>
      </c>
      <c r="F236">
        <v>98</v>
      </c>
      <c r="G236">
        <v>77</v>
      </c>
      <c r="H236" t="s">
        <v>5</v>
      </c>
    </row>
    <row r="237" spans="1:8" x14ac:dyDescent="0.3">
      <c r="A237">
        <v>28</v>
      </c>
      <c r="B237" t="str">
        <f t="shared" si="3"/>
        <v>24-34</v>
      </c>
      <c r="C237">
        <v>120</v>
      </c>
      <c r="D237">
        <v>80</v>
      </c>
      <c r="E237">
        <v>9</v>
      </c>
      <c r="F237">
        <v>102</v>
      </c>
      <c r="G237">
        <v>76</v>
      </c>
      <c r="H237" t="s">
        <v>5</v>
      </c>
    </row>
    <row r="238" spans="1:8" x14ac:dyDescent="0.3">
      <c r="A238">
        <v>32</v>
      </c>
      <c r="B238" t="str">
        <f t="shared" si="3"/>
        <v>24-34</v>
      </c>
      <c r="C238">
        <v>140</v>
      </c>
      <c r="D238">
        <v>100</v>
      </c>
      <c r="E238">
        <v>8</v>
      </c>
      <c r="F238">
        <v>98</v>
      </c>
      <c r="G238">
        <v>70</v>
      </c>
      <c r="H238" t="s">
        <v>5</v>
      </c>
    </row>
    <row r="239" spans="1:8" x14ac:dyDescent="0.3">
      <c r="A239">
        <v>17</v>
      </c>
      <c r="B239" t="str">
        <f t="shared" si="3"/>
        <v>Under 18</v>
      </c>
      <c r="C239">
        <v>90</v>
      </c>
      <c r="D239">
        <v>60</v>
      </c>
      <c r="E239">
        <v>11</v>
      </c>
      <c r="F239">
        <v>101</v>
      </c>
      <c r="G239">
        <v>78</v>
      </c>
      <c r="H239" t="s">
        <v>5</v>
      </c>
    </row>
    <row r="240" spans="1:8" x14ac:dyDescent="0.3">
      <c r="A240">
        <v>17</v>
      </c>
      <c r="B240" t="str">
        <f t="shared" si="3"/>
        <v>Under 18</v>
      </c>
      <c r="C240">
        <v>90</v>
      </c>
      <c r="D240">
        <v>63</v>
      </c>
      <c r="E240">
        <v>8</v>
      </c>
      <c r="F240">
        <v>101</v>
      </c>
      <c r="G240">
        <v>70</v>
      </c>
      <c r="H240" t="s">
        <v>5</v>
      </c>
    </row>
    <row r="241" spans="1:8" x14ac:dyDescent="0.3">
      <c r="A241">
        <v>25</v>
      </c>
      <c r="B241" t="str">
        <f t="shared" si="3"/>
        <v>24-34</v>
      </c>
      <c r="C241">
        <v>120</v>
      </c>
      <c r="D241">
        <v>90</v>
      </c>
      <c r="E241">
        <v>12</v>
      </c>
      <c r="F241">
        <v>101</v>
      </c>
      <c r="G241">
        <v>80</v>
      </c>
      <c r="H241" t="s">
        <v>5</v>
      </c>
    </row>
    <row r="242" spans="1:8" x14ac:dyDescent="0.3">
      <c r="A242">
        <v>17</v>
      </c>
      <c r="B242" t="str">
        <f t="shared" si="3"/>
        <v>Under 18</v>
      </c>
      <c r="C242">
        <v>120</v>
      </c>
      <c r="D242">
        <v>80</v>
      </c>
      <c r="E242">
        <v>7</v>
      </c>
      <c r="F242">
        <v>102</v>
      </c>
      <c r="G242">
        <v>76</v>
      </c>
      <c r="H242" t="s">
        <v>5</v>
      </c>
    </row>
    <row r="243" spans="1:8" x14ac:dyDescent="0.3">
      <c r="A243">
        <v>19</v>
      </c>
      <c r="B243" t="str">
        <f t="shared" si="3"/>
        <v>18-24</v>
      </c>
      <c r="C243">
        <v>90</v>
      </c>
      <c r="D243">
        <v>65</v>
      </c>
      <c r="E243">
        <v>11</v>
      </c>
      <c r="F243">
        <v>101</v>
      </c>
      <c r="G243">
        <v>70</v>
      </c>
      <c r="H243" t="s">
        <v>5</v>
      </c>
    </row>
    <row r="244" spans="1:8" x14ac:dyDescent="0.3">
      <c r="A244">
        <v>15</v>
      </c>
      <c r="B244" t="str">
        <f t="shared" si="3"/>
        <v>Under 18</v>
      </c>
      <c r="C244">
        <v>80</v>
      </c>
      <c r="D244">
        <v>60</v>
      </c>
      <c r="E244">
        <v>7</v>
      </c>
      <c r="F244">
        <v>98</v>
      </c>
      <c r="G244">
        <v>80</v>
      </c>
      <c r="H244" t="s">
        <v>6</v>
      </c>
    </row>
    <row r="245" spans="1:8" x14ac:dyDescent="0.3">
      <c r="A245">
        <v>32</v>
      </c>
      <c r="B245" t="str">
        <f t="shared" si="3"/>
        <v>24-34</v>
      </c>
      <c r="C245">
        <v>120</v>
      </c>
      <c r="D245">
        <v>65</v>
      </c>
      <c r="E245">
        <v>6</v>
      </c>
      <c r="F245">
        <v>101</v>
      </c>
      <c r="G245">
        <v>76</v>
      </c>
      <c r="H245" t="s">
        <v>7</v>
      </c>
    </row>
    <row r="246" spans="1:8" x14ac:dyDescent="0.3">
      <c r="A246">
        <v>12</v>
      </c>
      <c r="B246" t="str">
        <f t="shared" si="3"/>
        <v>Under 18</v>
      </c>
      <c r="C246">
        <v>95</v>
      </c>
      <c r="D246">
        <v>60</v>
      </c>
      <c r="E246">
        <v>7.2</v>
      </c>
      <c r="F246">
        <v>98</v>
      </c>
      <c r="G246">
        <v>77</v>
      </c>
      <c r="H246" t="s">
        <v>6</v>
      </c>
    </row>
    <row r="247" spans="1:8" x14ac:dyDescent="0.3">
      <c r="A247">
        <v>37</v>
      </c>
      <c r="B247" t="str">
        <f t="shared" si="3"/>
        <v>34-44</v>
      </c>
      <c r="C247">
        <v>120</v>
      </c>
      <c r="D247">
        <v>90</v>
      </c>
      <c r="E247">
        <v>11</v>
      </c>
      <c r="F247">
        <v>98</v>
      </c>
      <c r="G247">
        <v>88</v>
      </c>
      <c r="H247" t="s">
        <v>5</v>
      </c>
    </row>
    <row r="248" spans="1:8" x14ac:dyDescent="0.3">
      <c r="A248">
        <v>18</v>
      </c>
      <c r="B248" t="str">
        <f t="shared" si="3"/>
        <v>18-24</v>
      </c>
      <c r="C248">
        <v>100</v>
      </c>
      <c r="D248">
        <v>70</v>
      </c>
      <c r="E248">
        <v>6.8</v>
      </c>
      <c r="F248">
        <v>98</v>
      </c>
      <c r="G248">
        <v>76</v>
      </c>
      <c r="H248" t="s">
        <v>6</v>
      </c>
    </row>
    <row r="249" spans="1:8" x14ac:dyDescent="0.3">
      <c r="A249">
        <v>21</v>
      </c>
      <c r="B249" t="str">
        <f t="shared" si="3"/>
        <v>18-24</v>
      </c>
      <c r="C249">
        <v>100</v>
      </c>
      <c r="D249">
        <v>85</v>
      </c>
      <c r="E249">
        <v>6.9</v>
      </c>
      <c r="F249">
        <v>98</v>
      </c>
      <c r="G249">
        <v>70</v>
      </c>
      <c r="H249" t="s">
        <v>6</v>
      </c>
    </row>
    <row r="250" spans="1:8" x14ac:dyDescent="0.3">
      <c r="A250">
        <v>17</v>
      </c>
      <c r="B250" t="str">
        <f t="shared" si="3"/>
        <v>Under 18</v>
      </c>
      <c r="C250">
        <v>110</v>
      </c>
      <c r="D250">
        <v>75</v>
      </c>
      <c r="E250">
        <v>13</v>
      </c>
      <c r="F250">
        <v>101</v>
      </c>
      <c r="G250">
        <v>76</v>
      </c>
      <c r="H250" t="s">
        <v>5</v>
      </c>
    </row>
    <row r="251" spans="1:8" x14ac:dyDescent="0.3">
      <c r="A251">
        <v>25</v>
      </c>
      <c r="B251" t="str">
        <f t="shared" si="3"/>
        <v>24-34</v>
      </c>
      <c r="C251">
        <v>120</v>
      </c>
      <c r="D251">
        <v>90</v>
      </c>
      <c r="E251">
        <v>15</v>
      </c>
      <c r="F251">
        <v>98</v>
      </c>
      <c r="G251">
        <v>80</v>
      </c>
      <c r="H251" t="s">
        <v>5</v>
      </c>
    </row>
    <row r="252" spans="1:8" x14ac:dyDescent="0.3">
      <c r="A252">
        <v>10</v>
      </c>
      <c r="B252" t="str">
        <f t="shared" si="3"/>
        <v>Under 18</v>
      </c>
      <c r="C252">
        <v>85</v>
      </c>
      <c r="D252">
        <v>65</v>
      </c>
      <c r="E252">
        <v>6.9</v>
      </c>
      <c r="F252">
        <v>98</v>
      </c>
      <c r="G252">
        <v>70</v>
      </c>
      <c r="H252" t="s">
        <v>6</v>
      </c>
    </row>
    <row r="253" spans="1:8" x14ac:dyDescent="0.3">
      <c r="A253">
        <v>12</v>
      </c>
      <c r="B253" t="str">
        <f t="shared" si="3"/>
        <v>Under 18</v>
      </c>
      <c r="C253">
        <v>95</v>
      </c>
      <c r="D253">
        <v>60</v>
      </c>
      <c r="E253">
        <v>6.9</v>
      </c>
      <c r="F253">
        <v>98</v>
      </c>
      <c r="G253">
        <v>65</v>
      </c>
      <c r="H253" t="s">
        <v>6</v>
      </c>
    </row>
    <row r="254" spans="1:8" x14ac:dyDescent="0.3">
      <c r="A254">
        <v>28</v>
      </c>
      <c r="B254" t="str">
        <f t="shared" si="3"/>
        <v>24-34</v>
      </c>
      <c r="C254">
        <v>120</v>
      </c>
      <c r="D254">
        <v>90</v>
      </c>
      <c r="E254">
        <v>6.9</v>
      </c>
      <c r="F254">
        <v>98</v>
      </c>
      <c r="G254">
        <v>70</v>
      </c>
      <c r="H254" t="s">
        <v>6</v>
      </c>
    </row>
    <row r="255" spans="1:8" x14ac:dyDescent="0.3">
      <c r="A255">
        <v>40</v>
      </c>
      <c r="B255" t="str">
        <f t="shared" si="3"/>
        <v>34-44</v>
      </c>
      <c r="C255">
        <v>120</v>
      </c>
      <c r="D255">
        <v>90</v>
      </c>
      <c r="E255">
        <v>6.9</v>
      </c>
      <c r="F255">
        <v>98</v>
      </c>
      <c r="G255">
        <v>80</v>
      </c>
      <c r="H255" t="s">
        <v>6</v>
      </c>
    </row>
    <row r="256" spans="1:8" x14ac:dyDescent="0.3">
      <c r="A256">
        <v>55</v>
      </c>
      <c r="B256" t="str">
        <f t="shared" si="3"/>
        <v>54-64</v>
      </c>
      <c r="C256">
        <v>110</v>
      </c>
      <c r="D256">
        <v>85</v>
      </c>
      <c r="E256">
        <v>6.9</v>
      </c>
      <c r="F256">
        <v>98</v>
      </c>
      <c r="G256">
        <v>88</v>
      </c>
      <c r="H256" t="s">
        <v>6</v>
      </c>
    </row>
    <row r="257" spans="1:8" x14ac:dyDescent="0.3">
      <c r="A257">
        <v>25</v>
      </c>
      <c r="B257" t="str">
        <f t="shared" si="3"/>
        <v>24-34</v>
      </c>
      <c r="C257">
        <v>100</v>
      </c>
      <c r="D257">
        <v>90</v>
      </c>
      <c r="E257">
        <v>6.9</v>
      </c>
      <c r="F257">
        <v>98</v>
      </c>
      <c r="G257">
        <v>76</v>
      </c>
      <c r="H257" t="s">
        <v>6</v>
      </c>
    </row>
    <row r="258" spans="1:8" x14ac:dyDescent="0.3">
      <c r="A258">
        <v>35</v>
      </c>
      <c r="B258" t="str">
        <f t="shared" si="3"/>
        <v>34-44</v>
      </c>
      <c r="C258">
        <v>120</v>
      </c>
      <c r="D258">
        <v>80</v>
      </c>
      <c r="E258">
        <v>6.9</v>
      </c>
      <c r="F258">
        <v>98</v>
      </c>
      <c r="G258">
        <v>80</v>
      </c>
      <c r="H258" t="s">
        <v>6</v>
      </c>
    </row>
    <row r="259" spans="1:8" x14ac:dyDescent="0.3">
      <c r="A259">
        <v>21</v>
      </c>
      <c r="B259" t="str">
        <f t="shared" ref="B259:B322" si="4">IF(A259&lt;18, "Under 18",
   IF(A259&lt;=24, "18-24",
   IF(A259&lt;=34, "24-34",
   IF(A259&lt;=44, "34-44",
   IF(A259&lt;=54, "44-54",
   IF(A259&lt;=64, "54-64", "Above 65"))))))</f>
        <v>18-24</v>
      </c>
      <c r="C259">
        <v>90</v>
      </c>
      <c r="D259">
        <v>65</v>
      </c>
      <c r="E259">
        <v>6.9</v>
      </c>
      <c r="F259">
        <v>98</v>
      </c>
      <c r="G259">
        <v>76</v>
      </c>
      <c r="H259" t="s">
        <v>6</v>
      </c>
    </row>
    <row r="260" spans="1:8" x14ac:dyDescent="0.3">
      <c r="A260">
        <v>18</v>
      </c>
      <c r="B260" t="str">
        <f t="shared" si="4"/>
        <v>18-24</v>
      </c>
      <c r="C260">
        <v>90</v>
      </c>
      <c r="D260">
        <v>60</v>
      </c>
      <c r="E260">
        <v>6.9</v>
      </c>
      <c r="F260">
        <v>98</v>
      </c>
      <c r="G260">
        <v>70</v>
      </c>
      <c r="H260" t="s">
        <v>6</v>
      </c>
    </row>
    <row r="261" spans="1:8" x14ac:dyDescent="0.3">
      <c r="A261">
        <v>21</v>
      </c>
      <c r="B261" t="str">
        <f t="shared" si="4"/>
        <v>18-24</v>
      </c>
      <c r="C261">
        <v>120</v>
      </c>
      <c r="D261">
        <v>80</v>
      </c>
      <c r="E261">
        <v>6.9</v>
      </c>
      <c r="F261">
        <v>98</v>
      </c>
      <c r="G261">
        <v>76</v>
      </c>
      <c r="H261" t="s">
        <v>6</v>
      </c>
    </row>
    <row r="262" spans="1:8" x14ac:dyDescent="0.3">
      <c r="A262">
        <v>16</v>
      </c>
      <c r="B262" t="str">
        <f t="shared" si="4"/>
        <v>Under 18</v>
      </c>
      <c r="C262">
        <v>100</v>
      </c>
      <c r="D262">
        <v>70</v>
      </c>
      <c r="E262">
        <v>6.9</v>
      </c>
      <c r="F262">
        <v>98</v>
      </c>
      <c r="G262">
        <v>80</v>
      </c>
      <c r="H262" t="s">
        <v>6</v>
      </c>
    </row>
    <row r="263" spans="1:8" x14ac:dyDescent="0.3">
      <c r="A263">
        <v>19</v>
      </c>
      <c r="B263" t="str">
        <f t="shared" si="4"/>
        <v>18-24</v>
      </c>
      <c r="C263">
        <v>120</v>
      </c>
      <c r="D263">
        <v>75</v>
      </c>
      <c r="E263">
        <v>6.9</v>
      </c>
      <c r="F263">
        <v>98</v>
      </c>
      <c r="G263">
        <v>66</v>
      </c>
      <c r="H263" t="s">
        <v>6</v>
      </c>
    </row>
    <row r="264" spans="1:8" x14ac:dyDescent="0.3">
      <c r="A264">
        <v>40</v>
      </c>
      <c r="B264" t="str">
        <f t="shared" si="4"/>
        <v>34-44</v>
      </c>
      <c r="C264">
        <v>160</v>
      </c>
      <c r="D264">
        <v>100</v>
      </c>
      <c r="E264">
        <v>19</v>
      </c>
      <c r="F264">
        <v>98</v>
      </c>
      <c r="G264">
        <v>77</v>
      </c>
      <c r="H264" t="s">
        <v>5</v>
      </c>
    </row>
    <row r="265" spans="1:8" x14ac:dyDescent="0.3">
      <c r="A265">
        <v>32</v>
      </c>
      <c r="B265" t="str">
        <f t="shared" si="4"/>
        <v>24-34</v>
      </c>
      <c r="C265">
        <v>140</v>
      </c>
      <c r="D265">
        <v>90</v>
      </c>
      <c r="E265">
        <v>18</v>
      </c>
      <c r="F265">
        <v>98</v>
      </c>
      <c r="G265">
        <v>88</v>
      </c>
      <c r="H265" t="s">
        <v>5</v>
      </c>
    </row>
    <row r="266" spans="1:8" x14ac:dyDescent="0.3">
      <c r="A266">
        <v>22</v>
      </c>
      <c r="B266" t="str">
        <f t="shared" si="4"/>
        <v>18-24</v>
      </c>
      <c r="C266">
        <v>100</v>
      </c>
      <c r="D266">
        <v>65</v>
      </c>
      <c r="E266">
        <v>6.9</v>
      </c>
      <c r="F266">
        <v>98</v>
      </c>
      <c r="G266">
        <v>70</v>
      </c>
      <c r="H266" t="s">
        <v>6</v>
      </c>
    </row>
    <row r="267" spans="1:8" x14ac:dyDescent="0.3">
      <c r="A267">
        <v>49</v>
      </c>
      <c r="B267" t="str">
        <f t="shared" si="4"/>
        <v>44-54</v>
      </c>
      <c r="C267">
        <v>120</v>
      </c>
      <c r="D267">
        <v>90</v>
      </c>
      <c r="E267">
        <v>6.9</v>
      </c>
      <c r="F267">
        <v>98</v>
      </c>
      <c r="G267">
        <v>77</v>
      </c>
      <c r="H267" t="s">
        <v>6</v>
      </c>
    </row>
    <row r="268" spans="1:8" x14ac:dyDescent="0.3">
      <c r="A268">
        <v>28</v>
      </c>
      <c r="B268" t="str">
        <f t="shared" si="4"/>
        <v>24-34</v>
      </c>
      <c r="C268">
        <v>90</v>
      </c>
      <c r="D268">
        <v>60</v>
      </c>
      <c r="E268">
        <v>6.9</v>
      </c>
      <c r="F268">
        <v>98</v>
      </c>
      <c r="G268">
        <v>82</v>
      </c>
      <c r="H268" t="s">
        <v>6</v>
      </c>
    </row>
    <row r="269" spans="1:8" x14ac:dyDescent="0.3">
      <c r="A269">
        <v>12</v>
      </c>
      <c r="B269" t="str">
        <f t="shared" si="4"/>
        <v>Under 18</v>
      </c>
      <c r="C269">
        <v>90</v>
      </c>
      <c r="D269">
        <v>60</v>
      </c>
      <c r="E269">
        <v>8</v>
      </c>
      <c r="F269">
        <v>102</v>
      </c>
      <c r="G269">
        <v>66</v>
      </c>
      <c r="H269" t="s">
        <v>5</v>
      </c>
    </row>
    <row r="270" spans="1:8" x14ac:dyDescent="0.3">
      <c r="A270">
        <v>20</v>
      </c>
      <c r="B270" t="str">
        <f t="shared" si="4"/>
        <v>18-24</v>
      </c>
      <c r="C270">
        <v>100</v>
      </c>
      <c r="D270">
        <v>90</v>
      </c>
      <c r="E270">
        <v>7</v>
      </c>
      <c r="F270">
        <v>98</v>
      </c>
      <c r="G270">
        <v>88</v>
      </c>
      <c r="H270" t="s">
        <v>6</v>
      </c>
    </row>
    <row r="271" spans="1:8" x14ac:dyDescent="0.3">
      <c r="A271">
        <v>23</v>
      </c>
      <c r="B271" t="str">
        <f t="shared" si="4"/>
        <v>18-24</v>
      </c>
      <c r="C271">
        <v>100</v>
      </c>
      <c r="D271">
        <v>85</v>
      </c>
      <c r="E271">
        <v>7</v>
      </c>
      <c r="F271">
        <v>98</v>
      </c>
      <c r="G271">
        <v>66</v>
      </c>
      <c r="H271" t="s">
        <v>6</v>
      </c>
    </row>
    <row r="272" spans="1:8" x14ac:dyDescent="0.3">
      <c r="A272">
        <v>22</v>
      </c>
      <c r="B272" t="str">
        <f t="shared" si="4"/>
        <v>18-24</v>
      </c>
      <c r="C272">
        <v>120</v>
      </c>
      <c r="D272">
        <v>90</v>
      </c>
      <c r="E272">
        <v>7</v>
      </c>
      <c r="F272">
        <v>98</v>
      </c>
      <c r="G272">
        <v>82</v>
      </c>
      <c r="H272" t="s">
        <v>6</v>
      </c>
    </row>
    <row r="273" spans="1:8" x14ac:dyDescent="0.3">
      <c r="A273">
        <v>21</v>
      </c>
      <c r="B273" t="str">
        <f t="shared" si="4"/>
        <v>18-24</v>
      </c>
      <c r="C273">
        <v>120</v>
      </c>
      <c r="D273">
        <v>80</v>
      </c>
      <c r="E273">
        <v>7</v>
      </c>
      <c r="F273">
        <v>98</v>
      </c>
      <c r="G273">
        <v>77</v>
      </c>
      <c r="H273" t="s">
        <v>6</v>
      </c>
    </row>
    <row r="274" spans="1:8" x14ac:dyDescent="0.3">
      <c r="A274">
        <v>35</v>
      </c>
      <c r="B274" t="str">
        <f t="shared" si="4"/>
        <v>34-44</v>
      </c>
      <c r="C274">
        <v>140</v>
      </c>
      <c r="D274">
        <v>100</v>
      </c>
      <c r="E274">
        <v>9</v>
      </c>
      <c r="F274">
        <v>98</v>
      </c>
      <c r="G274">
        <v>66</v>
      </c>
      <c r="H274" t="s">
        <v>5</v>
      </c>
    </row>
    <row r="275" spans="1:8" x14ac:dyDescent="0.3">
      <c r="A275">
        <v>54</v>
      </c>
      <c r="B275" t="str">
        <f t="shared" si="4"/>
        <v>44-54</v>
      </c>
      <c r="C275">
        <v>140</v>
      </c>
      <c r="D275">
        <v>100</v>
      </c>
      <c r="E275">
        <v>15</v>
      </c>
      <c r="F275">
        <v>98</v>
      </c>
      <c r="G275">
        <v>66</v>
      </c>
      <c r="H275" t="s">
        <v>5</v>
      </c>
    </row>
    <row r="276" spans="1:8" x14ac:dyDescent="0.3">
      <c r="A276">
        <v>40</v>
      </c>
      <c r="B276" t="str">
        <f t="shared" si="4"/>
        <v>34-44</v>
      </c>
      <c r="C276">
        <v>120</v>
      </c>
      <c r="D276">
        <v>95</v>
      </c>
      <c r="E276">
        <v>11</v>
      </c>
      <c r="F276">
        <v>98</v>
      </c>
      <c r="G276">
        <v>80</v>
      </c>
      <c r="H276" t="s">
        <v>5</v>
      </c>
    </row>
    <row r="277" spans="1:8" x14ac:dyDescent="0.3">
      <c r="A277">
        <v>21</v>
      </c>
      <c r="B277" t="str">
        <f t="shared" si="4"/>
        <v>18-24</v>
      </c>
      <c r="C277">
        <v>75</v>
      </c>
      <c r="D277">
        <v>50</v>
      </c>
      <c r="E277">
        <v>7.7</v>
      </c>
      <c r="F277">
        <v>98</v>
      </c>
      <c r="G277">
        <v>60</v>
      </c>
      <c r="H277" t="s">
        <v>6</v>
      </c>
    </row>
    <row r="278" spans="1:8" x14ac:dyDescent="0.3">
      <c r="A278">
        <v>12</v>
      </c>
      <c r="B278" t="str">
        <f t="shared" si="4"/>
        <v>Under 18</v>
      </c>
      <c r="C278">
        <v>90</v>
      </c>
      <c r="D278">
        <v>60</v>
      </c>
      <c r="E278">
        <v>11</v>
      </c>
      <c r="F278">
        <v>102</v>
      </c>
      <c r="G278">
        <v>60</v>
      </c>
      <c r="H278" t="s">
        <v>5</v>
      </c>
    </row>
    <row r="279" spans="1:8" x14ac:dyDescent="0.3">
      <c r="A279">
        <v>60</v>
      </c>
      <c r="B279" t="str">
        <f t="shared" si="4"/>
        <v>54-64</v>
      </c>
      <c r="C279">
        <v>120</v>
      </c>
      <c r="D279">
        <v>85</v>
      </c>
      <c r="E279">
        <v>15</v>
      </c>
      <c r="F279">
        <v>98</v>
      </c>
      <c r="G279">
        <v>60</v>
      </c>
      <c r="H279" t="s">
        <v>5</v>
      </c>
    </row>
    <row r="280" spans="1:8" x14ac:dyDescent="0.3">
      <c r="A280">
        <v>55</v>
      </c>
      <c r="B280" t="str">
        <f t="shared" si="4"/>
        <v>54-64</v>
      </c>
      <c r="C280">
        <v>140</v>
      </c>
      <c r="D280">
        <v>95</v>
      </c>
      <c r="E280">
        <v>19</v>
      </c>
      <c r="F280">
        <v>98</v>
      </c>
      <c r="G280">
        <v>77</v>
      </c>
      <c r="H280" t="s">
        <v>5</v>
      </c>
    </row>
    <row r="281" spans="1:8" x14ac:dyDescent="0.3">
      <c r="A281">
        <v>50</v>
      </c>
      <c r="B281" t="str">
        <f t="shared" si="4"/>
        <v>44-54</v>
      </c>
      <c r="C281">
        <v>130</v>
      </c>
      <c r="D281">
        <v>100</v>
      </c>
      <c r="E281">
        <v>16</v>
      </c>
      <c r="F281">
        <v>98</v>
      </c>
      <c r="G281">
        <v>76</v>
      </c>
      <c r="H281" t="s">
        <v>5</v>
      </c>
    </row>
    <row r="282" spans="1:8" x14ac:dyDescent="0.3">
      <c r="A282">
        <v>60</v>
      </c>
      <c r="B282" t="str">
        <f t="shared" si="4"/>
        <v>54-64</v>
      </c>
      <c r="C282">
        <v>120</v>
      </c>
      <c r="D282">
        <v>80</v>
      </c>
      <c r="E282">
        <v>7.7</v>
      </c>
      <c r="F282">
        <v>98</v>
      </c>
      <c r="G282">
        <v>75</v>
      </c>
      <c r="H282" t="s">
        <v>6</v>
      </c>
    </row>
    <row r="283" spans="1:8" x14ac:dyDescent="0.3">
      <c r="A283">
        <v>55</v>
      </c>
      <c r="B283" t="str">
        <f t="shared" si="4"/>
        <v>54-64</v>
      </c>
      <c r="C283">
        <v>100</v>
      </c>
      <c r="D283">
        <v>65</v>
      </c>
      <c r="E283">
        <v>7.7</v>
      </c>
      <c r="F283">
        <v>98</v>
      </c>
      <c r="G283">
        <v>66</v>
      </c>
      <c r="H283" t="s">
        <v>6</v>
      </c>
    </row>
    <row r="284" spans="1:8" x14ac:dyDescent="0.3">
      <c r="A284">
        <v>45</v>
      </c>
      <c r="B284" t="str">
        <f t="shared" si="4"/>
        <v>44-54</v>
      </c>
      <c r="C284">
        <v>120</v>
      </c>
      <c r="D284">
        <v>95</v>
      </c>
      <c r="E284">
        <v>7.7</v>
      </c>
      <c r="F284">
        <v>98</v>
      </c>
      <c r="G284">
        <v>66</v>
      </c>
      <c r="H284" t="s">
        <v>6</v>
      </c>
    </row>
    <row r="285" spans="1:8" x14ac:dyDescent="0.3">
      <c r="A285">
        <v>35</v>
      </c>
      <c r="B285" t="str">
        <f t="shared" si="4"/>
        <v>34-44</v>
      </c>
      <c r="C285">
        <v>100</v>
      </c>
      <c r="D285">
        <v>70</v>
      </c>
      <c r="E285">
        <v>7.7</v>
      </c>
      <c r="F285">
        <v>98</v>
      </c>
      <c r="G285">
        <v>66</v>
      </c>
      <c r="H285" t="s">
        <v>6</v>
      </c>
    </row>
    <row r="286" spans="1:8" x14ac:dyDescent="0.3">
      <c r="A286">
        <v>22</v>
      </c>
      <c r="B286" t="str">
        <f t="shared" si="4"/>
        <v>18-24</v>
      </c>
      <c r="C286">
        <v>120</v>
      </c>
      <c r="D286">
        <v>85</v>
      </c>
      <c r="E286">
        <v>7.7</v>
      </c>
      <c r="F286">
        <v>98</v>
      </c>
      <c r="G286">
        <v>88</v>
      </c>
      <c r="H286" t="s">
        <v>6</v>
      </c>
    </row>
    <row r="287" spans="1:8" x14ac:dyDescent="0.3">
      <c r="A287">
        <v>13</v>
      </c>
      <c r="B287" t="str">
        <f t="shared" si="4"/>
        <v>Under 18</v>
      </c>
      <c r="C287">
        <v>90</v>
      </c>
      <c r="D287">
        <v>65</v>
      </c>
      <c r="E287">
        <v>9</v>
      </c>
      <c r="F287">
        <v>101</v>
      </c>
      <c r="G287">
        <v>80</v>
      </c>
      <c r="H287" t="s">
        <v>5</v>
      </c>
    </row>
    <row r="288" spans="1:8" x14ac:dyDescent="0.3">
      <c r="A288">
        <v>23</v>
      </c>
      <c r="B288" t="str">
        <f t="shared" si="4"/>
        <v>18-24</v>
      </c>
      <c r="C288">
        <v>120</v>
      </c>
      <c r="D288">
        <v>90</v>
      </c>
      <c r="E288">
        <v>7.7</v>
      </c>
      <c r="F288">
        <v>98</v>
      </c>
      <c r="G288">
        <v>60</v>
      </c>
      <c r="H288" t="s">
        <v>6</v>
      </c>
    </row>
    <row r="289" spans="1:8" x14ac:dyDescent="0.3">
      <c r="A289">
        <v>17</v>
      </c>
      <c r="B289" t="str">
        <f t="shared" si="4"/>
        <v>Under 18</v>
      </c>
      <c r="C289">
        <v>90</v>
      </c>
      <c r="D289">
        <v>65</v>
      </c>
      <c r="E289">
        <v>7.7</v>
      </c>
      <c r="F289">
        <v>103</v>
      </c>
      <c r="G289">
        <v>67</v>
      </c>
      <c r="H289" t="s">
        <v>5</v>
      </c>
    </row>
    <row r="290" spans="1:8" x14ac:dyDescent="0.3">
      <c r="A290">
        <v>26</v>
      </c>
      <c r="B290" t="str">
        <f t="shared" si="4"/>
        <v>24-34</v>
      </c>
      <c r="C290">
        <v>85</v>
      </c>
      <c r="D290">
        <v>60</v>
      </c>
      <c r="E290">
        <v>6</v>
      </c>
      <c r="F290">
        <v>101</v>
      </c>
      <c r="G290">
        <v>86</v>
      </c>
      <c r="H290" t="s">
        <v>7</v>
      </c>
    </row>
    <row r="291" spans="1:8" x14ac:dyDescent="0.3">
      <c r="A291">
        <v>50</v>
      </c>
      <c r="B291" t="str">
        <f t="shared" si="4"/>
        <v>44-54</v>
      </c>
      <c r="C291">
        <v>120</v>
      </c>
      <c r="D291">
        <v>80</v>
      </c>
      <c r="E291">
        <v>7.7</v>
      </c>
      <c r="F291">
        <v>98</v>
      </c>
      <c r="G291">
        <v>70</v>
      </c>
      <c r="H291" t="s">
        <v>6</v>
      </c>
    </row>
    <row r="292" spans="1:8" x14ac:dyDescent="0.3">
      <c r="A292">
        <v>19</v>
      </c>
      <c r="B292" t="str">
        <f t="shared" si="4"/>
        <v>18-24</v>
      </c>
      <c r="C292">
        <v>90</v>
      </c>
      <c r="D292">
        <v>70</v>
      </c>
      <c r="E292">
        <v>7.7</v>
      </c>
      <c r="F292">
        <v>98</v>
      </c>
      <c r="G292">
        <v>80</v>
      </c>
      <c r="H292" t="s">
        <v>6</v>
      </c>
    </row>
    <row r="293" spans="1:8" x14ac:dyDescent="0.3">
      <c r="A293">
        <v>30</v>
      </c>
      <c r="B293" t="str">
        <f t="shared" si="4"/>
        <v>24-34</v>
      </c>
      <c r="C293">
        <v>120</v>
      </c>
      <c r="D293">
        <v>80</v>
      </c>
      <c r="E293">
        <v>7.7</v>
      </c>
      <c r="F293">
        <v>98</v>
      </c>
      <c r="G293">
        <v>70</v>
      </c>
      <c r="H293" t="s">
        <v>6</v>
      </c>
    </row>
    <row r="294" spans="1:8" x14ac:dyDescent="0.3">
      <c r="A294">
        <v>31</v>
      </c>
      <c r="B294" t="str">
        <f t="shared" si="4"/>
        <v>24-34</v>
      </c>
      <c r="C294">
        <v>120</v>
      </c>
      <c r="D294">
        <v>60</v>
      </c>
      <c r="E294">
        <v>6.1</v>
      </c>
      <c r="F294">
        <v>98</v>
      </c>
      <c r="G294">
        <v>76</v>
      </c>
      <c r="H294" t="s">
        <v>6</v>
      </c>
    </row>
    <row r="295" spans="1:8" x14ac:dyDescent="0.3">
      <c r="A295">
        <v>23</v>
      </c>
      <c r="B295" t="str">
        <f t="shared" si="4"/>
        <v>18-24</v>
      </c>
      <c r="C295">
        <v>120</v>
      </c>
      <c r="D295">
        <v>80</v>
      </c>
      <c r="E295">
        <v>7.7</v>
      </c>
      <c r="F295">
        <v>98</v>
      </c>
      <c r="G295">
        <v>70</v>
      </c>
      <c r="H295" t="s">
        <v>6</v>
      </c>
    </row>
    <row r="296" spans="1:8" x14ac:dyDescent="0.3">
      <c r="A296">
        <v>29</v>
      </c>
      <c r="B296" t="str">
        <f t="shared" si="4"/>
        <v>24-34</v>
      </c>
      <c r="C296">
        <v>130</v>
      </c>
      <c r="D296">
        <v>70</v>
      </c>
      <c r="E296">
        <v>7.7</v>
      </c>
      <c r="F296">
        <v>98</v>
      </c>
      <c r="G296">
        <v>78</v>
      </c>
      <c r="H296" t="s">
        <v>7</v>
      </c>
    </row>
    <row r="297" spans="1:8" x14ac:dyDescent="0.3">
      <c r="A297">
        <v>17</v>
      </c>
      <c r="B297" t="str">
        <f t="shared" si="4"/>
        <v>Under 18</v>
      </c>
      <c r="C297">
        <v>85</v>
      </c>
      <c r="D297">
        <v>60</v>
      </c>
      <c r="E297">
        <v>6.3</v>
      </c>
      <c r="F297">
        <v>102</v>
      </c>
      <c r="G297">
        <v>86</v>
      </c>
      <c r="H297" t="s">
        <v>5</v>
      </c>
    </row>
    <row r="298" spans="1:8" x14ac:dyDescent="0.3">
      <c r="A298">
        <v>32</v>
      </c>
      <c r="B298" t="str">
        <f t="shared" si="4"/>
        <v>24-34</v>
      </c>
      <c r="C298">
        <v>120</v>
      </c>
      <c r="D298">
        <v>90</v>
      </c>
      <c r="E298">
        <v>7.7</v>
      </c>
      <c r="F298">
        <v>98</v>
      </c>
      <c r="G298">
        <v>70</v>
      </c>
      <c r="H298" t="s">
        <v>6</v>
      </c>
    </row>
    <row r="299" spans="1:8" x14ac:dyDescent="0.3">
      <c r="A299">
        <v>42</v>
      </c>
      <c r="B299" t="str">
        <f t="shared" si="4"/>
        <v>34-44</v>
      </c>
      <c r="C299">
        <v>120</v>
      </c>
      <c r="D299">
        <v>80</v>
      </c>
      <c r="E299">
        <v>7.7</v>
      </c>
      <c r="F299">
        <v>98</v>
      </c>
      <c r="G299">
        <v>70</v>
      </c>
      <c r="H299" t="s">
        <v>6</v>
      </c>
    </row>
    <row r="300" spans="1:8" x14ac:dyDescent="0.3">
      <c r="A300">
        <v>23</v>
      </c>
      <c r="B300" t="str">
        <f t="shared" si="4"/>
        <v>18-24</v>
      </c>
      <c r="C300">
        <v>90</v>
      </c>
      <c r="D300">
        <v>60</v>
      </c>
      <c r="E300">
        <v>7.7</v>
      </c>
      <c r="F300">
        <v>98</v>
      </c>
      <c r="G300">
        <v>76</v>
      </c>
      <c r="H300" t="s">
        <v>6</v>
      </c>
    </row>
    <row r="301" spans="1:8" x14ac:dyDescent="0.3">
      <c r="A301">
        <v>19</v>
      </c>
      <c r="B301" t="str">
        <f t="shared" si="4"/>
        <v>18-24</v>
      </c>
      <c r="C301">
        <v>120</v>
      </c>
      <c r="D301">
        <v>80</v>
      </c>
      <c r="E301">
        <v>7</v>
      </c>
      <c r="F301">
        <v>98</v>
      </c>
      <c r="G301">
        <v>70</v>
      </c>
      <c r="H301" t="s">
        <v>7</v>
      </c>
    </row>
    <row r="302" spans="1:8" x14ac:dyDescent="0.3">
      <c r="A302">
        <v>15</v>
      </c>
      <c r="B302" t="str">
        <f t="shared" si="4"/>
        <v>Under 18</v>
      </c>
      <c r="C302">
        <v>75</v>
      </c>
      <c r="D302">
        <v>49</v>
      </c>
      <c r="E302">
        <v>7.7</v>
      </c>
      <c r="F302">
        <v>98</v>
      </c>
      <c r="G302">
        <v>77</v>
      </c>
      <c r="H302" t="s">
        <v>6</v>
      </c>
    </row>
    <row r="303" spans="1:8" x14ac:dyDescent="0.3">
      <c r="A303">
        <v>40</v>
      </c>
      <c r="B303" t="str">
        <f t="shared" si="4"/>
        <v>34-44</v>
      </c>
      <c r="C303">
        <v>120</v>
      </c>
      <c r="D303">
        <v>75</v>
      </c>
      <c r="E303">
        <v>7.7</v>
      </c>
      <c r="F303">
        <v>98</v>
      </c>
      <c r="G303">
        <v>70</v>
      </c>
      <c r="H303" t="s">
        <v>5</v>
      </c>
    </row>
    <row r="304" spans="1:8" x14ac:dyDescent="0.3">
      <c r="A304">
        <v>48</v>
      </c>
      <c r="B304" t="str">
        <f t="shared" si="4"/>
        <v>44-54</v>
      </c>
      <c r="C304">
        <v>120</v>
      </c>
      <c r="D304">
        <v>80</v>
      </c>
      <c r="E304">
        <v>11</v>
      </c>
      <c r="F304">
        <v>98</v>
      </c>
      <c r="G304">
        <v>88</v>
      </c>
      <c r="H304" t="s">
        <v>5</v>
      </c>
    </row>
    <row r="305" spans="1:8" x14ac:dyDescent="0.3">
      <c r="A305">
        <v>15</v>
      </c>
      <c r="B305" t="str">
        <f t="shared" si="4"/>
        <v>Under 18</v>
      </c>
      <c r="C305">
        <v>120</v>
      </c>
      <c r="D305">
        <v>80</v>
      </c>
      <c r="E305">
        <v>7.7</v>
      </c>
      <c r="F305">
        <v>98</v>
      </c>
      <c r="G305">
        <v>70</v>
      </c>
      <c r="H305" t="s">
        <v>6</v>
      </c>
    </row>
    <row r="306" spans="1:8" x14ac:dyDescent="0.3">
      <c r="A306">
        <v>25</v>
      </c>
      <c r="B306" t="str">
        <f t="shared" si="4"/>
        <v>24-34</v>
      </c>
      <c r="C306">
        <v>120</v>
      </c>
      <c r="D306">
        <v>80</v>
      </c>
      <c r="E306">
        <v>7.7</v>
      </c>
      <c r="F306">
        <v>98</v>
      </c>
      <c r="G306">
        <v>66</v>
      </c>
      <c r="H306" t="s">
        <v>6</v>
      </c>
    </row>
    <row r="307" spans="1:8" x14ac:dyDescent="0.3">
      <c r="A307">
        <v>22</v>
      </c>
      <c r="B307" t="str">
        <f t="shared" si="4"/>
        <v>18-24</v>
      </c>
      <c r="C307">
        <v>100</v>
      </c>
      <c r="D307">
        <v>65</v>
      </c>
      <c r="E307">
        <v>6.9</v>
      </c>
      <c r="F307">
        <v>98</v>
      </c>
      <c r="G307">
        <v>80</v>
      </c>
      <c r="H307" t="s">
        <v>6</v>
      </c>
    </row>
    <row r="308" spans="1:8" x14ac:dyDescent="0.3">
      <c r="A308">
        <v>12</v>
      </c>
      <c r="B308" t="str">
        <f t="shared" si="4"/>
        <v>Under 18</v>
      </c>
      <c r="C308">
        <v>120</v>
      </c>
      <c r="D308">
        <v>95</v>
      </c>
      <c r="E308">
        <v>6.9</v>
      </c>
      <c r="F308">
        <v>98</v>
      </c>
      <c r="G308">
        <v>60</v>
      </c>
      <c r="H308" t="s">
        <v>6</v>
      </c>
    </row>
    <row r="309" spans="1:8" x14ac:dyDescent="0.3">
      <c r="A309">
        <v>35</v>
      </c>
      <c r="B309" t="str">
        <f t="shared" si="4"/>
        <v>34-44</v>
      </c>
      <c r="C309">
        <v>100</v>
      </c>
      <c r="D309">
        <v>70</v>
      </c>
      <c r="E309">
        <v>6.9</v>
      </c>
      <c r="F309">
        <v>98</v>
      </c>
      <c r="G309">
        <v>60</v>
      </c>
      <c r="H309" t="s">
        <v>6</v>
      </c>
    </row>
    <row r="310" spans="1:8" x14ac:dyDescent="0.3">
      <c r="A310">
        <v>19</v>
      </c>
      <c r="B310" t="str">
        <f t="shared" si="4"/>
        <v>18-24</v>
      </c>
      <c r="C310">
        <v>120</v>
      </c>
      <c r="D310">
        <v>85</v>
      </c>
      <c r="E310">
        <v>6.9</v>
      </c>
      <c r="F310">
        <v>98</v>
      </c>
      <c r="G310">
        <v>60</v>
      </c>
      <c r="H310" t="s">
        <v>6</v>
      </c>
    </row>
    <row r="311" spans="1:8" x14ac:dyDescent="0.3">
      <c r="A311">
        <v>60</v>
      </c>
      <c r="B311" t="str">
        <f t="shared" si="4"/>
        <v>54-64</v>
      </c>
      <c r="C311">
        <v>90</v>
      </c>
      <c r="D311">
        <v>65</v>
      </c>
      <c r="E311">
        <v>6.9</v>
      </c>
      <c r="F311">
        <v>98</v>
      </c>
      <c r="G311">
        <v>77</v>
      </c>
      <c r="H311" t="s">
        <v>6</v>
      </c>
    </row>
    <row r="312" spans="1:8" x14ac:dyDescent="0.3">
      <c r="A312">
        <v>55</v>
      </c>
      <c r="B312" t="str">
        <f t="shared" si="4"/>
        <v>54-64</v>
      </c>
      <c r="C312">
        <v>120</v>
      </c>
      <c r="D312">
        <v>90</v>
      </c>
      <c r="E312">
        <v>6.9</v>
      </c>
      <c r="F312">
        <v>98</v>
      </c>
      <c r="G312">
        <v>76</v>
      </c>
      <c r="H312" t="s">
        <v>6</v>
      </c>
    </row>
    <row r="313" spans="1:8" x14ac:dyDescent="0.3">
      <c r="A313">
        <v>35</v>
      </c>
      <c r="B313" t="str">
        <f t="shared" si="4"/>
        <v>34-44</v>
      </c>
      <c r="C313">
        <v>90</v>
      </c>
      <c r="D313">
        <v>65</v>
      </c>
      <c r="E313">
        <v>6.9</v>
      </c>
      <c r="F313">
        <v>98</v>
      </c>
      <c r="G313">
        <v>75</v>
      </c>
      <c r="H313" t="s">
        <v>6</v>
      </c>
    </row>
    <row r="314" spans="1:8" x14ac:dyDescent="0.3">
      <c r="A314">
        <v>51</v>
      </c>
      <c r="B314" t="str">
        <f t="shared" si="4"/>
        <v>44-54</v>
      </c>
      <c r="C314">
        <v>85</v>
      </c>
      <c r="D314">
        <v>60</v>
      </c>
      <c r="E314">
        <v>6.9</v>
      </c>
      <c r="F314">
        <v>98</v>
      </c>
      <c r="G314">
        <v>66</v>
      </c>
      <c r="H314" t="s">
        <v>6</v>
      </c>
    </row>
    <row r="315" spans="1:8" x14ac:dyDescent="0.3">
      <c r="A315">
        <v>62</v>
      </c>
      <c r="B315" t="str">
        <f t="shared" si="4"/>
        <v>54-64</v>
      </c>
      <c r="C315">
        <v>120</v>
      </c>
      <c r="D315">
        <v>80</v>
      </c>
      <c r="E315">
        <v>6.9</v>
      </c>
      <c r="F315">
        <v>98</v>
      </c>
      <c r="G315">
        <v>66</v>
      </c>
      <c r="H315" t="s">
        <v>6</v>
      </c>
    </row>
    <row r="316" spans="1:8" x14ac:dyDescent="0.3">
      <c r="A316">
        <v>25</v>
      </c>
      <c r="B316" t="str">
        <f t="shared" si="4"/>
        <v>24-34</v>
      </c>
      <c r="C316">
        <v>90</v>
      </c>
      <c r="D316">
        <v>70</v>
      </c>
      <c r="E316">
        <v>6.9</v>
      </c>
      <c r="F316">
        <v>98</v>
      </c>
      <c r="G316">
        <v>66</v>
      </c>
      <c r="H316" t="s">
        <v>6</v>
      </c>
    </row>
    <row r="317" spans="1:8" x14ac:dyDescent="0.3">
      <c r="A317">
        <v>21</v>
      </c>
      <c r="B317" t="str">
        <f t="shared" si="4"/>
        <v>18-24</v>
      </c>
      <c r="C317">
        <v>120</v>
      </c>
      <c r="D317">
        <v>80</v>
      </c>
      <c r="E317">
        <v>6.9</v>
      </c>
      <c r="F317">
        <v>98</v>
      </c>
      <c r="G317">
        <v>88</v>
      </c>
      <c r="H317" t="s">
        <v>6</v>
      </c>
    </row>
    <row r="318" spans="1:8" x14ac:dyDescent="0.3">
      <c r="A318">
        <v>22</v>
      </c>
      <c r="B318" t="str">
        <f t="shared" si="4"/>
        <v>18-24</v>
      </c>
      <c r="C318">
        <v>120</v>
      </c>
      <c r="D318">
        <v>60</v>
      </c>
      <c r="E318">
        <v>15</v>
      </c>
      <c r="F318">
        <v>98</v>
      </c>
      <c r="G318">
        <v>80</v>
      </c>
      <c r="H318" t="s">
        <v>5</v>
      </c>
    </row>
    <row r="319" spans="1:8" x14ac:dyDescent="0.3">
      <c r="A319">
        <v>55</v>
      </c>
      <c r="B319" t="str">
        <f t="shared" si="4"/>
        <v>54-64</v>
      </c>
      <c r="C319">
        <v>120</v>
      </c>
      <c r="D319">
        <v>90</v>
      </c>
      <c r="E319">
        <v>18</v>
      </c>
      <c r="F319">
        <v>98</v>
      </c>
      <c r="G319">
        <v>60</v>
      </c>
      <c r="H319" t="s">
        <v>5</v>
      </c>
    </row>
    <row r="320" spans="1:8" x14ac:dyDescent="0.3">
      <c r="A320">
        <v>54</v>
      </c>
      <c r="B320" t="str">
        <f t="shared" si="4"/>
        <v>44-54</v>
      </c>
      <c r="C320">
        <v>130</v>
      </c>
      <c r="D320">
        <v>70</v>
      </c>
      <c r="E320">
        <v>12</v>
      </c>
      <c r="F320">
        <v>98</v>
      </c>
      <c r="G320">
        <v>67</v>
      </c>
      <c r="H320" t="s">
        <v>7</v>
      </c>
    </row>
    <row r="321" spans="1:8" x14ac:dyDescent="0.3">
      <c r="A321">
        <v>35</v>
      </c>
      <c r="B321" t="str">
        <f t="shared" si="4"/>
        <v>34-44</v>
      </c>
      <c r="C321">
        <v>85</v>
      </c>
      <c r="D321">
        <v>60</v>
      </c>
      <c r="E321">
        <v>19</v>
      </c>
      <c r="F321">
        <v>98</v>
      </c>
      <c r="G321">
        <v>86</v>
      </c>
      <c r="H321" t="s">
        <v>5</v>
      </c>
    </row>
    <row r="322" spans="1:8" x14ac:dyDescent="0.3">
      <c r="A322">
        <v>43</v>
      </c>
      <c r="B322" t="str">
        <f t="shared" si="4"/>
        <v>34-44</v>
      </c>
      <c r="C322">
        <v>120</v>
      </c>
      <c r="D322">
        <v>90</v>
      </c>
      <c r="E322">
        <v>18</v>
      </c>
      <c r="F322">
        <v>98</v>
      </c>
      <c r="G322">
        <v>70</v>
      </c>
      <c r="H322" t="s">
        <v>5</v>
      </c>
    </row>
    <row r="323" spans="1:8" x14ac:dyDescent="0.3">
      <c r="A323">
        <v>12</v>
      </c>
      <c r="B323" t="str">
        <f t="shared" ref="B323:B386" si="5">IF(A323&lt;18, "Under 18",
   IF(A323&lt;=24, "18-24",
   IF(A323&lt;=34, "24-34",
   IF(A323&lt;=44, "34-44",
   IF(A323&lt;=54, "44-54",
   IF(A323&lt;=64, "54-64", "Above 65"))))))</f>
        <v>Under 18</v>
      </c>
      <c r="C323">
        <v>120</v>
      </c>
      <c r="D323">
        <v>80</v>
      </c>
      <c r="E323">
        <v>6.9</v>
      </c>
      <c r="F323">
        <v>98</v>
      </c>
      <c r="G323">
        <v>80</v>
      </c>
      <c r="H323" t="s">
        <v>6</v>
      </c>
    </row>
    <row r="324" spans="1:8" x14ac:dyDescent="0.3">
      <c r="A324">
        <v>65</v>
      </c>
      <c r="B324" t="str">
        <f t="shared" si="5"/>
        <v>Above 65</v>
      </c>
      <c r="C324">
        <v>90</v>
      </c>
      <c r="D324">
        <v>60</v>
      </c>
      <c r="E324">
        <v>6.9</v>
      </c>
      <c r="F324">
        <v>98</v>
      </c>
      <c r="G324">
        <v>70</v>
      </c>
      <c r="H324" t="s">
        <v>6</v>
      </c>
    </row>
    <row r="325" spans="1:8" x14ac:dyDescent="0.3">
      <c r="A325">
        <v>60</v>
      </c>
      <c r="B325" t="str">
        <f t="shared" si="5"/>
        <v>54-64</v>
      </c>
      <c r="C325">
        <v>120</v>
      </c>
      <c r="D325">
        <v>80</v>
      </c>
      <c r="E325">
        <v>6.9</v>
      </c>
      <c r="F325">
        <v>98</v>
      </c>
      <c r="G325">
        <v>76</v>
      </c>
      <c r="H325" t="s">
        <v>6</v>
      </c>
    </row>
    <row r="326" spans="1:8" x14ac:dyDescent="0.3">
      <c r="A326">
        <v>25</v>
      </c>
      <c r="B326" t="str">
        <f t="shared" si="5"/>
        <v>24-34</v>
      </c>
      <c r="C326">
        <v>120</v>
      </c>
      <c r="D326">
        <v>90</v>
      </c>
      <c r="E326">
        <v>6.9</v>
      </c>
      <c r="F326">
        <v>98</v>
      </c>
      <c r="G326">
        <v>70</v>
      </c>
      <c r="H326" t="s">
        <v>6</v>
      </c>
    </row>
    <row r="327" spans="1:8" x14ac:dyDescent="0.3">
      <c r="A327">
        <v>22</v>
      </c>
      <c r="B327" t="str">
        <f t="shared" si="5"/>
        <v>18-24</v>
      </c>
      <c r="C327">
        <v>90</v>
      </c>
      <c r="D327">
        <v>65</v>
      </c>
      <c r="E327">
        <v>6.9</v>
      </c>
      <c r="F327">
        <v>98</v>
      </c>
      <c r="G327">
        <v>78</v>
      </c>
      <c r="H327" t="s">
        <v>6</v>
      </c>
    </row>
    <row r="328" spans="1:8" x14ac:dyDescent="0.3">
      <c r="A328">
        <v>66</v>
      </c>
      <c r="B328" t="str">
        <f t="shared" si="5"/>
        <v>Above 65</v>
      </c>
      <c r="C328">
        <v>85</v>
      </c>
      <c r="D328">
        <v>60</v>
      </c>
      <c r="E328">
        <v>6.9</v>
      </c>
      <c r="F328">
        <v>98</v>
      </c>
      <c r="G328">
        <v>86</v>
      </c>
      <c r="H328" t="s">
        <v>6</v>
      </c>
    </row>
    <row r="329" spans="1:8" x14ac:dyDescent="0.3">
      <c r="A329">
        <v>56</v>
      </c>
      <c r="B329" t="str">
        <f t="shared" si="5"/>
        <v>54-64</v>
      </c>
      <c r="C329">
        <v>120</v>
      </c>
      <c r="D329">
        <v>80</v>
      </c>
      <c r="E329">
        <v>13</v>
      </c>
      <c r="F329">
        <v>98</v>
      </c>
      <c r="G329">
        <v>70</v>
      </c>
      <c r="H329" t="s">
        <v>5</v>
      </c>
    </row>
    <row r="330" spans="1:8" x14ac:dyDescent="0.3">
      <c r="A330">
        <v>35</v>
      </c>
      <c r="B330" t="str">
        <f t="shared" si="5"/>
        <v>34-44</v>
      </c>
      <c r="C330">
        <v>90</v>
      </c>
      <c r="D330">
        <v>70</v>
      </c>
      <c r="E330">
        <v>6.9</v>
      </c>
      <c r="F330">
        <v>98</v>
      </c>
      <c r="G330">
        <v>70</v>
      </c>
      <c r="H330" t="s">
        <v>6</v>
      </c>
    </row>
    <row r="331" spans="1:8" x14ac:dyDescent="0.3">
      <c r="A331">
        <v>43</v>
      </c>
      <c r="B331" t="str">
        <f t="shared" si="5"/>
        <v>34-44</v>
      </c>
      <c r="C331">
        <v>120</v>
      </c>
      <c r="D331">
        <v>80</v>
      </c>
      <c r="E331">
        <v>15</v>
      </c>
      <c r="F331">
        <v>98</v>
      </c>
      <c r="G331">
        <v>76</v>
      </c>
      <c r="H331" t="s">
        <v>5</v>
      </c>
    </row>
    <row r="332" spans="1:8" x14ac:dyDescent="0.3">
      <c r="A332">
        <v>35</v>
      </c>
      <c r="B332" t="str">
        <f t="shared" si="5"/>
        <v>34-44</v>
      </c>
      <c r="C332">
        <v>120</v>
      </c>
      <c r="D332">
        <v>60</v>
      </c>
      <c r="E332">
        <v>6.9</v>
      </c>
      <c r="F332">
        <v>98</v>
      </c>
      <c r="G332">
        <v>70</v>
      </c>
      <c r="H332" t="s">
        <v>6</v>
      </c>
    </row>
    <row r="333" spans="1:8" x14ac:dyDescent="0.3">
      <c r="A333">
        <v>44</v>
      </c>
      <c r="B333" t="str">
        <f t="shared" si="5"/>
        <v>34-44</v>
      </c>
      <c r="C333">
        <v>120</v>
      </c>
      <c r="D333">
        <v>90</v>
      </c>
      <c r="E333">
        <v>16</v>
      </c>
      <c r="F333">
        <v>98</v>
      </c>
      <c r="G333">
        <v>80</v>
      </c>
      <c r="H333" t="s">
        <v>7</v>
      </c>
    </row>
    <row r="334" spans="1:8" x14ac:dyDescent="0.3">
      <c r="A334">
        <v>23</v>
      </c>
      <c r="B334" t="str">
        <f t="shared" si="5"/>
        <v>18-24</v>
      </c>
      <c r="C334">
        <v>130</v>
      </c>
      <c r="D334">
        <v>70</v>
      </c>
      <c r="E334">
        <v>6.9</v>
      </c>
      <c r="F334">
        <v>98</v>
      </c>
      <c r="G334">
        <v>70</v>
      </c>
      <c r="H334" t="s">
        <v>7</v>
      </c>
    </row>
    <row r="335" spans="1:8" x14ac:dyDescent="0.3">
      <c r="A335">
        <v>22</v>
      </c>
      <c r="B335" t="str">
        <f t="shared" si="5"/>
        <v>18-24</v>
      </c>
      <c r="C335">
        <v>85</v>
      </c>
      <c r="D335">
        <v>60</v>
      </c>
      <c r="E335">
        <v>6.9</v>
      </c>
      <c r="F335">
        <v>98</v>
      </c>
      <c r="G335">
        <v>76</v>
      </c>
      <c r="H335" t="s">
        <v>7</v>
      </c>
    </row>
    <row r="336" spans="1:8" x14ac:dyDescent="0.3">
      <c r="A336">
        <v>55</v>
      </c>
      <c r="B336" t="str">
        <f t="shared" si="5"/>
        <v>54-64</v>
      </c>
      <c r="C336">
        <v>120</v>
      </c>
      <c r="D336">
        <v>90</v>
      </c>
      <c r="E336">
        <v>12</v>
      </c>
      <c r="F336">
        <v>98</v>
      </c>
      <c r="G336">
        <v>70</v>
      </c>
      <c r="H336" t="s">
        <v>7</v>
      </c>
    </row>
    <row r="337" spans="1:8" x14ac:dyDescent="0.3">
      <c r="A337">
        <v>35</v>
      </c>
      <c r="B337" t="str">
        <f t="shared" si="5"/>
        <v>34-44</v>
      </c>
      <c r="C337">
        <v>120</v>
      </c>
      <c r="D337">
        <v>80</v>
      </c>
      <c r="E337">
        <v>6.9</v>
      </c>
      <c r="F337">
        <v>98</v>
      </c>
      <c r="G337">
        <v>78</v>
      </c>
      <c r="H337" t="s">
        <v>7</v>
      </c>
    </row>
    <row r="338" spans="1:8" x14ac:dyDescent="0.3">
      <c r="A338">
        <v>21</v>
      </c>
      <c r="B338" t="str">
        <f t="shared" si="5"/>
        <v>18-24</v>
      </c>
      <c r="C338">
        <v>90</v>
      </c>
      <c r="D338">
        <v>60</v>
      </c>
      <c r="E338">
        <v>6.9</v>
      </c>
      <c r="F338">
        <v>98</v>
      </c>
      <c r="G338">
        <v>86</v>
      </c>
      <c r="H338" t="s">
        <v>7</v>
      </c>
    </row>
    <row r="339" spans="1:8" x14ac:dyDescent="0.3">
      <c r="A339">
        <v>45</v>
      </c>
      <c r="B339" t="str">
        <f t="shared" si="5"/>
        <v>44-54</v>
      </c>
      <c r="C339">
        <v>120</v>
      </c>
      <c r="D339">
        <v>80</v>
      </c>
      <c r="E339">
        <v>6.9</v>
      </c>
      <c r="F339">
        <v>103</v>
      </c>
      <c r="G339">
        <v>70</v>
      </c>
      <c r="H339" t="s">
        <v>6</v>
      </c>
    </row>
    <row r="340" spans="1:8" x14ac:dyDescent="0.3">
      <c r="A340">
        <v>70</v>
      </c>
      <c r="B340" t="str">
        <f t="shared" si="5"/>
        <v>Above 65</v>
      </c>
      <c r="C340">
        <v>85</v>
      </c>
      <c r="D340">
        <v>60</v>
      </c>
      <c r="E340">
        <v>6.9</v>
      </c>
      <c r="F340">
        <v>102</v>
      </c>
      <c r="G340">
        <v>70</v>
      </c>
      <c r="H340" t="s">
        <v>6</v>
      </c>
    </row>
    <row r="341" spans="1:8" x14ac:dyDescent="0.3">
      <c r="A341">
        <v>65</v>
      </c>
      <c r="B341" t="str">
        <f t="shared" si="5"/>
        <v>Above 65</v>
      </c>
      <c r="C341">
        <v>120</v>
      </c>
      <c r="D341">
        <v>90</v>
      </c>
      <c r="E341">
        <v>6.9</v>
      </c>
      <c r="F341">
        <v>103</v>
      </c>
      <c r="G341">
        <v>76</v>
      </c>
      <c r="H341" t="s">
        <v>6</v>
      </c>
    </row>
    <row r="342" spans="1:8" x14ac:dyDescent="0.3">
      <c r="A342">
        <v>55</v>
      </c>
      <c r="B342" t="str">
        <f t="shared" si="5"/>
        <v>54-64</v>
      </c>
      <c r="C342">
        <v>120</v>
      </c>
      <c r="D342">
        <v>80</v>
      </c>
      <c r="E342">
        <v>6.9</v>
      </c>
      <c r="F342">
        <v>102</v>
      </c>
      <c r="G342">
        <v>80</v>
      </c>
      <c r="H342" t="s">
        <v>6</v>
      </c>
    </row>
    <row r="343" spans="1:8" x14ac:dyDescent="0.3">
      <c r="A343">
        <v>45</v>
      </c>
      <c r="B343" t="str">
        <f t="shared" si="5"/>
        <v>44-54</v>
      </c>
      <c r="C343">
        <v>90</v>
      </c>
      <c r="D343">
        <v>60</v>
      </c>
      <c r="E343">
        <v>18</v>
      </c>
      <c r="F343">
        <v>101</v>
      </c>
      <c r="G343">
        <v>70</v>
      </c>
      <c r="H343" t="s">
        <v>5</v>
      </c>
    </row>
    <row r="344" spans="1:8" x14ac:dyDescent="0.3">
      <c r="A344">
        <v>22</v>
      </c>
      <c r="B344" t="str">
        <f t="shared" si="5"/>
        <v>18-24</v>
      </c>
      <c r="C344">
        <v>120</v>
      </c>
      <c r="D344">
        <v>80</v>
      </c>
      <c r="E344">
        <v>6.9</v>
      </c>
      <c r="F344">
        <v>103</v>
      </c>
      <c r="G344">
        <v>76</v>
      </c>
      <c r="H344" t="s">
        <v>6</v>
      </c>
    </row>
    <row r="345" spans="1:8" x14ac:dyDescent="0.3">
      <c r="A345">
        <v>16</v>
      </c>
      <c r="B345" t="str">
        <f t="shared" si="5"/>
        <v>Under 18</v>
      </c>
      <c r="C345">
        <v>90</v>
      </c>
      <c r="D345">
        <v>65</v>
      </c>
      <c r="E345">
        <v>6.9</v>
      </c>
      <c r="F345">
        <v>98</v>
      </c>
      <c r="G345">
        <v>76</v>
      </c>
      <c r="H345" t="s">
        <v>7</v>
      </c>
    </row>
    <row r="346" spans="1:8" x14ac:dyDescent="0.3">
      <c r="A346">
        <v>12</v>
      </c>
      <c r="B346" t="str">
        <f t="shared" si="5"/>
        <v>Under 18</v>
      </c>
      <c r="C346">
        <v>95</v>
      </c>
      <c r="D346">
        <v>60</v>
      </c>
      <c r="E346">
        <v>6.9</v>
      </c>
      <c r="F346">
        <v>98</v>
      </c>
      <c r="G346">
        <v>77</v>
      </c>
      <c r="H346" t="s">
        <v>6</v>
      </c>
    </row>
    <row r="347" spans="1:8" x14ac:dyDescent="0.3">
      <c r="A347">
        <v>37</v>
      </c>
      <c r="B347" t="str">
        <f t="shared" si="5"/>
        <v>34-44</v>
      </c>
      <c r="C347">
        <v>120</v>
      </c>
      <c r="D347">
        <v>90</v>
      </c>
      <c r="E347">
        <v>11</v>
      </c>
      <c r="F347">
        <v>98</v>
      </c>
      <c r="G347">
        <v>88</v>
      </c>
      <c r="H347" t="s">
        <v>5</v>
      </c>
    </row>
    <row r="348" spans="1:8" x14ac:dyDescent="0.3">
      <c r="A348">
        <v>18</v>
      </c>
      <c r="B348" t="str">
        <f t="shared" si="5"/>
        <v>18-24</v>
      </c>
      <c r="C348">
        <v>100</v>
      </c>
      <c r="D348">
        <v>70</v>
      </c>
      <c r="E348">
        <v>6.9</v>
      </c>
      <c r="F348">
        <v>98</v>
      </c>
      <c r="G348">
        <v>76</v>
      </c>
      <c r="H348" t="s">
        <v>6</v>
      </c>
    </row>
    <row r="349" spans="1:8" x14ac:dyDescent="0.3">
      <c r="A349">
        <v>21</v>
      </c>
      <c r="B349" t="str">
        <f t="shared" si="5"/>
        <v>18-24</v>
      </c>
      <c r="C349">
        <v>100</v>
      </c>
      <c r="D349">
        <v>85</v>
      </c>
      <c r="E349">
        <v>6.9</v>
      </c>
      <c r="F349">
        <v>98</v>
      </c>
      <c r="G349">
        <v>70</v>
      </c>
      <c r="H349" t="s">
        <v>6</v>
      </c>
    </row>
    <row r="350" spans="1:8" x14ac:dyDescent="0.3">
      <c r="A350">
        <v>17</v>
      </c>
      <c r="B350" t="str">
        <f t="shared" si="5"/>
        <v>Under 18</v>
      </c>
      <c r="C350">
        <v>110</v>
      </c>
      <c r="D350">
        <v>75</v>
      </c>
      <c r="E350">
        <v>6.9</v>
      </c>
      <c r="F350">
        <v>101</v>
      </c>
      <c r="G350">
        <v>76</v>
      </c>
      <c r="H350" t="s">
        <v>5</v>
      </c>
    </row>
    <row r="351" spans="1:8" x14ac:dyDescent="0.3">
      <c r="A351">
        <v>25</v>
      </c>
      <c r="B351" t="str">
        <f t="shared" si="5"/>
        <v>24-34</v>
      </c>
      <c r="C351">
        <v>120</v>
      </c>
      <c r="D351">
        <v>90</v>
      </c>
      <c r="E351">
        <v>6.9</v>
      </c>
      <c r="F351">
        <v>98</v>
      </c>
      <c r="G351">
        <v>80</v>
      </c>
      <c r="H351" t="s">
        <v>6</v>
      </c>
    </row>
    <row r="352" spans="1:8" x14ac:dyDescent="0.3">
      <c r="A352">
        <v>33</v>
      </c>
      <c r="B352" t="str">
        <f t="shared" si="5"/>
        <v>24-34</v>
      </c>
      <c r="C352">
        <v>115</v>
      </c>
      <c r="D352">
        <v>65</v>
      </c>
      <c r="E352">
        <v>7</v>
      </c>
      <c r="F352">
        <v>98</v>
      </c>
      <c r="G352">
        <v>70</v>
      </c>
      <c r="H352" t="s">
        <v>7</v>
      </c>
    </row>
    <row r="353" spans="1:8" x14ac:dyDescent="0.3">
      <c r="A353">
        <v>12</v>
      </c>
      <c r="B353" t="str">
        <f t="shared" si="5"/>
        <v>Under 18</v>
      </c>
      <c r="C353">
        <v>95</v>
      </c>
      <c r="D353">
        <v>60</v>
      </c>
      <c r="E353">
        <v>6.9</v>
      </c>
      <c r="F353">
        <v>98</v>
      </c>
      <c r="G353">
        <v>65</v>
      </c>
      <c r="H353" t="s">
        <v>7</v>
      </c>
    </row>
    <row r="354" spans="1:8" x14ac:dyDescent="0.3">
      <c r="A354">
        <v>28</v>
      </c>
      <c r="B354" t="str">
        <f t="shared" si="5"/>
        <v>24-34</v>
      </c>
      <c r="C354">
        <v>120</v>
      </c>
      <c r="D354">
        <v>90</v>
      </c>
      <c r="E354">
        <v>6.9</v>
      </c>
      <c r="F354">
        <v>98</v>
      </c>
      <c r="G354">
        <v>70</v>
      </c>
      <c r="H354" t="s">
        <v>7</v>
      </c>
    </row>
    <row r="355" spans="1:8" x14ac:dyDescent="0.3">
      <c r="A355">
        <v>40</v>
      </c>
      <c r="B355" t="str">
        <f t="shared" si="5"/>
        <v>34-44</v>
      </c>
      <c r="C355">
        <v>120</v>
      </c>
      <c r="D355">
        <v>90</v>
      </c>
      <c r="E355">
        <v>6.9</v>
      </c>
      <c r="F355">
        <v>98</v>
      </c>
      <c r="G355">
        <v>80</v>
      </c>
      <c r="H355" t="s">
        <v>5</v>
      </c>
    </row>
    <row r="356" spans="1:8" x14ac:dyDescent="0.3">
      <c r="A356">
        <v>55</v>
      </c>
      <c r="B356" t="str">
        <f t="shared" si="5"/>
        <v>54-64</v>
      </c>
      <c r="C356">
        <v>110</v>
      </c>
      <c r="D356">
        <v>85</v>
      </c>
      <c r="E356">
        <v>6.9</v>
      </c>
      <c r="F356">
        <v>98</v>
      </c>
      <c r="G356">
        <v>88</v>
      </c>
      <c r="H356" t="s">
        <v>5</v>
      </c>
    </row>
    <row r="357" spans="1:8" x14ac:dyDescent="0.3">
      <c r="A357">
        <v>25</v>
      </c>
      <c r="B357" t="str">
        <f t="shared" si="5"/>
        <v>24-34</v>
      </c>
      <c r="C357">
        <v>100</v>
      </c>
      <c r="D357">
        <v>90</v>
      </c>
      <c r="E357">
        <v>6.9</v>
      </c>
      <c r="F357">
        <v>98</v>
      </c>
      <c r="G357">
        <v>76</v>
      </c>
      <c r="H357" t="s">
        <v>5</v>
      </c>
    </row>
    <row r="358" spans="1:8" x14ac:dyDescent="0.3">
      <c r="A358">
        <v>35</v>
      </c>
      <c r="B358" t="str">
        <f t="shared" si="5"/>
        <v>34-44</v>
      </c>
      <c r="C358">
        <v>120</v>
      </c>
      <c r="D358">
        <v>80</v>
      </c>
      <c r="E358">
        <v>6.9</v>
      </c>
      <c r="F358">
        <v>98</v>
      </c>
      <c r="G358">
        <v>80</v>
      </c>
      <c r="H358" t="s">
        <v>5</v>
      </c>
    </row>
    <row r="359" spans="1:8" x14ac:dyDescent="0.3">
      <c r="A359">
        <v>21</v>
      </c>
      <c r="B359" t="str">
        <f t="shared" si="5"/>
        <v>18-24</v>
      </c>
      <c r="C359">
        <v>90</v>
      </c>
      <c r="D359">
        <v>65</v>
      </c>
      <c r="E359">
        <v>6.9</v>
      </c>
      <c r="F359">
        <v>98</v>
      </c>
      <c r="G359">
        <v>76</v>
      </c>
      <c r="H359" t="s">
        <v>7</v>
      </c>
    </row>
    <row r="360" spans="1:8" x14ac:dyDescent="0.3">
      <c r="A360">
        <v>18</v>
      </c>
      <c r="B360" t="str">
        <f t="shared" si="5"/>
        <v>18-24</v>
      </c>
      <c r="C360">
        <v>90</v>
      </c>
      <c r="D360">
        <v>60</v>
      </c>
      <c r="E360">
        <v>6.9</v>
      </c>
      <c r="F360">
        <v>98</v>
      </c>
      <c r="G360">
        <v>70</v>
      </c>
      <c r="H360" t="s">
        <v>7</v>
      </c>
    </row>
    <row r="361" spans="1:8" x14ac:dyDescent="0.3">
      <c r="A361">
        <v>21</v>
      </c>
      <c r="B361" t="str">
        <f t="shared" si="5"/>
        <v>18-24</v>
      </c>
      <c r="C361">
        <v>120</v>
      </c>
      <c r="D361">
        <v>80</v>
      </c>
      <c r="E361">
        <v>6.9</v>
      </c>
      <c r="F361">
        <v>98</v>
      </c>
      <c r="G361">
        <v>76</v>
      </c>
      <c r="H361" t="s">
        <v>7</v>
      </c>
    </row>
    <row r="362" spans="1:8" x14ac:dyDescent="0.3">
      <c r="A362">
        <v>16</v>
      </c>
      <c r="B362" t="str">
        <f t="shared" si="5"/>
        <v>Under 18</v>
      </c>
      <c r="C362">
        <v>100</v>
      </c>
      <c r="D362">
        <v>70</v>
      </c>
      <c r="E362">
        <v>6.9</v>
      </c>
      <c r="F362">
        <v>98</v>
      </c>
      <c r="G362">
        <v>80</v>
      </c>
      <c r="H362" t="s">
        <v>7</v>
      </c>
    </row>
    <row r="363" spans="1:8" x14ac:dyDescent="0.3">
      <c r="A363">
        <v>19</v>
      </c>
      <c r="B363" t="str">
        <f t="shared" si="5"/>
        <v>18-24</v>
      </c>
      <c r="C363">
        <v>120</v>
      </c>
      <c r="D363">
        <v>75</v>
      </c>
      <c r="E363">
        <v>6.9</v>
      </c>
      <c r="F363">
        <v>98</v>
      </c>
      <c r="G363">
        <v>66</v>
      </c>
      <c r="H363" t="s">
        <v>7</v>
      </c>
    </row>
    <row r="364" spans="1:8" x14ac:dyDescent="0.3">
      <c r="A364">
        <v>40</v>
      </c>
      <c r="B364" t="str">
        <f t="shared" si="5"/>
        <v>34-44</v>
      </c>
      <c r="C364">
        <v>160</v>
      </c>
      <c r="D364">
        <v>100</v>
      </c>
      <c r="E364">
        <v>19</v>
      </c>
      <c r="F364">
        <v>98</v>
      </c>
      <c r="G364">
        <v>77</v>
      </c>
      <c r="H364" t="s">
        <v>5</v>
      </c>
    </row>
    <row r="365" spans="1:8" x14ac:dyDescent="0.3">
      <c r="A365">
        <v>32</v>
      </c>
      <c r="B365" t="str">
        <f t="shared" si="5"/>
        <v>24-34</v>
      </c>
      <c r="C365">
        <v>140</v>
      </c>
      <c r="D365">
        <v>90</v>
      </c>
      <c r="E365">
        <v>18</v>
      </c>
      <c r="F365">
        <v>98</v>
      </c>
      <c r="G365">
        <v>88</v>
      </c>
      <c r="H365" t="s">
        <v>5</v>
      </c>
    </row>
    <row r="366" spans="1:8" x14ac:dyDescent="0.3">
      <c r="A366">
        <v>23</v>
      </c>
      <c r="B366" t="str">
        <f t="shared" si="5"/>
        <v>18-24</v>
      </c>
      <c r="C366">
        <v>100</v>
      </c>
      <c r="D366">
        <v>85</v>
      </c>
      <c r="E366">
        <v>6.9</v>
      </c>
      <c r="F366">
        <v>98</v>
      </c>
      <c r="G366">
        <v>66</v>
      </c>
      <c r="H366" t="s">
        <v>7</v>
      </c>
    </row>
    <row r="367" spans="1:8" x14ac:dyDescent="0.3">
      <c r="A367">
        <v>22</v>
      </c>
      <c r="B367" t="str">
        <f t="shared" si="5"/>
        <v>18-24</v>
      </c>
      <c r="C367">
        <v>120</v>
      </c>
      <c r="D367">
        <v>90</v>
      </c>
      <c r="E367">
        <v>7.8</v>
      </c>
      <c r="F367">
        <v>98</v>
      </c>
      <c r="G367">
        <v>82</v>
      </c>
      <c r="H367" t="s">
        <v>7</v>
      </c>
    </row>
    <row r="368" spans="1:8" x14ac:dyDescent="0.3">
      <c r="A368">
        <v>21</v>
      </c>
      <c r="B368" t="str">
        <f t="shared" si="5"/>
        <v>18-24</v>
      </c>
      <c r="C368">
        <v>120</v>
      </c>
      <c r="D368">
        <v>80</v>
      </c>
      <c r="E368">
        <v>7.8</v>
      </c>
      <c r="F368">
        <v>98</v>
      </c>
      <c r="G368">
        <v>77</v>
      </c>
      <c r="H368" t="s">
        <v>6</v>
      </c>
    </row>
    <row r="369" spans="1:8" x14ac:dyDescent="0.3">
      <c r="A369">
        <v>35</v>
      </c>
      <c r="B369" t="str">
        <f t="shared" si="5"/>
        <v>34-44</v>
      </c>
      <c r="C369">
        <v>140</v>
      </c>
      <c r="D369">
        <v>100</v>
      </c>
      <c r="E369">
        <v>7.8</v>
      </c>
      <c r="F369">
        <v>98</v>
      </c>
      <c r="G369">
        <v>66</v>
      </c>
      <c r="H369" t="s">
        <v>5</v>
      </c>
    </row>
    <row r="370" spans="1:8" x14ac:dyDescent="0.3">
      <c r="A370">
        <v>54</v>
      </c>
      <c r="B370" t="str">
        <f t="shared" si="5"/>
        <v>44-54</v>
      </c>
      <c r="C370">
        <v>140</v>
      </c>
      <c r="D370">
        <v>100</v>
      </c>
      <c r="E370">
        <v>15</v>
      </c>
      <c r="F370">
        <v>98</v>
      </c>
      <c r="G370">
        <v>66</v>
      </c>
      <c r="H370" t="s">
        <v>5</v>
      </c>
    </row>
    <row r="371" spans="1:8" x14ac:dyDescent="0.3">
      <c r="A371">
        <v>40</v>
      </c>
      <c r="B371" t="str">
        <f t="shared" si="5"/>
        <v>34-44</v>
      </c>
      <c r="C371">
        <v>120</v>
      </c>
      <c r="D371">
        <v>95</v>
      </c>
      <c r="E371">
        <v>11</v>
      </c>
      <c r="F371">
        <v>98</v>
      </c>
      <c r="G371">
        <v>80</v>
      </c>
      <c r="H371" t="s">
        <v>5</v>
      </c>
    </row>
    <row r="372" spans="1:8" x14ac:dyDescent="0.3">
      <c r="A372">
        <v>21</v>
      </c>
      <c r="B372" t="str">
        <f t="shared" si="5"/>
        <v>18-24</v>
      </c>
      <c r="C372">
        <v>75</v>
      </c>
      <c r="D372">
        <v>50</v>
      </c>
      <c r="E372">
        <v>7.8</v>
      </c>
      <c r="F372">
        <v>98</v>
      </c>
      <c r="G372">
        <v>60</v>
      </c>
      <c r="H372" t="s">
        <v>6</v>
      </c>
    </row>
    <row r="373" spans="1:8" x14ac:dyDescent="0.3">
      <c r="A373">
        <v>12</v>
      </c>
      <c r="B373" t="str">
        <f t="shared" si="5"/>
        <v>Under 18</v>
      </c>
      <c r="C373">
        <v>90</v>
      </c>
      <c r="D373">
        <v>60</v>
      </c>
      <c r="E373">
        <v>7.8</v>
      </c>
      <c r="F373">
        <v>102</v>
      </c>
      <c r="G373">
        <v>60</v>
      </c>
      <c r="H373" t="s">
        <v>5</v>
      </c>
    </row>
    <row r="374" spans="1:8" x14ac:dyDescent="0.3">
      <c r="A374">
        <v>60</v>
      </c>
      <c r="B374" t="str">
        <f t="shared" si="5"/>
        <v>54-64</v>
      </c>
      <c r="C374">
        <v>120</v>
      </c>
      <c r="D374">
        <v>85</v>
      </c>
      <c r="E374">
        <v>15</v>
      </c>
      <c r="F374">
        <v>98</v>
      </c>
      <c r="G374">
        <v>60</v>
      </c>
      <c r="H374" t="s">
        <v>7</v>
      </c>
    </row>
    <row r="375" spans="1:8" x14ac:dyDescent="0.3">
      <c r="A375">
        <v>55</v>
      </c>
      <c r="B375" t="str">
        <f t="shared" si="5"/>
        <v>54-64</v>
      </c>
      <c r="C375">
        <v>140</v>
      </c>
      <c r="D375">
        <v>95</v>
      </c>
      <c r="E375">
        <v>19</v>
      </c>
      <c r="F375">
        <v>98</v>
      </c>
      <c r="G375">
        <v>77</v>
      </c>
      <c r="H375" t="s">
        <v>5</v>
      </c>
    </row>
    <row r="376" spans="1:8" x14ac:dyDescent="0.3">
      <c r="A376">
        <v>50</v>
      </c>
      <c r="B376" t="str">
        <f t="shared" si="5"/>
        <v>44-54</v>
      </c>
      <c r="C376">
        <v>130</v>
      </c>
      <c r="D376">
        <v>100</v>
      </c>
      <c r="E376">
        <v>16</v>
      </c>
      <c r="F376">
        <v>98</v>
      </c>
      <c r="G376">
        <v>75</v>
      </c>
      <c r="H376" t="s">
        <v>5</v>
      </c>
    </row>
    <row r="377" spans="1:8" x14ac:dyDescent="0.3">
      <c r="A377">
        <v>60</v>
      </c>
      <c r="B377" t="str">
        <f t="shared" si="5"/>
        <v>54-64</v>
      </c>
      <c r="C377">
        <v>120</v>
      </c>
      <c r="D377">
        <v>80</v>
      </c>
      <c r="E377">
        <v>7.8</v>
      </c>
      <c r="F377">
        <v>98</v>
      </c>
      <c r="G377">
        <v>75</v>
      </c>
      <c r="H377" t="s">
        <v>5</v>
      </c>
    </row>
    <row r="378" spans="1:8" x14ac:dyDescent="0.3">
      <c r="A378">
        <v>55</v>
      </c>
      <c r="B378" t="str">
        <f t="shared" si="5"/>
        <v>54-64</v>
      </c>
      <c r="C378">
        <v>100</v>
      </c>
      <c r="D378">
        <v>65</v>
      </c>
      <c r="E378">
        <v>7.8</v>
      </c>
      <c r="F378">
        <v>98</v>
      </c>
      <c r="G378">
        <v>66</v>
      </c>
      <c r="H378" t="s">
        <v>6</v>
      </c>
    </row>
    <row r="379" spans="1:8" x14ac:dyDescent="0.3">
      <c r="A379">
        <v>45</v>
      </c>
      <c r="B379" t="str">
        <f t="shared" si="5"/>
        <v>44-54</v>
      </c>
      <c r="C379">
        <v>120</v>
      </c>
      <c r="D379">
        <v>95</v>
      </c>
      <c r="E379">
        <v>7.8</v>
      </c>
      <c r="F379">
        <v>98</v>
      </c>
      <c r="G379">
        <v>66</v>
      </c>
      <c r="H379" t="s">
        <v>6</v>
      </c>
    </row>
    <row r="380" spans="1:8" x14ac:dyDescent="0.3">
      <c r="A380">
        <v>35</v>
      </c>
      <c r="B380" t="str">
        <f t="shared" si="5"/>
        <v>34-44</v>
      </c>
      <c r="C380">
        <v>100</v>
      </c>
      <c r="D380">
        <v>70</v>
      </c>
      <c r="E380">
        <v>7.8</v>
      </c>
      <c r="F380">
        <v>98</v>
      </c>
      <c r="G380">
        <v>66</v>
      </c>
      <c r="H380" t="s">
        <v>6</v>
      </c>
    </row>
    <row r="381" spans="1:8" x14ac:dyDescent="0.3">
      <c r="A381">
        <v>22</v>
      </c>
      <c r="B381" t="str">
        <f t="shared" si="5"/>
        <v>18-24</v>
      </c>
      <c r="C381">
        <v>120</v>
      </c>
      <c r="D381">
        <v>85</v>
      </c>
      <c r="E381">
        <v>7.8</v>
      </c>
      <c r="F381">
        <v>98</v>
      </c>
      <c r="G381">
        <v>88</v>
      </c>
      <c r="H381" t="s">
        <v>6</v>
      </c>
    </row>
    <row r="382" spans="1:8" x14ac:dyDescent="0.3">
      <c r="A382">
        <v>13</v>
      </c>
      <c r="B382" t="str">
        <f t="shared" si="5"/>
        <v>Under 18</v>
      </c>
      <c r="C382">
        <v>90</v>
      </c>
      <c r="D382">
        <v>65</v>
      </c>
      <c r="E382">
        <v>7.8</v>
      </c>
      <c r="F382">
        <v>101</v>
      </c>
      <c r="G382">
        <v>80</v>
      </c>
      <c r="H382" t="s">
        <v>7</v>
      </c>
    </row>
    <row r="383" spans="1:8" x14ac:dyDescent="0.3">
      <c r="A383">
        <v>23</v>
      </c>
      <c r="B383" t="str">
        <f t="shared" si="5"/>
        <v>18-24</v>
      </c>
      <c r="C383">
        <v>120</v>
      </c>
      <c r="D383">
        <v>90</v>
      </c>
      <c r="E383">
        <v>7.8</v>
      </c>
      <c r="F383">
        <v>98</v>
      </c>
      <c r="G383">
        <v>60</v>
      </c>
      <c r="H383" t="s">
        <v>7</v>
      </c>
    </row>
    <row r="384" spans="1:8" x14ac:dyDescent="0.3">
      <c r="A384">
        <v>17</v>
      </c>
      <c r="B384" t="str">
        <f t="shared" si="5"/>
        <v>Under 18</v>
      </c>
      <c r="C384">
        <v>90</v>
      </c>
      <c r="D384">
        <v>65</v>
      </c>
      <c r="E384">
        <v>7.8</v>
      </c>
      <c r="F384">
        <v>103</v>
      </c>
      <c r="G384">
        <v>67</v>
      </c>
      <c r="H384" t="s">
        <v>5</v>
      </c>
    </row>
    <row r="385" spans="1:8" x14ac:dyDescent="0.3">
      <c r="A385">
        <v>28</v>
      </c>
      <c r="B385" t="str">
        <f t="shared" si="5"/>
        <v>24-34</v>
      </c>
      <c r="C385">
        <v>115</v>
      </c>
      <c r="D385">
        <v>60</v>
      </c>
      <c r="E385">
        <v>7.8</v>
      </c>
      <c r="F385">
        <v>101</v>
      </c>
      <c r="G385">
        <v>86</v>
      </c>
      <c r="H385" t="s">
        <v>7</v>
      </c>
    </row>
    <row r="386" spans="1:8" x14ac:dyDescent="0.3">
      <c r="A386">
        <v>50</v>
      </c>
      <c r="B386" t="str">
        <f t="shared" si="5"/>
        <v>44-54</v>
      </c>
      <c r="C386">
        <v>120</v>
      </c>
      <c r="D386">
        <v>80</v>
      </c>
      <c r="E386">
        <v>7.8</v>
      </c>
      <c r="F386">
        <v>98</v>
      </c>
      <c r="G386">
        <v>70</v>
      </c>
      <c r="H386" t="s">
        <v>7</v>
      </c>
    </row>
    <row r="387" spans="1:8" x14ac:dyDescent="0.3">
      <c r="A387">
        <v>19</v>
      </c>
      <c r="B387" t="str">
        <f t="shared" ref="B387:B450" si="6">IF(A387&lt;18, "Under 18",
   IF(A387&lt;=24, "18-24",
   IF(A387&lt;=34, "24-34",
   IF(A387&lt;=44, "34-44",
   IF(A387&lt;=54, "44-54",
   IF(A387&lt;=64, "54-64", "Above 65"))))))</f>
        <v>18-24</v>
      </c>
      <c r="C387">
        <v>90</v>
      </c>
      <c r="D387">
        <v>70</v>
      </c>
      <c r="E387">
        <v>7.8</v>
      </c>
      <c r="F387">
        <v>98</v>
      </c>
      <c r="G387">
        <v>80</v>
      </c>
      <c r="H387" t="s">
        <v>6</v>
      </c>
    </row>
    <row r="388" spans="1:8" x14ac:dyDescent="0.3">
      <c r="A388">
        <v>30</v>
      </c>
      <c r="B388" t="str">
        <f t="shared" si="6"/>
        <v>24-34</v>
      </c>
      <c r="C388">
        <v>120</v>
      </c>
      <c r="D388">
        <v>80</v>
      </c>
      <c r="E388">
        <v>7.8</v>
      </c>
      <c r="F388">
        <v>98</v>
      </c>
      <c r="G388">
        <v>70</v>
      </c>
      <c r="H388" t="s">
        <v>6</v>
      </c>
    </row>
    <row r="389" spans="1:8" x14ac:dyDescent="0.3">
      <c r="A389">
        <v>31</v>
      </c>
      <c r="B389" t="str">
        <f t="shared" si="6"/>
        <v>24-34</v>
      </c>
      <c r="C389">
        <v>120</v>
      </c>
      <c r="D389">
        <v>60</v>
      </c>
      <c r="E389">
        <v>6.1</v>
      </c>
      <c r="F389">
        <v>98</v>
      </c>
      <c r="G389">
        <v>76</v>
      </c>
      <c r="H389" t="s">
        <v>6</v>
      </c>
    </row>
    <row r="390" spans="1:8" x14ac:dyDescent="0.3">
      <c r="A390">
        <v>23</v>
      </c>
      <c r="B390" t="str">
        <f t="shared" si="6"/>
        <v>18-24</v>
      </c>
      <c r="C390">
        <v>120</v>
      </c>
      <c r="D390">
        <v>70</v>
      </c>
      <c r="E390">
        <v>7.8</v>
      </c>
      <c r="F390">
        <v>98</v>
      </c>
      <c r="G390">
        <v>70</v>
      </c>
      <c r="H390" t="s">
        <v>6</v>
      </c>
    </row>
    <row r="391" spans="1:8" x14ac:dyDescent="0.3">
      <c r="A391">
        <v>29</v>
      </c>
      <c r="B391" t="str">
        <f t="shared" si="6"/>
        <v>24-34</v>
      </c>
      <c r="C391">
        <v>130</v>
      </c>
      <c r="D391">
        <v>70</v>
      </c>
      <c r="E391">
        <v>7.8</v>
      </c>
      <c r="F391">
        <v>98</v>
      </c>
      <c r="G391">
        <v>78</v>
      </c>
      <c r="H391" t="s">
        <v>7</v>
      </c>
    </row>
    <row r="392" spans="1:8" x14ac:dyDescent="0.3">
      <c r="A392">
        <v>17</v>
      </c>
      <c r="B392" t="str">
        <f t="shared" si="6"/>
        <v>Under 18</v>
      </c>
      <c r="C392">
        <v>85</v>
      </c>
      <c r="D392">
        <v>69</v>
      </c>
      <c r="E392">
        <v>7.8</v>
      </c>
      <c r="F392">
        <v>102</v>
      </c>
      <c r="G392">
        <v>86</v>
      </c>
      <c r="H392" t="s">
        <v>5</v>
      </c>
    </row>
    <row r="393" spans="1:8" x14ac:dyDescent="0.3">
      <c r="A393">
        <v>32</v>
      </c>
      <c r="B393" t="str">
        <f t="shared" si="6"/>
        <v>24-34</v>
      </c>
      <c r="C393">
        <v>120</v>
      </c>
      <c r="D393">
        <v>90</v>
      </c>
      <c r="E393">
        <v>7.8</v>
      </c>
      <c r="F393">
        <v>98</v>
      </c>
      <c r="G393">
        <v>70</v>
      </c>
      <c r="H393" t="s">
        <v>6</v>
      </c>
    </row>
    <row r="394" spans="1:8" x14ac:dyDescent="0.3">
      <c r="A394">
        <v>42</v>
      </c>
      <c r="B394" t="str">
        <f t="shared" si="6"/>
        <v>34-44</v>
      </c>
      <c r="C394">
        <v>120</v>
      </c>
      <c r="D394">
        <v>80</v>
      </c>
      <c r="E394">
        <v>7.8</v>
      </c>
      <c r="F394">
        <v>98</v>
      </c>
      <c r="G394">
        <v>70</v>
      </c>
      <c r="H394" t="s">
        <v>6</v>
      </c>
    </row>
    <row r="395" spans="1:8" x14ac:dyDescent="0.3">
      <c r="A395">
        <v>23</v>
      </c>
      <c r="B395" t="str">
        <f t="shared" si="6"/>
        <v>18-24</v>
      </c>
      <c r="C395">
        <v>90</v>
      </c>
      <c r="D395">
        <v>60</v>
      </c>
      <c r="E395">
        <v>7.8</v>
      </c>
      <c r="F395">
        <v>98</v>
      </c>
      <c r="G395">
        <v>76</v>
      </c>
      <c r="H395" t="s">
        <v>6</v>
      </c>
    </row>
    <row r="396" spans="1:8" x14ac:dyDescent="0.3">
      <c r="A396">
        <v>19</v>
      </c>
      <c r="B396" t="str">
        <f t="shared" si="6"/>
        <v>18-24</v>
      </c>
      <c r="C396">
        <v>120</v>
      </c>
      <c r="D396">
        <v>80</v>
      </c>
      <c r="E396">
        <v>7</v>
      </c>
      <c r="F396">
        <v>98</v>
      </c>
      <c r="G396">
        <v>70</v>
      </c>
      <c r="H396" t="s">
        <v>7</v>
      </c>
    </row>
    <row r="397" spans="1:8" x14ac:dyDescent="0.3">
      <c r="A397">
        <v>15</v>
      </c>
      <c r="B397" t="str">
        <f t="shared" si="6"/>
        <v>Under 18</v>
      </c>
      <c r="C397">
        <v>76</v>
      </c>
      <c r="D397">
        <v>49</v>
      </c>
      <c r="E397">
        <v>7.8</v>
      </c>
      <c r="F397">
        <v>98</v>
      </c>
      <c r="G397">
        <v>77</v>
      </c>
      <c r="H397" t="s">
        <v>6</v>
      </c>
    </row>
    <row r="398" spans="1:8" x14ac:dyDescent="0.3">
      <c r="A398">
        <v>20</v>
      </c>
      <c r="B398" t="str">
        <f t="shared" si="6"/>
        <v>18-24</v>
      </c>
      <c r="C398">
        <v>120</v>
      </c>
      <c r="D398">
        <v>75</v>
      </c>
      <c r="E398">
        <v>7.8</v>
      </c>
      <c r="F398">
        <v>98</v>
      </c>
      <c r="G398">
        <v>70</v>
      </c>
      <c r="H398" t="s">
        <v>6</v>
      </c>
    </row>
    <row r="399" spans="1:8" x14ac:dyDescent="0.3">
      <c r="A399">
        <v>48</v>
      </c>
      <c r="B399" t="str">
        <f t="shared" si="6"/>
        <v>44-54</v>
      </c>
      <c r="C399">
        <v>120</v>
      </c>
      <c r="D399">
        <v>80</v>
      </c>
      <c r="E399">
        <v>11</v>
      </c>
      <c r="F399">
        <v>98</v>
      </c>
      <c r="G399">
        <v>88</v>
      </c>
      <c r="H399" t="s">
        <v>5</v>
      </c>
    </row>
    <row r="400" spans="1:8" x14ac:dyDescent="0.3">
      <c r="A400">
        <v>15</v>
      </c>
      <c r="B400" t="str">
        <f t="shared" si="6"/>
        <v>Under 18</v>
      </c>
      <c r="C400">
        <v>120</v>
      </c>
      <c r="D400">
        <v>80</v>
      </c>
      <c r="E400">
        <v>7.8</v>
      </c>
      <c r="F400">
        <v>98</v>
      </c>
      <c r="G400">
        <v>70</v>
      </c>
      <c r="H400" t="s">
        <v>6</v>
      </c>
    </row>
    <row r="401" spans="1:8" x14ac:dyDescent="0.3">
      <c r="A401">
        <v>25</v>
      </c>
      <c r="B401" t="str">
        <f t="shared" si="6"/>
        <v>24-34</v>
      </c>
      <c r="C401">
        <v>120</v>
      </c>
      <c r="D401">
        <v>80</v>
      </c>
      <c r="E401">
        <v>7.8</v>
      </c>
      <c r="F401">
        <v>98</v>
      </c>
      <c r="G401">
        <v>66</v>
      </c>
      <c r="H401" t="s">
        <v>6</v>
      </c>
    </row>
    <row r="402" spans="1:8" x14ac:dyDescent="0.3">
      <c r="A402">
        <v>22</v>
      </c>
      <c r="B402" t="str">
        <f t="shared" si="6"/>
        <v>18-24</v>
      </c>
      <c r="C402">
        <v>100</v>
      </c>
      <c r="D402">
        <v>65</v>
      </c>
      <c r="E402">
        <v>7.8</v>
      </c>
      <c r="F402">
        <v>98</v>
      </c>
      <c r="G402">
        <v>80</v>
      </c>
      <c r="H402" t="s">
        <v>6</v>
      </c>
    </row>
    <row r="403" spans="1:8" x14ac:dyDescent="0.3">
      <c r="A403">
        <v>12</v>
      </c>
      <c r="B403" t="str">
        <f t="shared" si="6"/>
        <v>Under 18</v>
      </c>
      <c r="C403">
        <v>120</v>
      </c>
      <c r="D403">
        <v>95</v>
      </c>
      <c r="E403">
        <v>7.8</v>
      </c>
      <c r="F403">
        <v>98</v>
      </c>
      <c r="G403">
        <v>60</v>
      </c>
      <c r="H403" t="s">
        <v>6</v>
      </c>
    </row>
    <row r="404" spans="1:8" x14ac:dyDescent="0.3">
      <c r="A404">
        <v>35</v>
      </c>
      <c r="B404" t="str">
        <f t="shared" si="6"/>
        <v>34-44</v>
      </c>
      <c r="C404">
        <v>100</v>
      </c>
      <c r="D404">
        <v>70</v>
      </c>
      <c r="E404">
        <v>7.8</v>
      </c>
      <c r="F404">
        <v>98</v>
      </c>
      <c r="G404">
        <v>60</v>
      </c>
      <c r="H404" t="s">
        <v>6</v>
      </c>
    </row>
    <row r="405" spans="1:8" x14ac:dyDescent="0.3">
      <c r="A405">
        <v>19</v>
      </c>
      <c r="B405" t="str">
        <f t="shared" si="6"/>
        <v>18-24</v>
      </c>
      <c r="C405">
        <v>120</v>
      </c>
      <c r="D405">
        <v>85</v>
      </c>
      <c r="E405">
        <v>7.8</v>
      </c>
      <c r="F405">
        <v>98</v>
      </c>
      <c r="G405">
        <v>60</v>
      </c>
      <c r="H405" t="s">
        <v>7</v>
      </c>
    </row>
    <row r="406" spans="1:8" x14ac:dyDescent="0.3">
      <c r="A406">
        <v>60</v>
      </c>
      <c r="B406" t="str">
        <f t="shared" si="6"/>
        <v>54-64</v>
      </c>
      <c r="C406">
        <v>90</v>
      </c>
      <c r="D406">
        <v>65</v>
      </c>
      <c r="E406">
        <v>6.8</v>
      </c>
      <c r="F406">
        <v>98</v>
      </c>
      <c r="G406">
        <v>77</v>
      </c>
      <c r="H406" t="s">
        <v>7</v>
      </c>
    </row>
    <row r="407" spans="1:8" x14ac:dyDescent="0.3">
      <c r="A407">
        <v>55</v>
      </c>
      <c r="B407" t="str">
        <f t="shared" si="6"/>
        <v>54-64</v>
      </c>
      <c r="C407">
        <v>120</v>
      </c>
      <c r="D407">
        <v>90</v>
      </c>
      <c r="E407">
        <v>6.8</v>
      </c>
      <c r="F407">
        <v>98</v>
      </c>
      <c r="G407">
        <v>66</v>
      </c>
      <c r="H407" t="s">
        <v>7</v>
      </c>
    </row>
    <row r="408" spans="1:8" x14ac:dyDescent="0.3">
      <c r="A408">
        <v>25</v>
      </c>
      <c r="B408" t="str">
        <f t="shared" si="6"/>
        <v>24-34</v>
      </c>
      <c r="C408">
        <v>120</v>
      </c>
      <c r="D408">
        <v>80</v>
      </c>
      <c r="E408">
        <v>6.8</v>
      </c>
      <c r="F408">
        <v>98</v>
      </c>
      <c r="G408">
        <v>66</v>
      </c>
      <c r="H408" t="s">
        <v>7</v>
      </c>
    </row>
    <row r="409" spans="1:8" x14ac:dyDescent="0.3">
      <c r="A409">
        <v>22</v>
      </c>
      <c r="B409" t="str">
        <f t="shared" si="6"/>
        <v>18-24</v>
      </c>
      <c r="C409">
        <v>100</v>
      </c>
      <c r="D409">
        <v>65</v>
      </c>
      <c r="E409">
        <v>6.8</v>
      </c>
      <c r="F409">
        <v>98</v>
      </c>
      <c r="G409">
        <v>88</v>
      </c>
      <c r="H409" t="s">
        <v>6</v>
      </c>
    </row>
    <row r="410" spans="1:8" x14ac:dyDescent="0.3">
      <c r="A410">
        <v>12</v>
      </c>
      <c r="B410" t="str">
        <f t="shared" si="6"/>
        <v>Under 18</v>
      </c>
      <c r="C410">
        <v>120</v>
      </c>
      <c r="D410">
        <v>95</v>
      </c>
      <c r="E410">
        <v>6.8</v>
      </c>
      <c r="F410">
        <v>98</v>
      </c>
      <c r="G410">
        <v>60</v>
      </c>
      <c r="H410" t="s">
        <v>7</v>
      </c>
    </row>
    <row r="411" spans="1:8" x14ac:dyDescent="0.3">
      <c r="A411">
        <v>35</v>
      </c>
      <c r="B411" t="str">
        <f t="shared" si="6"/>
        <v>34-44</v>
      </c>
      <c r="C411">
        <v>100</v>
      </c>
      <c r="D411">
        <v>70</v>
      </c>
      <c r="E411">
        <v>6.8</v>
      </c>
      <c r="F411">
        <v>98</v>
      </c>
      <c r="G411">
        <v>60</v>
      </c>
      <c r="H411" t="s">
        <v>7</v>
      </c>
    </row>
    <row r="412" spans="1:8" x14ac:dyDescent="0.3">
      <c r="A412">
        <v>19</v>
      </c>
      <c r="B412" t="str">
        <f t="shared" si="6"/>
        <v>18-24</v>
      </c>
      <c r="C412">
        <v>120</v>
      </c>
      <c r="D412">
        <v>90</v>
      </c>
      <c r="E412">
        <v>6.8</v>
      </c>
      <c r="F412">
        <v>98</v>
      </c>
      <c r="G412">
        <v>60</v>
      </c>
      <c r="H412" t="s">
        <v>7</v>
      </c>
    </row>
    <row r="413" spans="1:8" x14ac:dyDescent="0.3">
      <c r="A413">
        <v>60</v>
      </c>
      <c r="B413" t="str">
        <f t="shared" si="6"/>
        <v>54-64</v>
      </c>
      <c r="C413">
        <v>90</v>
      </c>
      <c r="D413">
        <v>65</v>
      </c>
      <c r="E413">
        <v>6.8</v>
      </c>
      <c r="F413">
        <v>98</v>
      </c>
      <c r="G413">
        <v>77</v>
      </c>
      <c r="H413" t="s">
        <v>7</v>
      </c>
    </row>
    <row r="414" spans="1:8" x14ac:dyDescent="0.3">
      <c r="A414">
        <v>55</v>
      </c>
      <c r="B414" t="str">
        <f t="shared" si="6"/>
        <v>54-64</v>
      </c>
      <c r="C414">
        <v>120</v>
      </c>
      <c r="D414">
        <v>90</v>
      </c>
      <c r="E414">
        <v>6.8</v>
      </c>
      <c r="F414">
        <v>98</v>
      </c>
      <c r="G414">
        <v>78</v>
      </c>
      <c r="H414" t="s">
        <v>6</v>
      </c>
    </row>
    <row r="415" spans="1:8" x14ac:dyDescent="0.3">
      <c r="A415">
        <v>50</v>
      </c>
      <c r="B415" t="str">
        <f t="shared" si="6"/>
        <v>44-54</v>
      </c>
      <c r="C415">
        <v>130</v>
      </c>
      <c r="D415">
        <v>80</v>
      </c>
      <c r="E415">
        <v>16</v>
      </c>
      <c r="F415">
        <v>102</v>
      </c>
      <c r="G415">
        <v>76</v>
      </c>
      <c r="H415" t="s">
        <v>7</v>
      </c>
    </row>
    <row r="416" spans="1:8" x14ac:dyDescent="0.3">
      <c r="A416">
        <v>27</v>
      </c>
      <c r="B416" t="str">
        <f t="shared" si="6"/>
        <v>24-34</v>
      </c>
      <c r="C416">
        <v>120</v>
      </c>
      <c r="D416">
        <v>90</v>
      </c>
      <c r="E416">
        <v>6.8</v>
      </c>
      <c r="F416">
        <v>102</v>
      </c>
      <c r="G416">
        <v>68</v>
      </c>
      <c r="H416" t="s">
        <v>7</v>
      </c>
    </row>
    <row r="417" spans="1:8" x14ac:dyDescent="0.3">
      <c r="A417">
        <v>60</v>
      </c>
      <c r="B417" t="str">
        <f t="shared" si="6"/>
        <v>54-64</v>
      </c>
      <c r="C417">
        <v>140</v>
      </c>
      <c r="D417">
        <v>90</v>
      </c>
      <c r="E417">
        <v>12</v>
      </c>
      <c r="F417">
        <v>98</v>
      </c>
      <c r="G417">
        <v>77</v>
      </c>
      <c r="H417" t="s">
        <v>5</v>
      </c>
    </row>
    <row r="418" spans="1:8" x14ac:dyDescent="0.3">
      <c r="A418">
        <v>55</v>
      </c>
      <c r="B418" t="str">
        <f t="shared" si="6"/>
        <v>54-64</v>
      </c>
      <c r="C418">
        <v>100</v>
      </c>
      <c r="D418">
        <v>70</v>
      </c>
      <c r="E418">
        <v>6.8</v>
      </c>
      <c r="F418">
        <v>101</v>
      </c>
      <c r="G418">
        <v>80</v>
      </c>
      <c r="H418" t="s">
        <v>7</v>
      </c>
    </row>
    <row r="419" spans="1:8" x14ac:dyDescent="0.3">
      <c r="A419">
        <v>60</v>
      </c>
      <c r="B419" t="str">
        <f t="shared" si="6"/>
        <v>54-64</v>
      </c>
      <c r="C419">
        <v>140</v>
      </c>
      <c r="D419">
        <v>80</v>
      </c>
      <c r="E419">
        <v>16</v>
      </c>
      <c r="F419">
        <v>98</v>
      </c>
      <c r="G419">
        <v>66</v>
      </c>
      <c r="H419" t="s">
        <v>5</v>
      </c>
    </row>
    <row r="420" spans="1:8" x14ac:dyDescent="0.3">
      <c r="A420">
        <v>12</v>
      </c>
      <c r="B420" t="str">
        <f t="shared" si="6"/>
        <v>Under 18</v>
      </c>
      <c r="C420">
        <v>120</v>
      </c>
      <c r="D420">
        <v>90</v>
      </c>
      <c r="E420">
        <v>6.8</v>
      </c>
      <c r="F420">
        <v>98</v>
      </c>
      <c r="G420">
        <v>80</v>
      </c>
      <c r="H420" t="s">
        <v>7</v>
      </c>
    </row>
    <row r="421" spans="1:8" x14ac:dyDescent="0.3">
      <c r="A421">
        <v>17</v>
      </c>
      <c r="B421" t="str">
        <f t="shared" si="6"/>
        <v>Under 18</v>
      </c>
      <c r="C421">
        <v>140</v>
      </c>
      <c r="D421">
        <v>100</v>
      </c>
      <c r="E421">
        <v>6.8</v>
      </c>
      <c r="F421">
        <v>103</v>
      </c>
      <c r="G421">
        <v>80</v>
      </c>
      <c r="H421" t="s">
        <v>5</v>
      </c>
    </row>
    <row r="422" spans="1:8" x14ac:dyDescent="0.3">
      <c r="A422">
        <v>60</v>
      </c>
      <c r="B422" t="str">
        <f t="shared" si="6"/>
        <v>54-64</v>
      </c>
      <c r="C422">
        <v>120</v>
      </c>
      <c r="D422">
        <v>80</v>
      </c>
      <c r="E422">
        <v>6.8</v>
      </c>
      <c r="F422">
        <v>98</v>
      </c>
      <c r="G422">
        <v>77</v>
      </c>
      <c r="H422" t="s">
        <v>7</v>
      </c>
    </row>
    <row r="423" spans="1:8" x14ac:dyDescent="0.3">
      <c r="A423">
        <v>22</v>
      </c>
      <c r="B423" t="str">
        <f t="shared" si="6"/>
        <v>18-24</v>
      </c>
      <c r="C423">
        <v>100</v>
      </c>
      <c r="D423">
        <v>65</v>
      </c>
      <c r="E423">
        <v>6.8</v>
      </c>
      <c r="F423">
        <v>98</v>
      </c>
      <c r="G423">
        <v>88</v>
      </c>
      <c r="H423" t="s">
        <v>6</v>
      </c>
    </row>
    <row r="424" spans="1:8" x14ac:dyDescent="0.3">
      <c r="A424">
        <v>36</v>
      </c>
      <c r="B424" t="str">
        <f t="shared" si="6"/>
        <v>34-44</v>
      </c>
      <c r="C424">
        <v>140</v>
      </c>
      <c r="D424">
        <v>100</v>
      </c>
      <c r="E424">
        <v>6.8</v>
      </c>
      <c r="F424">
        <v>102</v>
      </c>
      <c r="G424">
        <v>76</v>
      </c>
      <c r="H424" t="s">
        <v>5</v>
      </c>
    </row>
    <row r="425" spans="1:8" x14ac:dyDescent="0.3">
      <c r="A425">
        <v>22</v>
      </c>
      <c r="B425" t="str">
        <f t="shared" si="6"/>
        <v>18-24</v>
      </c>
      <c r="C425">
        <v>90</v>
      </c>
      <c r="D425">
        <v>60</v>
      </c>
      <c r="E425">
        <v>6.8</v>
      </c>
      <c r="F425">
        <v>98</v>
      </c>
      <c r="G425">
        <v>77</v>
      </c>
      <c r="H425" t="s">
        <v>6</v>
      </c>
    </row>
    <row r="426" spans="1:8" x14ac:dyDescent="0.3">
      <c r="A426">
        <v>25</v>
      </c>
      <c r="B426" t="str">
        <f t="shared" si="6"/>
        <v>24-34</v>
      </c>
      <c r="C426">
        <v>120</v>
      </c>
      <c r="D426">
        <v>100</v>
      </c>
      <c r="E426">
        <v>6.8</v>
      </c>
      <c r="F426">
        <v>98</v>
      </c>
      <c r="G426">
        <v>60</v>
      </c>
      <c r="H426" t="s">
        <v>7</v>
      </c>
    </row>
    <row r="427" spans="1:8" x14ac:dyDescent="0.3">
      <c r="A427">
        <v>35</v>
      </c>
      <c r="B427" t="str">
        <f t="shared" si="6"/>
        <v>34-44</v>
      </c>
      <c r="C427">
        <v>100</v>
      </c>
      <c r="D427">
        <v>60</v>
      </c>
      <c r="E427">
        <v>15</v>
      </c>
      <c r="F427">
        <v>98</v>
      </c>
      <c r="G427">
        <v>80</v>
      </c>
      <c r="H427" t="s">
        <v>5</v>
      </c>
    </row>
    <row r="428" spans="1:8" x14ac:dyDescent="0.3">
      <c r="A428">
        <v>40</v>
      </c>
      <c r="B428" t="str">
        <f t="shared" si="6"/>
        <v>34-44</v>
      </c>
      <c r="C428">
        <v>140</v>
      </c>
      <c r="D428">
        <v>100</v>
      </c>
      <c r="E428">
        <v>13</v>
      </c>
      <c r="F428">
        <v>101</v>
      </c>
      <c r="G428">
        <v>66</v>
      </c>
      <c r="H428" t="s">
        <v>5</v>
      </c>
    </row>
    <row r="429" spans="1:8" x14ac:dyDescent="0.3">
      <c r="A429">
        <v>27</v>
      </c>
      <c r="B429" t="str">
        <f t="shared" si="6"/>
        <v>24-34</v>
      </c>
      <c r="C429">
        <v>120</v>
      </c>
      <c r="D429">
        <v>70</v>
      </c>
      <c r="E429">
        <v>6.8</v>
      </c>
      <c r="F429">
        <v>98</v>
      </c>
      <c r="G429">
        <v>77</v>
      </c>
      <c r="H429" t="s">
        <v>6</v>
      </c>
    </row>
    <row r="430" spans="1:8" x14ac:dyDescent="0.3">
      <c r="A430">
        <v>36</v>
      </c>
      <c r="B430" t="str">
        <f t="shared" si="6"/>
        <v>34-44</v>
      </c>
      <c r="C430">
        <v>140</v>
      </c>
      <c r="D430">
        <v>100</v>
      </c>
      <c r="E430">
        <v>6.8</v>
      </c>
      <c r="F430">
        <v>102</v>
      </c>
      <c r="G430">
        <v>76</v>
      </c>
      <c r="H430" t="s">
        <v>5</v>
      </c>
    </row>
    <row r="431" spans="1:8" x14ac:dyDescent="0.3">
      <c r="A431">
        <v>22</v>
      </c>
      <c r="B431" t="str">
        <f t="shared" si="6"/>
        <v>18-24</v>
      </c>
      <c r="C431">
        <v>90</v>
      </c>
      <c r="D431">
        <v>60</v>
      </c>
      <c r="E431">
        <v>6.8</v>
      </c>
      <c r="F431">
        <v>98</v>
      </c>
      <c r="G431">
        <v>77</v>
      </c>
      <c r="H431" t="s">
        <v>7</v>
      </c>
    </row>
    <row r="432" spans="1:8" x14ac:dyDescent="0.3">
      <c r="A432">
        <v>25</v>
      </c>
      <c r="B432" t="str">
        <f t="shared" si="6"/>
        <v>24-34</v>
      </c>
      <c r="C432">
        <v>120</v>
      </c>
      <c r="D432">
        <v>100</v>
      </c>
      <c r="E432">
        <v>6.8</v>
      </c>
      <c r="F432">
        <v>98</v>
      </c>
      <c r="G432">
        <v>60</v>
      </c>
      <c r="H432" t="s">
        <v>6</v>
      </c>
    </row>
    <row r="433" spans="1:8" x14ac:dyDescent="0.3">
      <c r="A433">
        <v>35</v>
      </c>
      <c r="B433" t="str">
        <f t="shared" si="6"/>
        <v>34-44</v>
      </c>
      <c r="C433">
        <v>100</v>
      </c>
      <c r="D433">
        <v>60</v>
      </c>
      <c r="E433">
        <v>15</v>
      </c>
      <c r="F433">
        <v>98</v>
      </c>
      <c r="G433">
        <v>80</v>
      </c>
      <c r="H433" t="s">
        <v>5</v>
      </c>
    </row>
    <row r="434" spans="1:8" x14ac:dyDescent="0.3">
      <c r="A434">
        <v>40</v>
      </c>
      <c r="B434" t="str">
        <f t="shared" si="6"/>
        <v>34-44</v>
      </c>
      <c r="C434">
        <v>140</v>
      </c>
      <c r="D434">
        <v>100</v>
      </c>
      <c r="E434">
        <v>13</v>
      </c>
      <c r="F434">
        <v>101</v>
      </c>
      <c r="G434">
        <v>66</v>
      </c>
      <c r="H434" t="s">
        <v>5</v>
      </c>
    </row>
    <row r="435" spans="1:8" x14ac:dyDescent="0.3">
      <c r="A435">
        <v>27</v>
      </c>
      <c r="B435" t="str">
        <f t="shared" si="6"/>
        <v>24-34</v>
      </c>
      <c r="C435">
        <v>120</v>
      </c>
      <c r="D435">
        <v>70</v>
      </c>
      <c r="E435">
        <v>6.8</v>
      </c>
      <c r="F435">
        <v>98</v>
      </c>
      <c r="G435">
        <v>77</v>
      </c>
      <c r="H435" t="s">
        <v>6</v>
      </c>
    </row>
    <row r="436" spans="1:8" x14ac:dyDescent="0.3">
      <c r="A436">
        <v>27</v>
      </c>
      <c r="B436" t="str">
        <f t="shared" si="6"/>
        <v>24-34</v>
      </c>
      <c r="C436">
        <v>120</v>
      </c>
      <c r="D436">
        <v>70</v>
      </c>
      <c r="E436">
        <v>6.8</v>
      </c>
      <c r="F436">
        <v>98</v>
      </c>
      <c r="G436">
        <v>77</v>
      </c>
      <c r="H436" t="s">
        <v>6</v>
      </c>
    </row>
    <row r="437" spans="1:8" x14ac:dyDescent="0.3">
      <c r="A437">
        <v>65</v>
      </c>
      <c r="B437" t="str">
        <f t="shared" si="6"/>
        <v>Above 65</v>
      </c>
      <c r="C437">
        <v>130</v>
      </c>
      <c r="D437">
        <v>80</v>
      </c>
      <c r="E437">
        <v>15</v>
      </c>
      <c r="F437">
        <v>98</v>
      </c>
      <c r="G437">
        <v>86</v>
      </c>
      <c r="H437" t="s">
        <v>5</v>
      </c>
    </row>
    <row r="438" spans="1:8" x14ac:dyDescent="0.3">
      <c r="A438">
        <v>35</v>
      </c>
      <c r="B438" t="str">
        <f t="shared" si="6"/>
        <v>34-44</v>
      </c>
      <c r="C438">
        <v>140</v>
      </c>
      <c r="D438">
        <v>80</v>
      </c>
      <c r="E438">
        <v>13</v>
      </c>
      <c r="F438">
        <v>98</v>
      </c>
      <c r="G438">
        <v>70</v>
      </c>
      <c r="H438" t="s">
        <v>5</v>
      </c>
    </row>
    <row r="439" spans="1:8" x14ac:dyDescent="0.3">
      <c r="A439">
        <v>29</v>
      </c>
      <c r="B439" t="str">
        <f t="shared" si="6"/>
        <v>24-34</v>
      </c>
      <c r="C439">
        <v>90</v>
      </c>
      <c r="D439">
        <v>70</v>
      </c>
      <c r="E439">
        <v>10</v>
      </c>
      <c r="F439">
        <v>98</v>
      </c>
      <c r="G439">
        <v>80</v>
      </c>
      <c r="H439" t="s">
        <v>5</v>
      </c>
    </row>
    <row r="440" spans="1:8" x14ac:dyDescent="0.3">
      <c r="A440">
        <v>30</v>
      </c>
      <c r="B440" t="str">
        <f t="shared" si="6"/>
        <v>24-34</v>
      </c>
      <c r="C440">
        <v>120</v>
      </c>
      <c r="D440">
        <v>80</v>
      </c>
      <c r="E440">
        <v>6.8</v>
      </c>
      <c r="F440">
        <v>98</v>
      </c>
      <c r="G440">
        <v>70</v>
      </c>
      <c r="H440" t="s">
        <v>7</v>
      </c>
    </row>
    <row r="441" spans="1:8" x14ac:dyDescent="0.3">
      <c r="A441">
        <v>35</v>
      </c>
      <c r="B441" t="str">
        <f t="shared" si="6"/>
        <v>34-44</v>
      </c>
      <c r="C441">
        <v>120</v>
      </c>
      <c r="D441">
        <v>60</v>
      </c>
      <c r="E441">
        <v>6.1</v>
      </c>
      <c r="F441">
        <v>98</v>
      </c>
      <c r="G441">
        <v>76</v>
      </c>
      <c r="H441" t="s">
        <v>7</v>
      </c>
    </row>
    <row r="442" spans="1:8" x14ac:dyDescent="0.3">
      <c r="A442">
        <v>23</v>
      </c>
      <c r="B442" t="str">
        <f t="shared" si="6"/>
        <v>18-24</v>
      </c>
      <c r="C442">
        <v>140</v>
      </c>
      <c r="D442">
        <v>90</v>
      </c>
      <c r="E442">
        <v>6.8</v>
      </c>
      <c r="F442">
        <v>98</v>
      </c>
      <c r="G442">
        <v>70</v>
      </c>
      <c r="H442" t="s">
        <v>5</v>
      </c>
    </row>
    <row r="443" spans="1:8" x14ac:dyDescent="0.3">
      <c r="A443">
        <v>23</v>
      </c>
      <c r="B443" t="str">
        <f t="shared" si="6"/>
        <v>18-24</v>
      </c>
      <c r="C443">
        <v>130</v>
      </c>
      <c r="D443">
        <v>70</v>
      </c>
      <c r="E443">
        <v>6.8</v>
      </c>
      <c r="F443">
        <v>98</v>
      </c>
      <c r="G443">
        <v>78</v>
      </c>
      <c r="H443" t="s">
        <v>7</v>
      </c>
    </row>
    <row r="444" spans="1:8" x14ac:dyDescent="0.3">
      <c r="A444">
        <v>35</v>
      </c>
      <c r="B444" t="str">
        <f t="shared" si="6"/>
        <v>34-44</v>
      </c>
      <c r="C444">
        <v>85</v>
      </c>
      <c r="D444">
        <v>60</v>
      </c>
      <c r="E444">
        <v>11</v>
      </c>
      <c r="F444">
        <v>102</v>
      </c>
      <c r="G444">
        <v>86</v>
      </c>
      <c r="H444" t="s">
        <v>5</v>
      </c>
    </row>
    <row r="445" spans="1:8" x14ac:dyDescent="0.3">
      <c r="A445">
        <v>32</v>
      </c>
      <c r="B445" t="str">
        <f t="shared" si="6"/>
        <v>24-34</v>
      </c>
      <c r="C445">
        <v>120</v>
      </c>
      <c r="D445">
        <v>90</v>
      </c>
      <c r="E445">
        <v>6.8</v>
      </c>
      <c r="F445">
        <v>98</v>
      </c>
      <c r="G445">
        <v>70</v>
      </c>
      <c r="H445" t="s">
        <v>6</v>
      </c>
    </row>
    <row r="446" spans="1:8" x14ac:dyDescent="0.3">
      <c r="A446">
        <v>43</v>
      </c>
      <c r="B446" t="str">
        <f t="shared" si="6"/>
        <v>34-44</v>
      </c>
      <c r="C446">
        <v>130</v>
      </c>
      <c r="D446">
        <v>80</v>
      </c>
      <c r="E446">
        <v>18</v>
      </c>
      <c r="F446">
        <v>98</v>
      </c>
      <c r="G446">
        <v>70</v>
      </c>
      <c r="H446" t="s">
        <v>7</v>
      </c>
    </row>
    <row r="447" spans="1:8" x14ac:dyDescent="0.3">
      <c r="A447">
        <v>23</v>
      </c>
      <c r="B447" t="str">
        <f t="shared" si="6"/>
        <v>18-24</v>
      </c>
      <c r="C447">
        <v>99</v>
      </c>
      <c r="D447">
        <v>60</v>
      </c>
      <c r="E447">
        <v>6.8</v>
      </c>
      <c r="F447">
        <v>98</v>
      </c>
      <c r="G447">
        <v>76</v>
      </c>
      <c r="H447" t="s">
        <v>6</v>
      </c>
    </row>
    <row r="448" spans="1:8" x14ac:dyDescent="0.3">
      <c r="A448">
        <v>19</v>
      </c>
      <c r="B448" t="str">
        <f t="shared" si="6"/>
        <v>18-24</v>
      </c>
      <c r="C448">
        <v>120</v>
      </c>
      <c r="D448">
        <v>80</v>
      </c>
      <c r="E448">
        <v>7</v>
      </c>
      <c r="F448">
        <v>98</v>
      </c>
      <c r="G448">
        <v>70</v>
      </c>
      <c r="H448" t="s">
        <v>7</v>
      </c>
    </row>
    <row r="449" spans="1:8" x14ac:dyDescent="0.3">
      <c r="A449">
        <v>15</v>
      </c>
      <c r="B449" t="str">
        <f t="shared" si="6"/>
        <v>Under 18</v>
      </c>
      <c r="C449">
        <v>76</v>
      </c>
      <c r="D449">
        <v>49</v>
      </c>
      <c r="E449">
        <v>6.8</v>
      </c>
      <c r="F449">
        <v>98</v>
      </c>
      <c r="G449">
        <v>77</v>
      </c>
      <c r="H449" t="s">
        <v>6</v>
      </c>
    </row>
    <row r="450" spans="1:8" x14ac:dyDescent="0.3">
      <c r="A450">
        <v>30</v>
      </c>
      <c r="B450" t="str">
        <f t="shared" si="6"/>
        <v>24-34</v>
      </c>
      <c r="C450">
        <v>120</v>
      </c>
      <c r="D450">
        <v>75</v>
      </c>
      <c r="E450">
        <v>6.8</v>
      </c>
      <c r="F450">
        <v>98</v>
      </c>
      <c r="G450">
        <v>70</v>
      </c>
      <c r="H450" t="s">
        <v>7</v>
      </c>
    </row>
    <row r="451" spans="1:8" x14ac:dyDescent="0.3">
      <c r="A451">
        <v>48</v>
      </c>
      <c r="B451" t="str">
        <f t="shared" ref="B451:B514" si="7">IF(A451&lt;18, "Under 18",
   IF(A451&lt;=24, "18-24",
   IF(A451&lt;=34, "24-34",
   IF(A451&lt;=44, "34-44",
   IF(A451&lt;=54, "44-54",
   IF(A451&lt;=64, "54-64", "Above 65"))))))</f>
        <v>44-54</v>
      </c>
      <c r="C451">
        <v>120</v>
      </c>
      <c r="D451">
        <v>80</v>
      </c>
      <c r="E451">
        <v>11</v>
      </c>
      <c r="F451">
        <v>98</v>
      </c>
      <c r="G451">
        <v>88</v>
      </c>
      <c r="H451" t="s">
        <v>5</v>
      </c>
    </row>
    <row r="452" spans="1:8" x14ac:dyDescent="0.3">
      <c r="A452">
        <v>15</v>
      </c>
      <c r="B452" t="str">
        <f t="shared" si="7"/>
        <v>Under 18</v>
      </c>
      <c r="C452">
        <v>120</v>
      </c>
      <c r="D452">
        <v>80</v>
      </c>
      <c r="E452">
        <v>6.8</v>
      </c>
      <c r="F452">
        <v>98</v>
      </c>
      <c r="G452">
        <v>70</v>
      </c>
      <c r="H452" t="s">
        <v>6</v>
      </c>
    </row>
    <row r="453" spans="1:8" x14ac:dyDescent="0.3">
      <c r="A453">
        <v>48</v>
      </c>
      <c r="B453" t="str">
        <f t="shared" si="7"/>
        <v>44-54</v>
      </c>
      <c r="C453">
        <v>140</v>
      </c>
      <c r="D453">
        <v>90</v>
      </c>
      <c r="E453">
        <v>15</v>
      </c>
      <c r="F453">
        <v>98</v>
      </c>
      <c r="G453">
        <v>90</v>
      </c>
      <c r="H453" t="s">
        <v>5</v>
      </c>
    </row>
    <row r="454" spans="1:8" x14ac:dyDescent="0.3">
      <c r="A454">
        <v>25</v>
      </c>
      <c r="B454" t="str">
        <f t="shared" si="7"/>
        <v>24-34</v>
      </c>
      <c r="C454">
        <v>140</v>
      </c>
      <c r="D454">
        <v>100</v>
      </c>
      <c r="E454">
        <v>6.8</v>
      </c>
      <c r="F454">
        <v>98</v>
      </c>
      <c r="G454">
        <v>80</v>
      </c>
      <c r="H454" t="s">
        <v>5</v>
      </c>
    </row>
    <row r="455" spans="1:8" x14ac:dyDescent="0.3">
      <c r="A455">
        <v>29</v>
      </c>
      <c r="B455" t="str">
        <f t="shared" si="7"/>
        <v>24-34</v>
      </c>
      <c r="C455">
        <v>100</v>
      </c>
      <c r="D455">
        <v>70</v>
      </c>
      <c r="E455">
        <v>6.8</v>
      </c>
      <c r="F455">
        <v>98</v>
      </c>
      <c r="G455">
        <v>80</v>
      </c>
      <c r="H455" t="s">
        <v>6</v>
      </c>
    </row>
    <row r="456" spans="1:8" x14ac:dyDescent="0.3">
      <c r="A456">
        <v>32</v>
      </c>
      <c r="B456" t="str">
        <f t="shared" si="7"/>
        <v>24-34</v>
      </c>
      <c r="C456">
        <v>120</v>
      </c>
      <c r="D456">
        <v>80</v>
      </c>
      <c r="E456">
        <v>6.8</v>
      </c>
      <c r="F456">
        <v>98</v>
      </c>
      <c r="G456">
        <v>70</v>
      </c>
      <c r="H456" t="s">
        <v>7</v>
      </c>
    </row>
    <row r="457" spans="1:8" x14ac:dyDescent="0.3">
      <c r="A457">
        <v>35</v>
      </c>
      <c r="B457" t="str">
        <f t="shared" si="7"/>
        <v>34-44</v>
      </c>
      <c r="C457">
        <v>120</v>
      </c>
      <c r="D457">
        <v>60</v>
      </c>
      <c r="E457">
        <v>6.1</v>
      </c>
      <c r="F457">
        <v>98</v>
      </c>
      <c r="G457">
        <v>76</v>
      </c>
      <c r="H457" t="s">
        <v>6</v>
      </c>
    </row>
    <row r="458" spans="1:8" x14ac:dyDescent="0.3">
      <c r="A458">
        <v>23</v>
      </c>
      <c r="B458" t="str">
        <f t="shared" si="7"/>
        <v>18-24</v>
      </c>
      <c r="C458">
        <v>140</v>
      </c>
      <c r="D458">
        <v>90</v>
      </c>
      <c r="E458">
        <v>6.8</v>
      </c>
      <c r="F458">
        <v>98</v>
      </c>
      <c r="G458">
        <v>70</v>
      </c>
      <c r="H458" t="s">
        <v>5</v>
      </c>
    </row>
    <row r="459" spans="1:8" x14ac:dyDescent="0.3">
      <c r="A459">
        <v>23</v>
      </c>
      <c r="B459" t="str">
        <f t="shared" si="7"/>
        <v>18-24</v>
      </c>
      <c r="C459">
        <v>130</v>
      </c>
      <c r="D459">
        <v>70</v>
      </c>
      <c r="E459">
        <v>6.8</v>
      </c>
      <c r="F459">
        <v>98</v>
      </c>
      <c r="G459">
        <v>78</v>
      </c>
      <c r="H459" t="s">
        <v>7</v>
      </c>
    </row>
    <row r="460" spans="1:8" x14ac:dyDescent="0.3">
      <c r="A460">
        <v>34</v>
      </c>
      <c r="B460" t="str">
        <f t="shared" si="7"/>
        <v>24-34</v>
      </c>
      <c r="C460">
        <v>85</v>
      </c>
      <c r="D460">
        <v>60</v>
      </c>
      <c r="E460">
        <v>11</v>
      </c>
      <c r="F460">
        <v>102</v>
      </c>
      <c r="G460">
        <v>86</v>
      </c>
      <c r="H460" t="s">
        <v>5</v>
      </c>
    </row>
    <row r="461" spans="1:8" x14ac:dyDescent="0.3">
      <c r="A461">
        <v>32</v>
      </c>
      <c r="B461" t="str">
        <f t="shared" si="7"/>
        <v>24-34</v>
      </c>
      <c r="C461">
        <v>120</v>
      </c>
      <c r="D461">
        <v>90</v>
      </c>
      <c r="E461">
        <v>6.8</v>
      </c>
      <c r="F461">
        <v>98</v>
      </c>
      <c r="G461">
        <v>70</v>
      </c>
      <c r="H461" t="s">
        <v>6</v>
      </c>
    </row>
    <row r="462" spans="1:8" x14ac:dyDescent="0.3">
      <c r="A462">
        <v>42</v>
      </c>
      <c r="B462" t="str">
        <f t="shared" si="7"/>
        <v>34-44</v>
      </c>
      <c r="C462">
        <v>130</v>
      </c>
      <c r="D462">
        <v>80</v>
      </c>
      <c r="E462">
        <v>18</v>
      </c>
      <c r="F462">
        <v>98</v>
      </c>
      <c r="G462">
        <v>70</v>
      </c>
      <c r="H462" t="s">
        <v>7</v>
      </c>
    </row>
    <row r="463" spans="1:8" x14ac:dyDescent="0.3">
      <c r="A463">
        <v>23</v>
      </c>
      <c r="B463" t="str">
        <f t="shared" si="7"/>
        <v>18-24</v>
      </c>
      <c r="C463">
        <v>90</v>
      </c>
      <c r="D463">
        <v>60</v>
      </c>
      <c r="E463">
        <v>6.8</v>
      </c>
      <c r="F463">
        <v>98</v>
      </c>
      <c r="G463">
        <v>76</v>
      </c>
      <c r="H463" t="s">
        <v>6</v>
      </c>
    </row>
    <row r="464" spans="1:8" x14ac:dyDescent="0.3">
      <c r="A464">
        <v>19</v>
      </c>
      <c r="B464" t="str">
        <f t="shared" si="7"/>
        <v>18-24</v>
      </c>
      <c r="C464">
        <v>120</v>
      </c>
      <c r="D464">
        <v>80</v>
      </c>
      <c r="E464">
        <v>7</v>
      </c>
      <c r="F464">
        <v>98</v>
      </c>
      <c r="G464">
        <v>70</v>
      </c>
      <c r="H464" t="s">
        <v>7</v>
      </c>
    </row>
    <row r="465" spans="1:8" x14ac:dyDescent="0.3">
      <c r="A465">
        <v>15</v>
      </c>
      <c r="B465" t="str">
        <f t="shared" si="7"/>
        <v>Under 18</v>
      </c>
      <c r="C465">
        <v>76</v>
      </c>
      <c r="D465">
        <v>49</v>
      </c>
      <c r="E465">
        <v>6.8</v>
      </c>
      <c r="F465">
        <v>98</v>
      </c>
      <c r="G465">
        <v>77</v>
      </c>
      <c r="H465" t="s">
        <v>6</v>
      </c>
    </row>
    <row r="466" spans="1:8" x14ac:dyDescent="0.3">
      <c r="A466">
        <v>20</v>
      </c>
      <c r="B466" t="str">
        <f t="shared" si="7"/>
        <v>18-24</v>
      </c>
      <c r="C466">
        <v>120</v>
      </c>
      <c r="D466">
        <v>75</v>
      </c>
      <c r="E466">
        <v>6.8</v>
      </c>
      <c r="F466">
        <v>98</v>
      </c>
      <c r="G466">
        <v>70</v>
      </c>
      <c r="H466" t="s">
        <v>6</v>
      </c>
    </row>
    <row r="467" spans="1:8" x14ac:dyDescent="0.3">
      <c r="A467">
        <v>48</v>
      </c>
      <c r="B467" t="str">
        <f t="shared" si="7"/>
        <v>44-54</v>
      </c>
      <c r="C467">
        <v>120</v>
      </c>
      <c r="D467">
        <v>80</v>
      </c>
      <c r="E467">
        <v>11</v>
      </c>
      <c r="F467">
        <v>98</v>
      </c>
      <c r="G467">
        <v>88</v>
      </c>
      <c r="H467" t="s">
        <v>6</v>
      </c>
    </row>
    <row r="468" spans="1:8" x14ac:dyDescent="0.3">
      <c r="A468">
        <v>15</v>
      </c>
      <c r="B468" t="str">
        <f t="shared" si="7"/>
        <v>Under 18</v>
      </c>
      <c r="C468">
        <v>120</v>
      </c>
      <c r="D468">
        <v>80</v>
      </c>
      <c r="E468">
        <v>6.8</v>
      </c>
      <c r="F468">
        <v>98</v>
      </c>
      <c r="G468">
        <v>70</v>
      </c>
      <c r="H468" t="s">
        <v>6</v>
      </c>
    </row>
    <row r="469" spans="1:8" x14ac:dyDescent="0.3">
      <c r="A469">
        <v>50</v>
      </c>
      <c r="B469" t="str">
        <f t="shared" si="7"/>
        <v>44-54</v>
      </c>
      <c r="C469">
        <v>140</v>
      </c>
      <c r="D469">
        <v>90</v>
      </c>
      <c r="E469">
        <v>15</v>
      </c>
      <c r="F469">
        <v>98</v>
      </c>
      <c r="G469">
        <v>90</v>
      </c>
      <c r="H469" t="s">
        <v>5</v>
      </c>
    </row>
    <row r="470" spans="1:8" x14ac:dyDescent="0.3">
      <c r="A470">
        <v>25</v>
      </c>
      <c r="B470" t="str">
        <f t="shared" si="7"/>
        <v>24-34</v>
      </c>
      <c r="C470">
        <v>140</v>
      </c>
      <c r="D470">
        <v>100</v>
      </c>
      <c r="E470">
        <v>6.8</v>
      </c>
      <c r="F470">
        <v>98</v>
      </c>
      <c r="G470">
        <v>80</v>
      </c>
      <c r="H470" t="s">
        <v>5</v>
      </c>
    </row>
    <row r="471" spans="1:8" x14ac:dyDescent="0.3">
      <c r="A471">
        <v>30</v>
      </c>
      <c r="B471" t="str">
        <f t="shared" si="7"/>
        <v>24-34</v>
      </c>
      <c r="C471">
        <v>120</v>
      </c>
      <c r="D471">
        <v>80</v>
      </c>
      <c r="E471">
        <v>6.8</v>
      </c>
      <c r="F471">
        <v>101</v>
      </c>
      <c r="G471">
        <v>76</v>
      </c>
      <c r="H471" t="s">
        <v>6</v>
      </c>
    </row>
    <row r="472" spans="1:8" x14ac:dyDescent="0.3">
      <c r="A472">
        <v>31</v>
      </c>
      <c r="B472" t="str">
        <f t="shared" si="7"/>
        <v>24-34</v>
      </c>
      <c r="C472">
        <v>110</v>
      </c>
      <c r="D472">
        <v>90</v>
      </c>
      <c r="E472">
        <v>6.8</v>
      </c>
      <c r="F472">
        <v>100</v>
      </c>
      <c r="G472">
        <v>70</v>
      </c>
      <c r="H472" t="s">
        <v>7</v>
      </c>
    </row>
    <row r="473" spans="1:8" x14ac:dyDescent="0.3">
      <c r="A473">
        <v>42</v>
      </c>
      <c r="B473" t="str">
        <f t="shared" si="7"/>
        <v>34-44</v>
      </c>
      <c r="C473">
        <v>140</v>
      </c>
      <c r="D473">
        <v>100</v>
      </c>
      <c r="E473">
        <v>18</v>
      </c>
      <c r="F473">
        <v>98</v>
      </c>
      <c r="G473">
        <v>90</v>
      </c>
      <c r="H473" t="s">
        <v>5</v>
      </c>
    </row>
    <row r="474" spans="1:8" x14ac:dyDescent="0.3">
      <c r="A474">
        <v>18</v>
      </c>
      <c r="B474" t="str">
        <f t="shared" si="7"/>
        <v>18-24</v>
      </c>
      <c r="C474">
        <v>120</v>
      </c>
      <c r="D474">
        <v>80</v>
      </c>
      <c r="E474">
        <v>6.8</v>
      </c>
      <c r="F474">
        <v>102</v>
      </c>
      <c r="G474">
        <v>76</v>
      </c>
      <c r="H474" t="s">
        <v>6</v>
      </c>
    </row>
    <row r="475" spans="1:8" x14ac:dyDescent="0.3">
      <c r="A475">
        <v>32</v>
      </c>
      <c r="B475" t="str">
        <f t="shared" si="7"/>
        <v>24-34</v>
      </c>
      <c r="C475">
        <v>140</v>
      </c>
      <c r="D475">
        <v>100</v>
      </c>
      <c r="E475">
        <v>7.9</v>
      </c>
      <c r="F475">
        <v>98</v>
      </c>
      <c r="G475">
        <v>78</v>
      </c>
      <c r="H475" t="s">
        <v>5</v>
      </c>
    </row>
    <row r="476" spans="1:8" x14ac:dyDescent="0.3">
      <c r="A476">
        <v>17</v>
      </c>
      <c r="B476" t="str">
        <f t="shared" si="7"/>
        <v>Under 18</v>
      </c>
      <c r="C476">
        <v>90</v>
      </c>
      <c r="D476">
        <v>60</v>
      </c>
      <c r="E476">
        <v>7.9</v>
      </c>
      <c r="F476">
        <v>101</v>
      </c>
      <c r="G476">
        <v>76</v>
      </c>
      <c r="H476" t="s">
        <v>6</v>
      </c>
    </row>
    <row r="477" spans="1:8" x14ac:dyDescent="0.3">
      <c r="A477">
        <v>19</v>
      </c>
      <c r="B477" t="str">
        <f t="shared" si="7"/>
        <v>18-24</v>
      </c>
      <c r="C477">
        <v>120</v>
      </c>
      <c r="D477">
        <v>80</v>
      </c>
      <c r="E477">
        <v>7</v>
      </c>
      <c r="F477">
        <v>98</v>
      </c>
      <c r="G477">
        <v>70</v>
      </c>
      <c r="H477" t="s">
        <v>7</v>
      </c>
    </row>
    <row r="478" spans="1:8" x14ac:dyDescent="0.3">
      <c r="A478">
        <v>15</v>
      </c>
      <c r="B478" t="str">
        <f t="shared" si="7"/>
        <v>Under 18</v>
      </c>
      <c r="C478">
        <v>76</v>
      </c>
      <c r="D478">
        <v>49</v>
      </c>
      <c r="E478">
        <v>7.9</v>
      </c>
      <c r="F478">
        <v>98</v>
      </c>
      <c r="G478">
        <v>77</v>
      </c>
      <c r="H478" t="s">
        <v>6</v>
      </c>
    </row>
    <row r="479" spans="1:8" x14ac:dyDescent="0.3">
      <c r="A479">
        <v>19</v>
      </c>
      <c r="B479" t="str">
        <f t="shared" si="7"/>
        <v>18-24</v>
      </c>
      <c r="C479">
        <v>120</v>
      </c>
      <c r="D479">
        <v>75</v>
      </c>
      <c r="E479">
        <v>7.9</v>
      </c>
      <c r="F479">
        <v>98</v>
      </c>
      <c r="G479">
        <v>70</v>
      </c>
      <c r="H479" t="s">
        <v>6</v>
      </c>
    </row>
    <row r="480" spans="1:8" x14ac:dyDescent="0.3">
      <c r="A480">
        <v>48</v>
      </c>
      <c r="B480" t="str">
        <f t="shared" si="7"/>
        <v>44-54</v>
      </c>
      <c r="C480">
        <v>120</v>
      </c>
      <c r="D480">
        <v>80</v>
      </c>
      <c r="E480">
        <v>11</v>
      </c>
      <c r="F480">
        <v>98</v>
      </c>
      <c r="G480">
        <v>88</v>
      </c>
      <c r="H480" t="s">
        <v>6</v>
      </c>
    </row>
    <row r="481" spans="1:8" x14ac:dyDescent="0.3">
      <c r="A481">
        <v>15</v>
      </c>
      <c r="B481" t="str">
        <f t="shared" si="7"/>
        <v>Under 18</v>
      </c>
      <c r="C481">
        <v>120</v>
      </c>
      <c r="D481">
        <v>80</v>
      </c>
      <c r="E481">
        <v>7.9</v>
      </c>
      <c r="F481">
        <v>98</v>
      </c>
      <c r="G481">
        <v>70</v>
      </c>
      <c r="H481" t="s">
        <v>6</v>
      </c>
    </row>
    <row r="482" spans="1:8" x14ac:dyDescent="0.3">
      <c r="A482">
        <v>25</v>
      </c>
      <c r="B482" t="str">
        <f t="shared" si="7"/>
        <v>24-34</v>
      </c>
      <c r="C482">
        <v>120</v>
      </c>
      <c r="D482">
        <v>80</v>
      </c>
      <c r="E482">
        <v>7.9</v>
      </c>
      <c r="F482">
        <v>98</v>
      </c>
      <c r="G482">
        <v>66</v>
      </c>
      <c r="H482" t="s">
        <v>7</v>
      </c>
    </row>
    <row r="483" spans="1:8" x14ac:dyDescent="0.3">
      <c r="A483">
        <v>22</v>
      </c>
      <c r="B483" t="str">
        <f t="shared" si="7"/>
        <v>18-24</v>
      </c>
      <c r="C483">
        <v>100</v>
      </c>
      <c r="D483">
        <v>65</v>
      </c>
      <c r="E483">
        <v>7.9</v>
      </c>
      <c r="F483">
        <v>98</v>
      </c>
      <c r="G483">
        <v>80</v>
      </c>
      <c r="H483" t="s">
        <v>6</v>
      </c>
    </row>
    <row r="484" spans="1:8" x14ac:dyDescent="0.3">
      <c r="A484">
        <v>50</v>
      </c>
      <c r="B484" t="str">
        <f t="shared" si="7"/>
        <v>44-54</v>
      </c>
      <c r="C484">
        <v>140</v>
      </c>
      <c r="D484">
        <v>95</v>
      </c>
      <c r="E484">
        <v>17</v>
      </c>
      <c r="F484">
        <v>98</v>
      </c>
      <c r="G484">
        <v>60</v>
      </c>
      <c r="H484" t="s">
        <v>5</v>
      </c>
    </row>
    <row r="485" spans="1:8" x14ac:dyDescent="0.3">
      <c r="A485">
        <v>35</v>
      </c>
      <c r="B485" t="str">
        <f t="shared" si="7"/>
        <v>34-44</v>
      </c>
      <c r="C485">
        <v>100</v>
      </c>
      <c r="D485">
        <v>70</v>
      </c>
      <c r="E485">
        <v>7.9</v>
      </c>
      <c r="F485">
        <v>98</v>
      </c>
      <c r="G485">
        <v>60</v>
      </c>
      <c r="H485" t="s">
        <v>6</v>
      </c>
    </row>
    <row r="486" spans="1:8" x14ac:dyDescent="0.3">
      <c r="A486">
        <v>19</v>
      </c>
      <c r="B486" t="str">
        <f t="shared" si="7"/>
        <v>18-24</v>
      </c>
      <c r="C486">
        <v>120</v>
      </c>
      <c r="D486">
        <v>85</v>
      </c>
      <c r="E486">
        <v>7.9</v>
      </c>
      <c r="F486">
        <v>98</v>
      </c>
      <c r="G486">
        <v>60</v>
      </c>
      <c r="H486" t="s">
        <v>6</v>
      </c>
    </row>
    <row r="487" spans="1:8" x14ac:dyDescent="0.3">
      <c r="A487">
        <v>60</v>
      </c>
      <c r="B487" t="str">
        <f t="shared" si="7"/>
        <v>54-64</v>
      </c>
      <c r="C487">
        <v>90</v>
      </c>
      <c r="D487">
        <v>65</v>
      </c>
      <c r="E487">
        <v>7.9</v>
      </c>
      <c r="F487">
        <v>98</v>
      </c>
      <c r="G487">
        <v>77</v>
      </c>
      <c r="H487" t="s">
        <v>6</v>
      </c>
    </row>
    <row r="488" spans="1:8" x14ac:dyDescent="0.3">
      <c r="A488">
        <v>38</v>
      </c>
      <c r="B488" t="str">
        <f t="shared" si="7"/>
        <v>34-44</v>
      </c>
      <c r="C488">
        <v>135</v>
      </c>
      <c r="D488">
        <v>60</v>
      </c>
      <c r="E488">
        <v>7.9</v>
      </c>
      <c r="F488">
        <v>101</v>
      </c>
      <c r="G488">
        <v>86</v>
      </c>
      <c r="H488" t="s">
        <v>5</v>
      </c>
    </row>
    <row r="489" spans="1:8" x14ac:dyDescent="0.3">
      <c r="A489">
        <v>50</v>
      </c>
      <c r="B489" t="str">
        <f t="shared" si="7"/>
        <v>44-54</v>
      </c>
      <c r="C489">
        <v>120</v>
      </c>
      <c r="D489">
        <v>80</v>
      </c>
      <c r="E489">
        <v>7.9</v>
      </c>
      <c r="F489">
        <v>98</v>
      </c>
      <c r="G489">
        <v>70</v>
      </c>
      <c r="H489" t="s">
        <v>6</v>
      </c>
    </row>
    <row r="490" spans="1:8" x14ac:dyDescent="0.3">
      <c r="A490">
        <v>39</v>
      </c>
      <c r="B490" t="str">
        <f t="shared" si="7"/>
        <v>34-44</v>
      </c>
      <c r="C490">
        <v>90</v>
      </c>
      <c r="D490">
        <v>70</v>
      </c>
      <c r="E490">
        <v>9</v>
      </c>
      <c r="F490">
        <v>98</v>
      </c>
      <c r="G490">
        <v>80</v>
      </c>
      <c r="H490" t="s">
        <v>5</v>
      </c>
    </row>
    <row r="491" spans="1:8" x14ac:dyDescent="0.3">
      <c r="A491">
        <v>30</v>
      </c>
      <c r="B491" t="str">
        <f t="shared" si="7"/>
        <v>24-34</v>
      </c>
      <c r="C491">
        <v>140</v>
      </c>
      <c r="D491">
        <v>100</v>
      </c>
      <c r="E491">
        <v>15</v>
      </c>
      <c r="F491">
        <v>98</v>
      </c>
      <c r="G491">
        <v>70</v>
      </c>
      <c r="H491" t="s">
        <v>5</v>
      </c>
    </row>
    <row r="492" spans="1:8" x14ac:dyDescent="0.3">
      <c r="A492">
        <v>31</v>
      </c>
      <c r="B492" t="str">
        <f t="shared" si="7"/>
        <v>24-34</v>
      </c>
      <c r="C492">
        <v>120</v>
      </c>
      <c r="D492">
        <v>60</v>
      </c>
      <c r="E492">
        <v>6.1</v>
      </c>
      <c r="F492">
        <v>98</v>
      </c>
      <c r="G492">
        <v>76</v>
      </c>
      <c r="H492" t="s">
        <v>7</v>
      </c>
    </row>
    <row r="493" spans="1:8" x14ac:dyDescent="0.3">
      <c r="A493">
        <v>23</v>
      </c>
      <c r="B493" t="str">
        <f t="shared" si="7"/>
        <v>18-24</v>
      </c>
      <c r="C493">
        <v>120</v>
      </c>
      <c r="D493">
        <v>90</v>
      </c>
      <c r="E493">
        <v>7.9</v>
      </c>
      <c r="F493">
        <v>98</v>
      </c>
      <c r="G493">
        <v>70</v>
      </c>
      <c r="H493" t="s">
        <v>7</v>
      </c>
    </row>
    <row r="494" spans="1:8" x14ac:dyDescent="0.3">
      <c r="A494">
        <v>29</v>
      </c>
      <c r="B494" t="str">
        <f t="shared" si="7"/>
        <v>24-34</v>
      </c>
      <c r="C494">
        <v>130</v>
      </c>
      <c r="D494">
        <v>70</v>
      </c>
      <c r="E494">
        <v>7.9</v>
      </c>
      <c r="F494">
        <v>98</v>
      </c>
      <c r="G494">
        <v>78</v>
      </c>
      <c r="H494" t="s">
        <v>7</v>
      </c>
    </row>
    <row r="495" spans="1:8" x14ac:dyDescent="0.3">
      <c r="A495">
        <v>17</v>
      </c>
      <c r="B495" t="str">
        <f t="shared" si="7"/>
        <v>Under 18</v>
      </c>
      <c r="C495">
        <v>85</v>
      </c>
      <c r="D495">
        <v>60</v>
      </c>
      <c r="E495">
        <v>7.9</v>
      </c>
      <c r="F495">
        <v>102</v>
      </c>
      <c r="G495">
        <v>86</v>
      </c>
      <c r="H495" t="s">
        <v>6</v>
      </c>
    </row>
    <row r="496" spans="1:8" x14ac:dyDescent="0.3">
      <c r="A496">
        <v>32</v>
      </c>
      <c r="B496" t="str">
        <f t="shared" si="7"/>
        <v>24-34</v>
      </c>
      <c r="C496">
        <v>120</v>
      </c>
      <c r="D496">
        <v>90</v>
      </c>
      <c r="E496">
        <v>7.9</v>
      </c>
      <c r="F496">
        <v>98</v>
      </c>
      <c r="G496">
        <v>70</v>
      </c>
      <c r="H496" t="s">
        <v>6</v>
      </c>
    </row>
    <row r="497" spans="1:8" x14ac:dyDescent="0.3">
      <c r="A497">
        <v>42</v>
      </c>
      <c r="B497" t="str">
        <f t="shared" si="7"/>
        <v>34-44</v>
      </c>
      <c r="C497">
        <v>120</v>
      </c>
      <c r="D497">
        <v>80</v>
      </c>
      <c r="E497">
        <v>7.9</v>
      </c>
      <c r="F497">
        <v>98</v>
      </c>
      <c r="G497">
        <v>70</v>
      </c>
      <c r="H497" t="s">
        <v>6</v>
      </c>
    </row>
    <row r="498" spans="1:8" x14ac:dyDescent="0.3">
      <c r="A498">
        <v>23</v>
      </c>
      <c r="B498" t="str">
        <f t="shared" si="7"/>
        <v>18-24</v>
      </c>
      <c r="C498">
        <v>90</v>
      </c>
      <c r="D498">
        <v>60</v>
      </c>
      <c r="E498">
        <v>7.9</v>
      </c>
      <c r="F498">
        <v>98</v>
      </c>
      <c r="G498">
        <v>76</v>
      </c>
      <c r="H498" t="s">
        <v>6</v>
      </c>
    </row>
    <row r="499" spans="1:8" x14ac:dyDescent="0.3">
      <c r="A499">
        <v>19</v>
      </c>
      <c r="B499" t="str">
        <f t="shared" si="7"/>
        <v>18-24</v>
      </c>
      <c r="C499">
        <v>120</v>
      </c>
      <c r="D499">
        <v>80</v>
      </c>
      <c r="E499">
        <v>7</v>
      </c>
      <c r="F499">
        <v>98</v>
      </c>
      <c r="G499">
        <v>70</v>
      </c>
      <c r="H499" t="s">
        <v>6</v>
      </c>
    </row>
    <row r="500" spans="1:8" x14ac:dyDescent="0.3">
      <c r="A500">
        <v>15</v>
      </c>
      <c r="B500" t="str">
        <f t="shared" si="7"/>
        <v>Under 18</v>
      </c>
      <c r="C500">
        <v>76</v>
      </c>
      <c r="D500">
        <v>49</v>
      </c>
      <c r="E500">
        <v>7.9</v>
      </c>
      <c r="F500">
        <v>98</v>
      </c>
      <c r="G500">
        <v>77</v>
      </c>
      <c r="H500" t="s">
        <v>6</v>
      </c>
    </row>
    <row r="501" spans="1:8" x14ac:dyDescent="0.3">
      <c r="A501">
        <v>16</v>
      </c>
      <c r="B501" t="str">
        <f t="shared" si="7"/>
        <v>Under 18</v>
      </c>
      <c r="C501">
        <v>120</v>
      </c>
      <c r="D501">
        <v>75</v>
      </c>
      <c r="E501">
        <v>7.9</v>
      </c>
      <c r="F501">
        <v>98</v>
      </c>
      <c r="G501">
        <v>7</v>
      </c>
      <c r="H501" t="s">
        <v>6</v>
      </c>
    </row>
    <row r="502" spans="1:8" x14ac:dyDescent="0.3">
      <c r="A502">
        <v>48</v>
      </c>
      <c r="B502" t="str">
        <f t="shared" si="7"/>
        <v>44-54</v>
      </c>
      <c r="C502">
        <v>120</v>
      </c>
      <c r="D502">
        <v>80</v>
      </c>
      <c r="E502">
        <v>11</v>
      </c>
      <c r="F502">
        <v>98</v>
      </c>
      <c r="G502">
        <v>88</v>
      </c>
      <c r="H502" t="s">
        <v>7</v>
      </c>
    </row>
    <row r="503" spans="1:8" x14ac:dyDescent="0.3">
      <c r="A503">
        <v>15</v>
      </c>
      <c r="B503" t="str">
        <f t="shared" si="7"/>
        <v>Under 18</v>
      </c>
      <c r="C503">
        <v>120</v>
      </c>
      <c r="D503">
        <v>80</v>
      </c>
      <c r="E503">
        <v>7.9</v>
      </c>
      <c r="F503">
        <v>98</v>
      </c>
      <c r="G503">
        <v>70</v>
      </c>
      <c r="H503" t="s">
        <v>6</v>
      </c>
    </row>
    <row r="504" spans="1:8" x14ac:dyDescent="0.3">
      <c r="A504">
        <v>63</v>
      </c>
      <c r="B504" t="str">
        <f t="shared" si="7"/>
        <v>54-64</v>
      </c>
      <c r="C504">
        <v>140</v>
      </c>
      <c r="D504">
        <v>90</v>
      </c>
      <c r="E504">
        <v>15</v>
      </c>
      <c r="F504">
        <v>98</v>
      </c>
      <c r="G504">
        <v>90</v>
      </c>
      <c r="H504" t="s">
        <v>5</v>
      </c>
    </row>
    <row r="505" spans="1:8" x14ac:dyDescent="0.3">
      <c r="A505">
        <v>25</v>
      </c>
      <c r="B505" t="str">
        <f t="shared" si="7"/>
        <v>24-34</v>
      </c>
      <c r="C505">
        <v>140</v>
      </c>
      <c r="D505">
        <v>100</v>
      </c>
      <c r="E505">
        <v>7.9</v>
      </c>
      <c r="F505">
        <v>98</v>
      </c>
      <c r="G505">
        <v>80</v>
      </c>
      <c r="H505" t="s">
        <v>5</v>
      </c>
    </row>
    <row r="506" spans="1:8" x14ac:dyDescent="0.3">
      <c r="A506">
        <v>30</v>
      </c>
      <c r="B506" t="str">
        <f t="shared" si="7"/>
        <v>24-34</v>
      </c>
      <c r="C506">
        <v>120</v>
      </c>
      <c r="D506">
        <v>80</v>
      </c>
      <c r="E506">
        <v>7.9</v>
      </c>
      <c r="F506">
        <v>101</v>
      </c>
      <c r="G506">
        <v>76</v>
      </c>
      <c r="H506" t="s">
        <v>5</v>
      </c>
    </row>
    <row r="507" spans="1:8" x14ac:dyDescent="0.3">
      <c r="A507">
        <v>17</v>
      </c>
      <c r="B507" t="str">
        <f t="shared" si="7"/>
        <v>Under 18</v>
      </c>
      <c r="C507">
        <v>70</v>
      </c>
      <c r="D507">
        <v>50</v>
      </c>
      <c r="E507">
        <v>7.9</v>
      </c>
      <c r="F507">
        <v>98</v>
      </c>
      <c r="G507">
        <v>70</v>
      </c>
      <c r="H507" t="s">
        <v>6</v>
      </c>
    </row>
    <row r="508" spans="1:8" x14ac:dyDescent="0.3">
      <c r="A508">
        <v>55</v>
      </c>
      <c r="B508" t="str">
        <f t="shared" si="7"/>
        <v>54-64</v>
      </c>
      <c r="C508">
        <v>140</v>
      </c>
      <c r="D508">
        <v>100</v>
      </c>
      <c r="E508">
        <v>18</v>
      </c>
      <c r="F508">
        <v>98</v>
      </c>
      <c r="G508">
        <v>90</v>
      </c>
      <c r="H508" t="s">
        <v>5</v>
      </c>
    </row>
    <row r="509" spans="1:8" x14ac:dyDescent="0.3">
      <c r="A509">
        <v>18</v>
      </c>
      <c r="B509" t="str">
        <f t="shared" si="7"/>
        <v>18-24</v>
      </c>
      <c r="C509">
        <v>120</v>
      </c>
      <c r="D509">
        <v>80</v>
      </c>
      <c r="E509">
        <v>7.9</v>
      </c>
      <c r="F509">
        <v>102</v>
      </c>
      <c r="G509">
        <v>76</v>
      </c>
      <c r="H509" t="s">
        <v>7</v>
      </c>
    </row>
    <row r="510" spans="1:8" x14ac:dyDescent="0.3">
      <c r="A510">
        <v>32</v>
      </c>
      <c r="B510" t="str">
        <f t="shared" si="7"/>
        <v>24-34</v>
      </c>
      <c r="C510">
        <v>140</v>
      </c>
      <c r="D510">
        <v>100</v>
      </c>
      <c r="E510">
        <v>7.9</v>
      </c>
      <c r="F510">
        <v>98</v>
      </c>
      <c r="G510">
        <v>78</v>
      </c>
      <c r="H510" t="s">
        <v>5</v>
      </c>
    </row>
    <row r="511" spans="1:8" x14ac:dyDescent="0.3">
      <c r="A511">
        <v>17</v>
      </c>
      <c r="B511" t="str">
        <f t="shared" si="7"/>
        <v>Under 18</v>
      </c>
      <c r="C511">
        <v>90</v>
      </c>
      <c r="D511">
        <v>60</v>
      </c>
      <c r="E511">
        <v>7.5</v>
      </c>
      <c r="F511">
        <v>101</v>
      </c>
      <c r="G511">
        <v>76</v>
      </c>
      <c r="H511" t="s">
        <v>6</v>
      </c>
    </row>
    <row r="512" spans="1:8" x14ac:dyDescent="0.3">
      <c r="A512">
        <v>17</v>
      </c>
      <c r="B512" t="str">
        <f t="shared" si="7"/>
        <v>Under 18</v>
      </c>
      <c r="C512">
        <v>90</v>
      </c>
      <c r="D512">
        <v>63</v>
      </c>
      <c r="E512">
        <v>7.5</v>
      </c>
      <c r="F512">
        <v>101</v>
      </c>
      <c r="G512">
        <v>70</v>
      </c>
      <c r="H512" t="s">
        <v>6</v>
      </c>
    </row>
    <row r="513" spans="1:8" x14ac:dyDescent="0.3">
      <c r="A513">
        <v>25</v>
      </c>
      <c r="B513" t="str">
        <f t="shared" si="7"/>
        <v>24-34</v>
      </c>
      <c r="C513">
        <v>120</v>
      </c>
      <c r="D513">
        <v>90</v>
      </c>
      <c r="E513">
        <v>7.5</v>
      </c>
      <c r="F513">
        <v>101</v>
      </c>
      <c r="G513">
        <v>80</v>
      </c>
      <c r="H513" t="s">
        <v>6</v>
      </c>
    </row>
    <row r="514" spans="1:8" x14ac:dyDescent="0.3">
      <c r="A514">
        <v>17</v>
      </c>
      <c r="B514" t="str">
        <f t="shared" si="7"/>
        <v>Under 18</v>
      </c>
      <c r="C514">
        <v>120</v>
      </c>
      <c r="D514">
        <v>80</v>
      </c>
      <c r="E514">
        <v>7.5</v>
      </c>
      <c r="F514">
        <v>102</v>
      </c>
      <c r="G514">
        <v>76</v>
      </c>
      <c r="H514" t="s">
        <v>6</v>
      </c>
    </row>
    <row r="515" spans="1:8" x14ac:dyDescent="0.3">
      <c r="A515">
        <v>19</v>
      </c>
      <c r="B515" t="str">
        <f t="shared" ref="B515:B578" si="8">IF(A515&lt;18, "Under 18",
   IF(A515&lt;=24, "18-24",
   IF(A515&lt;=34, "24-34",
   IF(A515&lt;=44, "34-44",
   IF(A515&lt;=54, "44-54",
   IF(A515&lt;=64, "54-64", "Above 65"))))))</f>
        <v>18-24</v>
      </c>
      <c r="C515">
        <v>90</v>
      </c>
      <c r="D515">
        <v>65</v>
      </c>
      <c r="E515">
        <v>7.5</v>
      </c>
      <c r="F515">
        <v>101</v>
      </c>
      <c r="G515">
        <v>70</v>
      </c>
      <c r="H515" t="s">
        <v>6</v>
      </c>
    </row>
    <row r="516" spans="1:8" x14ac:dyDescent="0.3">
      <c r="A516">
        <v>15</v>
      </c>
      <c r="B516" t="str">
        <f t="shared" si="8"/>
        <v>Under 18</v>
      </c>
      <c r="C516">
        <v>80</v>
      </c>
      <c r="D516">
        <v>60</v>
      </c>
      <c r="E516">
        <v>7.5</v>
      </c>
      <c r="F516">
        <v>98</v>
      </c>
      <c r="G516">
        <v>80</v>
      </c>
      <c r="H516" t="s">
        <v>6</v>
      </c>
    </row>
    <row r="517" spans="1:8" x14ac:dyDescent="0.3">
      <c r="A517">
        <v>60</v>
      </c>
      <c r="B517" t="str">
        <f t="shared" si="8"/>
        <v>54-64</v>
      </c>
      <c r="C517">
        <v>90</v>
      </c>
      <c r="D517">
        <v>65</v>
      </c>
      <c r="E517">
        <v>7.5</v>
      </c>
      <c r="F517">
        <v>98</v>
      </c>
      <c r="G517">
        <v>77</v>
      </c>
      <c r="H517" t="s">
        <v>6</v>
      </c>
    </row>
    <row r="518" spans="1:8" x14ac:dyDescent="0.3">
      <c r="A518">
        <v>18</v>
      </c>
      <c r="B518" t="str">
        <f t="shared" si="8"/>
        <v>18-24</v>
      </c>
      <c r="C518">
        <v>85</v>
      </c>
      <c r="D518">
        <v>60</v>
      </c>
      <c r="E518">
        <v>7.5</v>
      </c>
      <c r="F518">
        <v>101</v>
      </c>
      <c r="G518">
        <v>86</v>
      </c>
      <c r="H518" t="s">
        <v>7</v>
      </c>
    </row>
    <row r="519" spans="1:8" x14ac:dyDescent="0.3">
      <c r="A519">
        <v>50</v>
      </c>
      <c r="B519" t="str">
        <f t="shared" si="8"/>
        <v>44-54</v>
      </c>
      <c r="C519">
        <v>120</v>
      </c>
      <c r="D519">
        <v>80</v>
      </c>
      <c r="E519">
        <v>7.5</v>
      </c>
      <c r="F519">
        <v>98</v>
      </c>
      <c r="G519">
        <v>70</v>
      </c>
      <c r="H519" t="s">
        <v>6</v>
      </c>
    </row>
    <row r="520" spans="1:8" x14ac:dyDescent="0.3">
      <c r="A520">
        <v>19</v>
      </c>
      <c r="B520" t="str">
        <f t="shared" si="8"/>
        <v>18-24</v>
      </c>
      <c r="C520">
        <v>90</v>
      </c>
      <c r="D520">
        <v>70</v>
      </c>
      <c r="E520">
        <v>7.5</v>
      </c>
      <c r="F520">
        <v>98</v>
      </c>
      <c r="G520">
        <v>80</v>
      </c>
      <c r="H520" t="s">
        <v>6</v>
      </c>
    </row>
    <row r="521" spans="1:8" x14ac:dyDescent="0.3">
      <c r="A521">
        <v>30</v>
      </c>
      <c r="B521" t="str">
        <f t="shared" si="8"/>
        <v>24-34</v>
      </c>
      <c r="C521">
        <v>140</v>
      </c>
      <c r="D521">
        <v>100</v>
      </c>
      <c r="E521">
        <v>15</v>
      </c>
      <c r="F521">
        <v>98</v>
      </c>
      <c r="G521">
        <v>70</v>
      </c>
      <c r="H521" t="s">
        <v>5</v>
      </c>
    </row>
    <row r="522" spans="1:8" x14ac:dyDescent="0.3">
      <c r="A522">
        <v>31</v>
      </c>
      <c r="B522" t="str">
        <f t="shared" si="8"/>
        <v>24-34</v>
      </c>
      <c r="C522">
        <v>120</v>
      </c>
      <c r="D522">
        <v>60</v>
      </c>
      <c r="E522">
        <v>6.1</v>
      </c>
      <c r="F522">
        <v>98</v>
      </c>
      <c r="G522">
        <v>76</v>
      </c>
      <c r="H522" t="s">
        <v>6</v>
      </c>
    </row>
    <row r="523" spans="1:8" x14ac:dyDescent="0.3">
      <c r="A523">
        <v>23</v>
      </c>
      <c r="B523" t="str">
        <f t="shared" si="8"/>
        <v>18-24</v>
      </c>
      <c r="C523">
        <v>120</v>
      </c>
      <c r="D523">
        <v>90</v>
      </c>
      <c r="E523">
        <v>7.5</v>
      </c>
      <c r="F523">
        <v>98</v>
      </c>
      <c r="G523">
        <v>70</v>
      </c>
      <c r="H523" t="s">
        <v>6</v>
      </c>
    </row>
    <row r="524" spans="1:8" x14ac:dyDescent="0.3">
      <c r="A524">
        <v>29</v>
      </c>
      <c r="B524" t="str">
        <f t="shared" si="8"/>
        <v>24-34</v>
      </c>
      <c r="C524">
        <v>130</v>
      </c>
      <c r="D524">
        <v>70</v>
      </c>
      <c r="E524">
        <v>7.5</v>
      </c>
      <c r="F524">
        <v>98</v>
      </c>
      <c r="G524">
        <v>78</v>
      </c>
      <c r="H524" t="s">
        <v>7</v>
      </c>
    </row>
    <row r="525" spans="1:8" x14ac:dyDescent="0.3">
      <c r="A525">
        <v>17</v>
      </c>
      <c r="B525" t="str">
        <f t="shared" si="8"/>
        <v>Under 18</v>
      </c>
      <c r="C525">
        <v>85</v>
      </c>
      <c r="D525">
        <v>60</v>
      </c>
      <c r="E525">
        <v>7.5</v>
      </c>
      <c r="F525">
        <v>102</v>
      </c>
      <c r="G525">
        <v>86</v>
      </c>
      <c r="H525" t="s">
        <v>6</v>
      </c>
    </row>
    <row r="526" spans="1:8" x14ac:dyDescent="0.3">
      <c r="A526">
        <v>32</v>
      </c>
      <c r="B526" t="str">
        <f t="shared" si="8"/>
        <v>24-34</v>
      </c>
      <c r="C526">
        <v>120</v>
      </c>
      <c r="D526">
        <v>90</v>
      </c>
      <c r="E526">
        <v>7.5</v>
      </c>
      <c r="F526">
        <v>98</v>
      </c>
      <c r="G526">
        <v>70</v>
      </c>
      <c r="H526" t="s">
        <v>6</v>
      </c>
    </row>
    <row r="527" spans="1:8" x14ac:dyDescent="0.3">
      <c r="A527">
        <v>42</v>
      </c>
      <c r="B527" t="str">
        <f t="shared" si="8"/>
        <v>34-44</v>
      </c>
      <c r="C527">
        <v>120</v>
      </c>
      <c r="D527">
        <v>80</v>
      </c>
      <c r="E527">
        <v>7.5</v>
      </c>
      <c r="F527">
        <v>98</v>
      </c>
      <c r="G527">
        <v>70</v>
      </c>
      <c r="H527" t="s">
        <v>6</v>
      </c>
    </row>
    <row r="528" spans="1:8" x14ac:dyDescent="0.3">
      <c r="A528">
        <v>42</v>
      </c>
      <c r="B528" t="str">
        <f t="shared" si="8"/>
        <v>34-44</v>
      </c>
      <c r="C528">
        <v>90</v>
      </c>
      <c r="D528">
        <v>60</v>
      </c>
      <c r="E528">
        <v>7.5</v>
      </c>
      <c r="F528">
        <v>98</v>
      </c>
      <c r="G528">
        <v>76</v>
      </c>
      <c r="H528" t="s">
        <v>6</v>
      </c>
    </row>
    <row r="529" spans="1:8" x14ac:dyDescent="0.3">
      <c r="A529">
        <v>19</v>
      </c>
      <c r="B529" t="str">
        <f t="shared" si="8"/>
        <v>18-24</v>
      </c>
      <c r="C529">
        <v>120</v>
      </c>
      <c r="D529">
        <v>80</v>
      </c>
      <c r="E529">
        <v>7</v>
      </c>
      <c r="F529">
        <v>98</v>
      </c>
      <c r="G529">
        <v>70</v>
      </c>
      <c r="H529" t="s">
        <v>6</v>
      </c>
    </row>
    <row r="530" spans="1:8" x14ac:dyDescent="0.3">
      <c r="A530">
        <v>15</v>
      </c>
      <c r="B530" t="str">
        <f t="shared" si="8"/>
        <v>Under 18</v>
      </c>
      <c r="C530">
        <v>78</v>
      </c>
      <c r="D530">
        <v>49</v>
      </c>
      <c r="E530">
        <v>7.5</v>
      </c>
      <c r="F530">
        <v>98</v>
      </c>
      <c r="G530">
        <v>77</v>
      </c>
      <c r="H530" t="s">
        <v>6</v>
      </c>
    </row>
    <row r="531" spans="1:8" x14ac:dyDescent="0.3">
      <c r="A531">
        <v>23</v>
      </c>
      <c r="B531" t="str">
        <f t="shared" si="8"/>
        <v>18-24</v>
      </c>
      <c r="C531">
        <v>120</v>
      </c>
      <c r="D531">
        <v>75</v>
      </c>
      <c r="E531">
        <v>8</v>
      </c>
      <c r="F531">
        <v>98</v>
      </c>
      <c r="G531">
        <v>70</v>
      </c>
      <c r="H531" t="s">
        <v>7</v>
      </c>
    </row>
    <row r="532" spans="1:8" x14ac:dyDescent="0.3">
      <c r="A532">
        <v>48</v>
      </c>
      <c r="B532" t="str">
        <f t="shared" si="8"/>
        <v>44-54</v>
      </c>
      <c r="C532">
        <v>120</v>
      </c>
      <c r="D532">
        <v>80</v>
      </c>
      <c r="E532">
        <v>11</v>
      </c>
      <c r="F532">
        <v>98</v>
      </c>
      <c r="G532">
        <v>88</v>
      </c>
      <c r="H532" t="s">
        <v>5</v>
      </c>
    </row>
    <row r="533" spans="1:8" x14ac:dyDescent="0.3">
      <c r="A533">
        <v>15</v>
      </c>
      <c r="B533" t="str">
        <f t="shared" si="8"/>
        <v>Under 18</v>
      </c>
      <c r="C533">
        <v>120</v>
      </c>
      <c r="D533">
        <v>80</v>
      </c>
      <c r="E533">
        <v>7.5</v>
      </c>
      <c r="F533">
        <v>98</v>
      </c>
      <c r="G533">
        <v>70</v>
      </c>
      <c r="H533" t="s">
        <v>7</v>
      </c>
    </row>
    <row r="534" spans="1:8" x14ac:dyDescent="0.3">
      <c r="A534">
        <v>49</v>
      </c>
      <c r="B534" t="str">
        <f t="shared" si="8"/>
        <v>44-54</v>
      </c>
      <c r="C534">
        <v>140</v>
      </c>
      <c r="D534">
        <v>90</v>
      </c>
      <c r="E534">
        <v>15</v>
      </c>
      <c r="F534">
        <v>98</v>
      </c>
      <c r="G534">
        <v>90</v>
      </c>
      <c r="H534" t="s">
        <v>5</v>
      </c>
    </row>
    <row r="535" spans="1:8" x14ac:dyDescent="0.3">
      <c r="A535">
        <v>25</v>
      </c>
      <c r="B535" t="str">
        <f t="shared" si="8"/>
        <v>24-34</v>
      </c>
      <c r="C535">
        <v>140</v>
      </c>
      <c r="D535">
        <v>100</v>
      </c>
      <c r="E535">
        <v>7.5</v>
      </c>
      <c r="F535">
        <v>98</v>
      </c>
      <c r="G535">
        <v>80</v>
      </c>
      <c r="H535" t="s">
        <v>5</v>
      </c>
    </row>
    <row r="536" spans="1:8" x14ac:dyDescent="0.3">
      <c r="A536">
        <v>30</v>
      </c>
      <c r="B536" t="str">
        <f t="shared" si="8"/>
        <v>24-34</v>
      </c>
      <c r="C536">
        <v>120</v>
      </c>
      <c r="D536">
        <v>80</v>
      </c>
      <c r="E536">
        <v>7.5</v>
      </c>
      <c r="F536">
        <v>101</v>
      </c>
      <c r="G536">
        <v>76</v>
      </c>
      <c r="H536" t="s">
        <v>7</v>
      </c>
    </row>
    <row r="537" spans="1:8" x14ac:dyDescent="0.3">
      <c r="A537">
        <v>16</v>
      </c>
      <c r="B537" t="str">
        <f t="shared" si="8"/>
        <v>Under 18</v>
      </c>
      <c r="C537">
        <v>70</v>
      </c>
      <c r="D537">
        <v>50</v>
      </c>
      <c r="E537">
        <v>7.5</v>
      </c>
      <c r="F537">
        <v>100</v>
      </c>
      <c r="G537">
        <v>70</v>
      </c>
      <c r="H537" t="s">
        <v>6</v>
      </c>
    </row>
    <row r="538" spans="1:8" x14ac:dyDescent="0.3">
      <c r="A538">
        <v>16</v>
      </c>
      <c r="B538" t="str">
        <f t="shared" si="8"/>
        <v>Under 18</v>
      </c>
      <c r="C538">
        <v>100</v>
      </c>
      <c r="D538">
        <v>70</v>
      </c>
      <c r="E538">
        <v>7.5</v>
      </c>
      <c r="F538">
        <v>98</v>
      </c>
      <c r="G538">
        <v>80</v>
      </c>
      <c r="H538" t="s">
        <v>6</v>
      </c>
    </row>
    <row r="539" spans="1:8" x14ac:dyDescent="0.3">
      <c r="A539">
        <v>19</v>
      </c>
      <c r="B539" t="str">
        <f t="shared" si="8"/>
        <v>18-24</v>
      </c>
      <c r="C539">
        <v>120</v>
      </c>
      <c r="D539">
        <v>75</v>
      </c>
      <c r="E539">
        <v>7.5</v>
      </c>
      <c r="F539">
        <v>98</v>
      </c>
      <c r="G539">
        <v>66</v>
      </c>
      <c r="H539" t="s">
        <v>6</v>
      </c>
    </row>
    <row r="540" spans="1:8" x14ac:dyDescent="0.3">
      <c r="A540">
        <v>40</v>
      </c>
      <c r="B540" t="str">
        <f t="shared" si="8"/>
        <v>34-44</v>
      </c>
      <c r="C540">
        <v>160</v>
      </c>
      <c r="D540">
        <v>100</v>
      </c>
      <c r="E540">
        <v>19</v>
      </c>
      <c r="F540">
        <v>98</v>
      </c>
      <c r="G540">
        <v>77</v>
      </c>
      <c r="H540" t="s">
        <v>5</v>
      </c>
    </row>
    <row r="541" spans="1:8" x14ac:dyDescent="0.3">
      <c r="A541">
        <v>32</v>
      </c>
      <c r="B541" t="str">
        <f t="shared" si="8"/>
        <v>24-34</v>
      </c>
      <c r="C541">
        <v>140</v>
      </c>
      <c r="D541">
        <v>90</v>
      </c>
      <c r="E541">
        <v>18</v>
      </c>
      <c r="F541">
        <v>98</v>
      </c>
      <c r="G541">
        <v>88</v>
      </c>
      <c r="H541" t="s">
        <v>5</v>
      </c>
    </row>
    <row r="542" spans="1:8" x14ac:dyDescent="0.3">
      <c r="A542">
        <v>22</v>
      </c>
      <c r="B542" t="str">
        <f t="shared" si="8"/>
        <v>18-24</v>
      </c>
      <c r="C542">
        <v>100</v>
      </c>
      <c r="D542">
        <v>65</v>
      </c>
      <c r="E542">
        <v>7.5</v>
      </c>
      <c r="F542">
        <v>98</v>
      </c>
      <c r="G542">
        <v>70</v>
      </c>
      <c r="H542" t="s">
        <v>6</v>
      </c>
    </row>
    <row r="543" spans="1:8" x14ac:dyDescent="0.3">
      <c r="A543">
        <v>49</v>
      </c>
      <c r="B543" t="str">
        <f t="shared" si="8"/>
        <v>44-54</v>
      </c>
      <c r="C543">
        <v>120</v>
      </c>
      <c r="D543">
        <v>90</v>
      </c>
      <c r="E543">
        <v>7.5</v>
      </c>
      <c r="F543">
        <v>98</v>
      </c>
      <c r="G543">
        <v>77</v>
      </c>
      <c r="H543" t="s">
        <v>6</v>
      </c>
    </row>
    <row r="544" spans="1:8" x14ac:dyDescent="0.3">
      <c r="A544">
        <v>28</v>
      </c>
      <c r="B544" t="str">
        <f t="shared" si="8"/>
        <v>24-34</v>
      </c>
      <c r="C544">
        <v>90</v>
      </c>
      <c r="D544">
        <v>60</v>
      </c>
      <c r="E544">
        <v>7.5</v>
      </c>
      <c r="F544">
        <v>98</v>
      </c>
      <c r="G544">
        <v>82</v>
      </c>
      <c r="H544" t="s">
        <v>6</v>
      </c>
    </row>
    <row r="545" spans="1:8" x14ac:dyDescent="0.3">
      <c r="A545">
        <v>12</v>
      </c>
      <c r="B545" t="str">
        <f t="shared" si="8"/>
        <v>Under 18</v>
      </c>
      <c r="C545">
        <v>90</v>
      </c>
      <c r="D545">
        <v>60</v>
      </c>
      <c r="E545">
        <v>7.5</v>
      </c>
      <c r="F545">
        <v>102</v>
      </c>
      <c r="G545">
        <v>66</v>
      </c>
      <c r="H545" t="s">
        <v>6</v>
      </c>
    </row>
    <row r="546" spans="1:8" x14ac:dyDescent="0.3">
      <c r="A546">
        <v>20</v>
      </c>
      <c r="B546" t="str">
        <f t="shared" si="8"/>
        <v>18-24</v>
      </c>
      <c r="C546">
        <v>100</v>
      </c>
      <c r="D546">
        <v>90</v>
      </c>
      <c r="E546">
        <v>7.5</v>
      </c>
      <c r="F546">
        <v>98</v>
      </c>
      <c r="G546">
        <v>88</v>
      </c>
      <c r="H546" t="s">
        <v>6</v>
      </c>
    </row>
    <row r="547" spans="1:8" x14ac:dyDescent="0.3">
      <c r="A547">
        <v>23</v>
      </c>
      <c r="B547" t="str">
        <f t="shared" si="8"/>
        <v>18-24</v>
      </c>
      <c r="C547">
        <v>100</v>
      </c>
      <c r="D547">
        <v>85</v>
      </c>
      <c r="E547">
        <v>7.5</v>
      </c>
      <c r="F547">
        <v>98</v>
      </c>
      <c r="G547">
        <v>66</v>
      </c>
      <c r="H547" t="s">
        <v>6</v>
      </c>
    </row>
    <row r="548" spans="1:8" x14ac:dyDescent="0.3">
      <c r="A548">
        <v>22</v>
      </c>
      <c r="B548" t="str">
        <f t="shared" si="8"/>
        <v>18-24</v>
      </c>
      <c r="C548">
        <v>120</v>
      </c>
      <c r="D548">
        <v>90</v>
      </c>
      <c r="E548">
        <v>7.5</v>
      </c>
      <c r="F548">
        <v>98</v>
      </c>
      <c r="G548">
        <v>82</v>
      </c>
      <c r="H548" t="s">
        <v>6</v>
      </c>
    </row>
    <row r="549" spans="1:8" x14ac:dyDescent="0.3">
      <c r="A549">
        <v>21</v>
      </c>
      <c r="B549" t="str">
        <f t="shared" si="8"/>
        <v>18-24</v>
      </c>
      <c r="C549">
        <v>120</v>
      </c>
      <c r="D549">
        <v>80</v>
      </c>
      <c r="E549">
        <v>7.5</v>
      </c>
      <c r="F549">
        <v>98</v>
      </c>
      <c r="G549">
        <v>77</v>
      </c>
      <c r="H549" t="s">
        <v>6</v>
      </c>
    </row>
    <row r="550" spans="1:8" x14ac:dyDescent="0.3">
      <c r="A550">
        <v>35</v>
      </c>
      <c r="B550" t="str">
        <f t="shared" si="8"/>
        <v>34-44</v>
      </c>
      <c r="C550">
        <v>140</v>
      </c>
      <c r="D550">
        <v>100</v>
      </c>
      <c r="E550">
        <v>7.5</v>
      </c>
      <c r="F550">
        <v>98</v>
      </c>
      <c r="G550">
        <v>66</v>
      </c>
      <c r="H550" t="s">
        <v>5</v>
      </c>
    </row>
    <row r="551" spans="1:8" x14ac:dyDescent="0.3">
      <c r="A551">
        <v>54</v>
      </c>
      <c r="B551" t="str">
        <f t="shared" si="8"/>
        <v>44-54</v>
      </c>
      <c r="C551">
        <v>140</v>
      </c>
      <c r="D551">
        <v>100</v>
      </c>
      <c r="E551">
        <v>15</v>
      </c>
      <c r="F551">
        <v>98</v>
      </c>
      <c r="G551">
        <v>66</v>
      </c>
      <c r="H551" t="s">
        <v>5</v>
      </c>
    </row>
    <row r="552" spans="1:8" x14ac:dyDescent="0.3">
      <c r="A552">
        <v>40</v>
      </c>
      <c r="B552" t="str">
        <f t="shared" si="8"/>
        <v>34-44</v>
      </c>
      <c r="C552">
        <v>120</v>
      </c>
      <c r="D552">
        <v>95</v>
      </c>
      <c r="E552">
        <v>11</v>
      </c>
      <c r="F552">
        <v>98</v>
      </c>
      <c r="G552">
        <v>80</v>
      </c>
      <c r="H552" t="s">
        <v>7</v>
      </c>
    </row>
    <row r="553" spans="1:8" x14ac:dyDescent="0.3">
      <c r="A553">
        <v>21</v>
      </c>
      <c r="B553" t="str">
        <f t="shared" si="8"/>
        <v>18-24</v>
      </c>
      <c r="C553">
        <v>75</v>
      </c>
      <c r="D553">
        <v>50</v>
      </c>
      <c r="E553">
        <v>7.5</v>
      </c>
      <c r="F553">
        <v>98</v>
      </c>
      <c r="G553">
        <v>60</v>
      </c>
      <c r="H553" t="s">
        <v>6</v>
      </c>
    </row>
    <row r="554" spans="1:8" x14ac:dyDescent="0.3">
      <c r="A554">
        <v>12</v>
      </c>
      <c r="B554" t="str">
        <f t="shared" si="8"/>
        <v>Under 18</v>
      </c>
      <c r="C554">
        <v>90</v>
      </c>
      <c r="D554">
        <v>60</v>
      </c>
      <c r="E554">
        <v>7.5</v>
      </c>
      <c r="F554">
        <v>102</v>
      </c>
      <c r="G554">
        <v>60</v>
      </c>
      <c r="H554" t="s">
        <v>6</v>
      </c>
    </row>
    <row r="555" spans="1:8" x14ac:dyDescent="0.3">
      <c r="A555">
        <v>60</v>
      </c>
      <c r="B555" t="str">
        <f t="shared" si="8"/>
        <v>54-64</v>
      </c>
      <c r="C555">
        <v>120</v>
      </c>
      <c r="D555">
        <v>85</v>
      </c>
      <c r="E555">
        <v>15</v>
      </c>
      <c r="F555">
        <v>98</v>
      </c>
      <c r="G555">
        <v>60</v>
      </c>
      <c r="H555" t="s">
        <v>7</v>
      </c>
    </row>
    <row r="556" spans="1:8" x14ac:dyDescent="0.3">
      <c r="A556">
        <v>55</v>
      </c>
      <c r="B556" t="str">
        <f t="shared" si="8"/>
        <v>54-64</v>
      </c>
      <c r="C556">
        <v>140</v>
      </c>
      <c r="D556">
        <v>95</v>
      </c>
      <c r="E556">
        <v>19</v>
      </c>
      <c r="F556">
        <v>98</v>
      </c>
      <c r="G556">
        <v>77</v>
      </c>
      <c r="H556" t="s">
        <v>5</v>
      </c>
    </row>
    <row r="557" spans="1:8" x14ac:dyDescent="0.3">
      <c r="A557">
        <v>50</v>
      </c>
      <c r="B557" t="str">
        <f t="shared" si="8"/>
        <v>44-54</v>
      </c>
      <c r="C557">
        <v>130</v>
      </c>
      <c r="D557">
        <v>100</v>
      </c>
      <c r="E557">
        <v>16</v>
      </c>
      <c r="F557">
        <v>98</v>
      </c>
      <c r="G557">
        <v>75</v>
      </c>
      <c r="H557" t="s">
        <v>7</v>
      </c>
    </row>
    <row r="558" spans="1:8" x14ac:dyDescent="0.3">
      <c r="A558">
        <v>60</v>
      </c>
      <c r="B558" t="str">
        <f t="shared" si="8"/>
        <v>54-64</v>
      </c>
      <c r="C558">
        <v>120</v>
      </c>
      <c r="D558">
        <v>80</v>
      </c>
      <c r="E558">
        <v>7.5</v>
      </c>
      <c r="F558">
        <v>98</v>
      </c>
      <c r="G558">
        <v>75</v>
      </c>
      <c r="H558" t="s">
        <v>6</v>
      </c>
    </row>
    <row r="559" spans="1:8" x14ac:dyDescent="0.3">
      <c r="A559">
        <v>55</v>
      </c>
      <c r="B559" t="str">
        <f t="shared" si="8"/>
        <v>54-64</v>
      </c>
      <c r="C559">
        <v>100</v>
      </c>
      <c r="D559">
        <v>65</v>
      </c>
      <c r="E559">
        <v>7.5</v>
      </c>
      <c r="F559">
        <v>98</v>
      </c>
      <c r="G559">
        <v>66</v>
      </c>
      <c r="H559" t="s">
        <v>6</v>
      </c>
    </row>
    <row r="560" spans="1:8" x14ac:dyDescent="0.3">
      <c r="A560">
        <v>45</v>
      </c>
      <c r="B560" t="str">
        <f t="shared" si="8"/>
        <v>44-54</v>
      </c>
      <c r="C560">
        <v>120</v>
      </c>
      <c r="D560">
        <v>95</v>
      </c>
      <c r="E560">
        <v>7.5</v>
      </c>
      <c r="F560">
        <v>98</v>
      </c>
      <c r="G560">
        <v>66</v>
      </c>
      <c r="H560" t="s">
        <v>6</v>
      </c>
    </row>
    <row r="561" spans="1:8" x14ac:dyDescent="0.3">
      <c r="A561">
        <v>35</v>
      </c>
      <c r="B561" t="str">
        <f t="shared" si="8"/>
        <v>34-44</v>
      </c>
      <c r="C561">
        <v>100</v>
      </c>
      <c r="D561">
        <v>70</v>
      </c>
      <c r="E561">
        <v>7.5</v>
      </c>
      <c r="F561">
        <v>98</v>
      </c>
      <c r="G561">
        <v>66</v>
      </c>
      <c r="H561" t="s">
        <v>6</v>
      </c>
    </row>
    <row r="562" spans="1:8" x14ac:dyDescent="0.3">
      <c r="A562">
        <v>22</v>
      </c>
      <c r="B562" t="str">
        <f t="shared" si="8"/>
        <v>18-24</v>
      </c>
      <c r="C562">
        <v>120</v>
      </c>
      <c r="D562">
        <v>85</v>
      </c>
      <c r="E562">
        <v>7.5</v>
      </c>
      <c r="F562">
        <v>98</v>
      </c>
      <c r="G562">
        <v>88</v>
      </c>
      <c r="H562" t="s">
        <v>6</v>
      </c>
    </row>
    <row r="563" spans="1:8" x14ac:dyDescent="0.3">
      <c r="A563">
        <v>13</v>
      </c>
      <c r="B563" t="str">
        <f t="shared" si="8"/>
        <v>Under 18</v>
      </c>
      <c r="C563">
        <v>90</v>
      </c>
      <c r="D563">
        <v>65</v>
      </c>
      <c r="E563">
        <v>7.5</v>
      </c>
      <c r="F563">
        <v>101</v>
      </c>
      <c r="G563">
        <v>80</v>
      </c>
      <c r="H563" t="s">
        <v>6</v>
      </c>
    </row>
    <row r="564" spans="1:8" x14ac:dyDescent="0.3">
      <c r="A564">
        <v>23</v>
      </c>
      <c r="B564" t="str">
        <f t="shared" si="8"/>
        <v>18-24</v>
      </c>
      <c r="C564">
        <v>120</v>
      </c>
      <c r="D564">
        <v>90</v>
      </c>
      <c r="E564">
        <v>7.5</v>
      </c>
      <c r="F564">
        <v>98</v>
      </c>
      <c r="G564">
        <v>60</v>
      </c>
      <c r="H564" t="s">
        <v>6</v>
      </c>
    </row>
    <row r="565" spans="1:8" x14ac:dyDescent="0.3">
      <c r="A565">
        <v>17</v>
      </c>
      <c r="B565" t="str">
        <f t="shared" si="8"/>
        <v>Under 18</v>
      </c>
      <c r="C565">
        <v>90</v>
      </c>
      <c r="D565">
        <v>65</v>
      </c>
      <c r="E565">
        <v>7.5</v>
      </c>
      <c r="F565">
        <v>103</v>
      </c>
      <c r="G565">
        <v>67</v>
      </c>
      <c r="H565" t="s">
        <v>6</v>
      </c>
    </row>
    <row r="566" spans="1:8" x14ac:dyDescent="0.3">
      <c r="A566">
        <v>28</v>
      </c>
      <c r="B566" t="str">
        <f t="shared" si="8"/>
        <v>24-34</v>
      </c>
      <c r="C566">
        <v>115</v>
      </c>
      <c r="D566">
        <v>60</v>
      </c>
      <c r="E566">
        <v>7.5</v>
      </c>
      <c r="F566">
        <v>101</v>
      </c>
      <c r="G566">
        <v>86</v>
      </c>
      <c r="H566" t="s">
        <v>7</v>
      </c>
    </row>
    <row r="567" spans="1:8" x14ac:dyDescent="0.3">
      <c r="A567">
        <v>59</v>
      </c>
      <c r="B567" t="str">
        <f t="shared" si="8"/>
        <v>54-64</v>
      </c>
      <c r="C567">
        <v>120</v>
      </c>
      <c r="D567">
        <v>80</v>
      </c>
      <c r="E567">
        <v>7.5</v>
      </c>
      <c r="F567">
        <v>98</v>
      </c>
      <c r="G567">
        <v>70</v>
      </c>
      <c r="H567" t="s">
        <v>6</v>
      </c>
    </row>
    <row r="568" spans="1:8" x14ac:dyDescent="0.3">
      <c r="A568">
        <v>29</v>
      </c>
      <c r="B568" t="str">
        <f t="shared" si="8"/>
        <v>24-34</v>
      </c>
      <c r="C568">
        <v>120</v>
      </c>
      <c r="D568">
        <v>70</v>
      </c>
      <c r="E568">
        <v>9</v>
      </c>
      <c r="F568">
        <v>98</v>
      </c>
      <c r="G568">
        <v>80</v>
      </c>
      <c r="H568" t="s">
        <v>5</v>
      </c>
    </row>
    <row r="569" spans="1:8" x14ac:dyDescent="0.3">
      <c r="A569">
        <v>23</v>
      </c>
      <c r="B569" t="str">
        <f t="shared" si="8"/>
        <v>18-24</v>
      </c>
      <c r="C569">
        <v>120</v>
      </c>
      <c r="D569">
        <v>80</v>
      </c>
      <c r="E569">
        <v>7.5</v>
      </c>
      <c r="F569">
        <v>98</v>
      </c>
      <c r="G569">
        <v>70</v>
      </c>
      <c r="H569" t="s">
        <v>6</v>
      </c>
    </row>
    <row r="570" spans="1:8" x14ac:dyDescent="0.3">
      <c r="A570">
        <v>31</v>
      </c>
      <c r="B570" t="str">
        <f t="shared" si="8"/>
        <v>24-34</v>
      </c>
      <c r="C570">
        <v>120</v>
      </c>
      <c r="D570">
        <v>60</v>
      </c>
      <c r="E570">
        <v>6.1</v>
      </c>
      <c r="F570">
        <v>98</v>
      </c>
      <c r="G570">
        <v>76</v>
      </c>
      <c r="H570" t="s">
        <v>7</v>
      </c>
    </row>
    <row r="571" spans="1:8" x14ac:dyDescent="0.3">
      <c r="A571">
        <v>23</v>
      </c>
      <c r="B571" t="str">
        <f t="shared" si="8"/>
        <v>18-24</v>
      </c>
      <c r="C571">
        <v>120</v>
      </c>
      <c r="D571">
        <v>80</v>
      </c>
      <c r="E571">
        <v>7.5</v>
      </c>
      <c r="F571">
        <v>98</v>
      </c>
      <c r="G571">
        <v>70</v>
      </c>
      <c r="H571" t="s">
        <v>7</v>
      </c>
    </row>
    <row r="572" spans="1:8" x14ac:dyDescent="0.3">
      <c r="A572">
        <v>29</v>
      </c>
      <c r="B572" t="str">
        <f t="shared" si="8"/>
        <v>24-34</v>
      </c>
      <c r="C572">
        <v>130</v>
      </c>
      <c r="D572">
        <v>70</v>
      </c>
      <c r="E572">
        <v>7.5</v>
      </c>
      <c r="F572">
        <v>98</v>
      </c>
      <c r="G572">
        <v>78</v>
      </c>
      <c r="H572" t="s">
        <v>7</v>
      </c>
    </row>
    <row r="573" spans="1:8" x14ac:dyDescent="0.3">
      <c r="A573">
        <v>17</v>
      </c>
      <c r="B573" t="str">
        <f t="shared" si="8"/>
        <v>Under 18</v>
      </c>
      <c r="C573">
        <v>85</v>
      </c>
      <c r="D573">
        <v>60</v>
      </c>
      <c r="E573">
        <v>7.5</v>
      </c>
      <c r="F573">
        <v>102</v>
      </c>
      <c r="G573">
        <v>86</v>
      </c>
      <c r="H573" t="s">
        <v>6</v>
      </c>
    </row>
    <row r="574" spans="1:8" x14ac:dyDescent="0.3">
      <c r="A574">
        <v>32</v>
      </c>
      <c r="B574" t="str">
        <f t="shared" si="8"/>
        <v>24-34</v>
      </c>
      <c r="C574">
        <v>120</v>
      </c>
      <c r="D574">
        <v>90</v>
      </c>
      <c r="E574">
        <v>7.5</v>
      </c>
      <c r="F574">
        <v>98</v>
      </c>
      <c r="G574">
        <v>70</v>
      </c>
      <c r="H574" t="s">
        <v>6</v>
      </c>
    </row>
    <row r="575" spans="1:8" x14ac:dyDescent="0.3">
      <c r="A575">
        <v>42</v>
      </c>
      <c r="B575" t="str">
        <f t="shared" si="8"/>
        <v>34-44</v>
      </c>
      <c r="C575">
        <v>120</v>
      </c>
      <c r="D575">
        <v>80</v>
      </c>
      <c r="E575">
        <v>7.5</v>
      </c>
      <c r="F575">
        <v>98</v>
      </c>
      <c r="G575">
        <v>70</v>
      </c>
      <c r="H575" t="s">
        <v>6</v>
      </c>
    </row>
    <row r="576" spans="1:8" x14ac:dyDescent="0.3">
      <c r="A576">
        <v>23</v>
      </c>
      <c r="B576" t="str">
        <f t="shared" si="8"/>
        <v>18-24</v>
      </c>
      <c r="C576">
        <v>90</v>
      </c>
      <c r="D576">
        <v>60</v>
      </c>
      <c r="E576">
        <v>7.5</v>
      </c>
      <c r="F576">
        <v>98</v>
      </c>
      <c r="G576">
        <v>76</v>
      </c>
      <c r="H576" t="s">
        <v>6</v>
      </c>
    </row>
    <row r="577" spans="1:8" x14ac:dyDescent="0.3">
      <c r="A577">
        <v>19</v>
      </c>
      <c r="B577" t="str">
        <f t="shared" si="8"/>
        <v>18-24</v>
      </c>
      <c r="C577">
        <v>120</v>
      </c>
      <c r="D577">
        <v>80</v>
      </c>
      <c r="E577">
        <v>7</v>
      </c>
      <c r="F577">
        <v>98</v>
      </c>
      <c r="G577">
        <v>70</v>
      </c>
      <c r="H577" t="s">
        <v>6</v>
      </c>
    </row>
    <row r="578" spans="1:8" x14ac:dyDescent="0.3">
      <c r="A578">
        <v>15</v>
      </c>
      <c r="B578" t="str">
        <f t="shared" si="8"/>
        <v>Under 18</v>
      </c>
      <c r="C578">
        <v>78</v>
      </c>
      <c r="D578">
        <v>49</v>
      </c>
      <c r="E578">
        <v>7.5</v>
      </c>
      <c r="F578">
        <v>98</v>
      </c>
      <c r="G578">
        <v>77</v>
      </c>
      <c r="H578" t="s">
        <v>6</v>
      </c>
    </row>
    <row r="579" spans="1:8" x14ac:dyDescent="0.3">
      <c r="A579">
        <v>20</v>
      </c>
      <c r="B579" t="str">
        <f t="shared" ref="B579:B642" si="9">IF(A579&lt;18, "Under 18",
   IF(A579&lt;=24, "18-24",
   IF(A579&lt;=34, "24-34",
   IF(A579&lt;=44, "34-44",
   IF(A579&lt;=54, "44-54",
   IF(A579&lt;=64, "54-64", "Above 65"))))))</f>
        <v>18-24</v>
      </c>
      <c r="C579">
        <v>120</v>
      </c>
      <c r="D579">
        <v>75</v>
      </c>
      <c r="E579">
        <v>7.5</v>
      </c>
      <c r="F579">
        <v>98</v>
      </c>
      <c r="G579">
        <v>70</v>
      </c>
      <c r="H579" t="s">
        <v>6</v>
      </c>
    </row>
    <row r="580" spans="1:8" x14ac:dyDescent="0.3">
      <c r="A580">
        <v>48</v>
      </c>
      <c r="B580" t="str">
        <f t="shared" si="9"/>
        <v>44-54</v>
      </c>
      <c r="C580">
        <v>120</v>
      </c>
      <c r="D580">
        <v>80</v>
      </c>
      <c r="E580">
        <v>11</v>
      </c>
      <c r="F580">
        <v>98</v>
      </c>
      <c r="G580">
        <v>88</v>
      </c>
      <c r="H580" t="s">
        <v>5</v>
      </c>
    </row>
    <row r="581" spans="1:8" x14ac:dyDescent="0.3">
      <c r="A581">
        <v>15</v>
      </c>
      <c r="B581" t="str">
        <f t="shared" si="9"/>
        <v>Under 18</v>
      </c>
      <c r="C581">
        <v>120</v>
      </c>
      <c r="D581">
        <v>80</v>
      </c>
      <c r="E581">
        <v>7.5</v>
      </c>
      <c r="F581">
        <v>98</v>
      </c>
      <c r="G581">
        <v>70</v>
      </c>
      <c r="H581" t="s">
        <v>6</v>
      </c>
    </row>
    <row r="582" spans="1:8" x14ac:dyDescent="0.3">
      <c r="A582">
        <v>24</v>
      </c>
      <c r="B582" t="str">
        <f t="shared" si="9"/>
        <v>18-24</v>
      </c>
      <c r="C582">
        <v>120</v>
      </c>
      <c r="D582">
        <v>80</v>
      </c>
      <c r="E582">
        <v>7.5</v>
      </c>
      <c r="F582">
        <v>98</v>
      </c>
      <c r="G582">
        <v>66</v>
      </c>
      <c r="H582" t="s">
        <v>6</v>
      </c>
    </row>
    <row r="583" spans="1:8" x14ac:dyDescent="0.3">
      <c r="A583">
        <v>16</v>
      </c>
      <c r="B583" t="str">
        <f t="shared" si="9"/>
        <v>Under 18</v>
      </c>
      <c r="C583">
        <v>100</v>
      </c>
      <c r="D583">
        <v>70</v>
      </c>
      <c r="E583">
        <v>7.5</v>
      </c>
      <c r="F583">
        <v>98</v>
      </c>
      <c r="G583">
        <v>80</v>
      </c>
      <c r="H583" t="s">
        <v>6</v>
      </c>
    </row>
    <row r="584" spans="1:8" x14ac:dyDescent="0.3">
      <c r="A584">
        <v>19</v>
      </c>
      <c r="B584" t="str">
        <f t="shared" si="9"/>
        <v>18-24</v>
      </c>
      <c r="C584">
        <v>120</v>
      </c>
      <c r="D584">
        <v>76</v>
      </c>
      <c r="E584">
        <v>7.5</v>
      </c>
      <c r="F584">
        <v>98</v>
      </c>
      <c r="G584">
        <v>66</v>
      </c>
      <c r="H584" t="s">
        <v>6</v>
      </c>
    </row>
    <row r="585" spans="1:8" x14ac:dyDescent="0.3">
      <c r="A585">
        <v>40</v>
      </c>
      <c r="B585" t="str">
        <f t="shared" si="9"/>
        <v>34-44</v>
      </c>
      <c r="C585">
        <v>160</v>
      </c>
      <c r="D585">
        <v>100</v>
      </c>
      <c r="E585">
        <v>19</v>
      </c>
      <c r="F585">
        <v>98</v>
      </c>
      <c r="G585">
        <v>77</v>
      </c>
      <c r="H585" t="s">
        <v>5</v>
      </c>
    </row>
    <row r="586" spans="1:8" x14ac:dyDescent="0.3">
      <c r="A586">
        <v>32</v>
      </c>
      <c r="B586" t="str">
        <f t="shared" si="9"/>
        <v>24-34</v>
      </c>
      <c r="C586">
        <v>140</v>
      </c>
      <c r="D586">
        <v>90</v>
      </c>
      <c r="E586">
        <v>18</v>
      </c>
      <c r="F586">
        <v>98</v>
      </c>
      <c r="G586">
        <v>88</v>
      </c>
      <c r="H586" t="s">
        <v>5</v>
      </c>
    </row>
    <row r="587" spans="1:8" x14ac:dyDescent="0.3">
      <c r="A587">
        <v>22</v>
      </c>
      <c r="B587" t="str">
        <f t="shared" si="9"/>
        <v>18-24</v>
      </c>
      <c r="C587">
        <v>100</v>
      </c>
      <c r="D587">
        <v>65</v>
      </c>
      <c r="E587">
        <v>7.5</v>
      </c>
      <c r="F587">
        <v>98</v>
      </c>
      <c r="G587">
        <v>70</v>
      </c>
      <c r="H587" t="s">
        <v>7</v>
      </c>
    </row>
    <row r="588" spans="1:8" x14ac:dyDescent="0.3">
      <c r="A588">
        <v>49</v>
      </c>
      <c r="B588" t="str">
        <f t="shared" si="9"/>
        <v>44-54</v>
      </c>
      <c r="C588">
        <v>120</v>
      </c>
      <c r="D588">
        <v>90</v>
      </c>
      <c r="E588">
        <v>7.5</v>
      </c>
      <c r="F588">
        <v>98</v>
      </c>
      <c r="G588">
        <v>77</v>
      </c>
      <c r="H588" t="s">
        <v>7</v>
      </c>
    </row>
    <row r="589" spans="1:8" x14ac:dyDescent="0.3">
      <c r="A589">
        <v>28</v>
      </c>
      <c r="B589" t="str">
        <f t="shared" si="9"/>
        <v>24-34</v>
      </c>
      <c r="C589">
        <v>90</v>
      </c>
      <c r="D589">
        <v>60</v>
      </c>
      <c r="E589">
        <v>7.5</v>
      </c>
      <c r="F589">
        <v>98</v>
      </c>
      <c r="G589">
        <v>82</v>
      </c>
      <c r="H589" t="s">
        <v>7</v>
      </c>
    </row>
    <row r="590" spans="1:8" x14ac:dyDescent="0.3">
      <c r="A590">
        <v>12</v>
      </c>
      <c r="B590" t="str">
        <f t="shared" si="9"/>
        <v>Under 18</v>
      </c>
      <c r="C590">
        <v>90</v>
      </c>
      <c r="D590">
        <v>60</v>
      </c>
      <c r="E590">
        <v>7.5</v>
      </c>
      <c r="F590">
        <v>102</v>
      </c>
      <c r="G590">
        <v>66</v>
      </c>
      <c r="H590" t="s">
        <v>7</v>
      </c>
    </row>
    <row r="591" spans="1:8" x14ac:dyDescent="0.3">
      <c r="A591">
        <v>20</v>
      </c>
      <c r="B591" t="str">
        <f t="shared" si="9"/>
        <v>18-24</v>
      </c>
      <c r="C591">
        <v>100</v>
      </c>
      <c r="D591">
        <v>90</v>
      </c>
      <c r="E591">
        <v>7.5</v>
      </c>
      <c r="F591">
        <v>98</v>
      </c>
      <c r="G591">
        <v>88</v>
      </c>
      <c r="H591" t="s">
        <v>7</v>
      </c>
    </row>
    <row r="592" spans="1:8" x14ac:dyDescent="0.3">
      <c r="A592">
        <v>23</v>
      </c>
      <c r="B592" t="str">
        <f t="shared" si="9"/>
        <v>18-24</v>
      </c>
      <c r="C592">
        <v>100</v>
      </c>
      <c r="D592">
        <v>85</v>
      </c>
      <c r="E592">
        <v>7.5</v>
      </c>
      <c r="F592">
        <v>98</v>
      </c>
      <c r="G592">
        <v>66</v>
      </c>
      <c r="H592" t="s">
        <v>7</v>
      </c>
    </row>
    <row r="593" spans="1:8" x14ac:dyDescent="0.3">
      <c r="A593">
        <v>22</v>
      </c>
      <c r="B593" t="str">
        <f t="shared" si="9"/>
        <v>18-24</v>
      </c>
      <c r="C593">
        <v>120</v>
      </c>
      <c r="D593">
        <v>90</v>
      </c>
      <c r="E593">
        <v>7.5</v>
      </c>
      <c r="F593">
        <v>98</v>
      </c>
      <c r="G593">
        <v>82</v>
      </c>
      <c r="H593" t="s">
        <v>7</v>
      </c>
    </row>
    <row r="594" spans="1:8" x14ac:dyDescent="0.3">
      <c r="A594">
        <v>21</v>
      </c>
      <c r="B594" t="str">
        <f t="shared" si="9"/>
        <v>18-24</v>
      </c>
      <c r="C594">
        <v>120</v>
      </c>
      <c r="D594">
        <v>80</v>
      </c>
      <c r="E594">
        <v>7.5</v>
      </c>
      <c r="F594">
        <v>98</v>
      </c>
      <c r="G594">
        <v>77</v>
      </c>
      <c r="H594" t="s">
        <v>7</v>
      </c>
    </row>
    <row r="595" spans="1:8" x14ac:dyDescent="0.3">
      <c r="A595">
        <v>35</v>
      </c>
      <c r="B595" t="str">
        <f t="shared" si="9"/>
        <v>34-44</v>
      </c>
      <c r="C595">
        <v>140</v>
      </c>
      <c r="D595">
        <v>100</v>
      </c>
      <c r="E595">
        <v>7.5</v>
      </c>
      <c r="F595">
        <v>98</v>
      </c>
      <c r="G595">
        <v>66</v>
      </c>
      <c r="H595" t="s">
        <v>5</v>
      </c>
    </row>
    <row r="596" spans="1:8" x14ac:dyDescent="0.3">
      <c r="A596">
        <v>54</v>
      </c>
      <c r="B596" t="str">
        <f t="shared" si="9"/>
        <v>44-54</v>
      </c>
      <c r="C596">
        <v>140</v>
      </c>
      <c r="D596">
        <v>100</v>
      </c>
      <c r="E596">
        <v>15</v>
      </c>
      <c r="F596">
        <v>98</v>
      </c>
      <c r="G596">
        <v>66</v>
      </c>
      <c r="H596" t="s">
        <v>5</v>
      </c>
    </row>
    <row r="597" spans="1:8" x14ac:dyDescent="0.3">
      <c r="A597">
        <v>40</v>
      </c>
      <c r="B597" t="str">
        <f t="shared" si="9"/>
        <v>34-44</v>
      </c>
      <c r="C597">
        <v>120</v>
      </c>
      <c r="D597">
        <v>95</v>
      </c>
      <c r="E597">
        <v>11</v>
      </c>
      <c r="F597">
        <v>98</v>
      </c>
      <c r="G597">
        <v>80</v>
      </c>
      <c r="H597" t="s">
        <v>5</v>
      </c>
    </row>
    <row r="598" spans="1:8" x14ac:dyDescent="0.3">
      <c r="A598">
        <v>21</v>
      </c>
      <c r="B598" t="str">
        <f t="shared" si="9"/>
        <v>18-24</v>
      </c>
      <c r="C598">
        <v>75</v>
      </c>
      <c r="D598">
        <v>50</v>
      </c>
      <c r="E598">
        <v>7.5</v>
      </c>
      <c r="F598">
        <v>98</v>
      </c>
      <c r="G598">
        <v>60</v>
      </c>
      <c r="H598" t="s">
        <v>6</v>
      </c>
    </row>
    <row r="599" spans="1:8" x14ac:dyDescent="0.3">
      <c r="A599">
        <v>22</v>
      </c>
      <c r="B599" t="str">
        <f t="shared" si="9"/>
        <v>18-24</v>
      </c>
      <c r="C599">
        <v>90</v>
      </c>
      <c r="D599">
        <v>60</v>
      </c>
      <c r="E599">
        <v>7.5</v>
      </c>
      <c r="F599">
        <v>102</v>
      </c>
      <c r="G599">
        <v>60</v>
      </c>
      <c r="H599" t="s">
        <v>5</v>
      </c>
    </row>
    <row r="600" spans="1:8" x14ac:dyDescent="0.3">
      <c r="A600">
        <v>40</v>
      </c>
      <c r="B600" t="str">
        <f t="shared" si="9"/>
        <v>34-44</v>
      </c>
      <c r="C600">
        <v>120</v>
      </c>
      <c r="D600">
        <v>85</v>
      </c>
      <c r="E600">
        <v>15</v>
      </c>
      <c r="F600">
        <v>98</v>
      </c>
      <c r="G600">
        <v>60</v>
      </c>
      <c r="H600" t="s">
        <v>5</v>
      </c>
    </row>
    <row r="601" spans="1:8" x14ac:dyDescent="0.3">
      <c r="A601">
        <v>55</v>
      </c>
      <c r="B601" t="str">
        <f t="shared" si="9"/>
        <v>54-64</v>
      </c>
      <c r="C601">
        <v>140</v>
      </c>
      <c r="D601">
        <v>95</v>
      </c>
      <c r="E601">
        <v>19</v>
      </c>
      <c r="F601">
        <v>98</v>
      </c>
      <c r="G601">
        <v>77</v>
      </c>
      <c r="H601" t="s">
        <v>5</v>
      </c>
    </row>
    <row r="602" spans="1:8" x14ac:dyDescent="0.3">
      <c r="A602">
        <v>50</v>
      </c>
      <c r="B602" t="str">
        <f t="shared" si="9"/>
        <v>44-54</v>
      </c>
      <c r="C602">
        <v>130</v>
      </c>
      <c r="D602">
        <v>100</v>
      </c>
      <c r="E602">
        <v>16</v>
      </c>
      <c r="F602">
        <v>98</v>
      </c>
      <c r="G602">
        <v>75</v>
      </c>
      <c r="H602" t="s">
        <v>5</v>
      </c>
    </row>
    <row r="603" spans="1:8" x14ac:dyDescent="0.3">
      <c r="A603">
        <v>60</v>
      </c>
      <c r="B603" t="str">
        <f t="shared" si="9"/>
        <v>54-64</v>
      </c>
      <c r="C603">
        <v>120</v>
      </c>
      <c r="D603">
        <v>80</v>
      </c>
      <c r="E603">
        <v>7.5</v>
      </c>
      <c r="F603">
        <v>98</v>
      </c>
      <c r="G603">
        <v>75</v>
      </c>
      <c r="H603" t="s">
        <v>7</v>
      </c>
    </row>
    <row r="604" spans="1:8" x14ac:dyDescent="0.3">
      <c r="A604">
        <v>40</v>
      </c>
      <c r="B604" t="str">
        <f t="shared" si="9"/>
        <v>34-44</v>
      </c>
      <c r="C604">
        <v>120</v>
      </c>
      <c r="D604">
        <v>85</v>
      </c>
      <c r="E604">
        <v>15</v>
      </c>
      <c r="F604">
        <v>98</v>
      </c>
      <c r="G604">
        <v>60</v>
      </c>
      <c r="H604" t="s">
        <v>5</v>
      </c>
    </row>
    <row r="605" spans="1:8" x14ac:dyDescent="0.3">
      <c r="A605">
        <v>55</v>
      </c>
      <c r="B605" t="str">
        <f t="shared" si="9"/>
        <v>54-64</v>
      </c>
      <c r="C605">
        <v>140</v>
      </c>
      <c r="D605">
        <v>95</v>
      </c>
      <c r="E605">
        <v>19</v>
      </c>
      <c r="F605">
        <v>98</v>
      </c>
      <c r="G605">
        <v>77</v>
      </c>
      <c r="H605" t="s">
        <v>5</v>
      </c>
    </row>
    <row r="606" spans="1:8" x14ac:dyDescent="0.3">
      <c r="A606">
        <v>50</v>
      </c>
      <c r="B606" t="str">
        <f t="shared" si="9"/>
        <v>44-54</v>
      </c>
      <c r="C606">
        <v>130</v>
      </c>
      <c r="D606">
        <v>100</v>
      </c>
      <c r="E606">
        <v>16</v>
      </c>
      <c r="F606">
        <v>98</v>
      </c>
      <c r="G606">
        <v>75</v>
      </c>
      <c r="H606" t="s">
        <v>7</v>
      </c>
    </row>
    <row r="607" spans="1:8" x14ac:dyDescent="0.3">
      <c r="A607">
        <v>41</v>
      </c>
      <c r="B607" t="str">
        <f t="shared" si="9"/>
        <v>34-44</v>
      </c>
      <c r="C607">
        <v>120</v>
      </c>
      <c r="D607">
        <v>80</v>
      </c>
      <c r="E607">
        <v>7.5</v>
      </c>
      <c r="F607">
        <v>98</v>
      </c>
      <c r="G607">
        <v>75</v>
      </c>
      <c r="H607" t="s">
        <v>6</v>
      </c>
    </row>
    <row r="608" spans="1:8" x14ac:dyDescent="0.3">
      <c r="A608">
        <v>55</v>
      </c>
      <c r="B608" t="str">
        <f t="shared" si="9"/>
        <v>54-64</v>
      </c>
      <c r="C608">
        <v>100</v>
      </c>
      <c r="D608">
        <v>65</v>
      </c>
      <c r="E608">
        <v>7.5</v>
      </c>
      <c r="F608">
        <v>98</v>
      </c>
      <c r="G608">
        <v>66</v>
      </c>
      <c r="H608" t="s">
        <v>6</v>
      </c>
    </row>
    <row r="609" spans="1:8" x14ac:dyDescent="0.3">
      <c r="A609">
        <v>45</v>
      </c>
      <c r="B609" t="str">
        <f t="shared" si="9"/>
        <v>44-54</v>
      </c>
      <c r="C609">
        <v>120</v>
      </c>
      <c r="D609">
        <v>95</v>
      </c>
      <c r="E609">
        <v>7.5</v>
      </c>
      <c r="F609">
        <v>98</v>
      </c>
      <c r="G609">
        <v>66</v>
      </c>
      <c r="H609" t="s">
        <v>6</v>
      </c>
    </row>
    <row r="610" spans="1:8" x14ac:dyDescent="0.3">
      <c r="A610">
        <v>35</v>
      </c>
      <c r="B610" t="str">
        <f t="shared" si="9"/>
        <v>34-44</v>
      </c>
      <c r="C610">
        <v>100</v>
      </c>
      <c r="D610">
        <v>70</v>
      </c>
      <c r="E610">
        <v>7.5</v>
      </c>
      <c r="F610">
        <v>98</v>
      </c>
      <c r="G610">
        <v>66</v>
      </c>
      <c r="H610" t="s">
        <v>6</v>
      </c>
    </row>
    <row r="611" spans="1:8" x14ac:dyDescent="0.3">
      <c r="A611">
        <v>22</v>
      </c>
      <c r="B611" t="str">
        <f t="shared" si="9"/>
        <v>18-24</v>
      </c>
      <c r="C611">
        <v>120</v>
      </c>
      <c r="D611">
        <v>85</v>
      </c>
      <c r="E611">
        <v>7.5</v>
      </c>
      <c r="F611">
        <v>98</v>
      </c>
      <c r="G611">
        <v>88</v>
      </c>
      <c r="H611" t="s">
        <v>6</v>
      </c>
    </row>
    <row r="612" spans="1:8" x14ac:dyDescent="0.3">
      <c r="A612">
        <v>13</v>
      </c>
      <c r="B612" t="str">
        <f t="shared" si="9"/>
        <v>Under 18</v>
      </c>
      <c r="C612">
        <v>90</v>
      </c>
      <c r="D612">
        <v>65</v>
      </c>
      <c r="E612">
        <v>7.5</v>
      </c>
      <c r="F612">
        <v>101</v>
      </c>
      <c r="G612">
        <v>80</v>
      </c>
      <c r="H612" t="s">
        <v>5</v>
      </c>
    </row>
    <row r="613" spans="1:8" x14ac:dyDescent="0.3">
      <c r="A613">
        <v>23</v>
      </c>
      <c r="B613" t="str">
        <f t="shared" si="9"/>
        <v>18-24</v>
      </c>
      <c r="C613">
        <v>120</v>
      </c>
      <c r="D613">
        <v>90</v>
      </c>
      <c r="E613">
        <v>7.5</v>
      </c>
      <c r="F613">
        <v>98</v>
      </c>
      <c r="G613">
        <v>60</v>
      </c>
      <c r="H613" t="s">
        <v>6</v>
      </c>
    </row>
    <row r="614" spans="1:8" x14ac:dyDescent="0.3">
      <c r="A614">
        <v>17</v>
      </c>
      <c r="B614" t="str">
        <f t="shared" si="9"/>
        <v>Under 18</v>
      </c>
      <c r="C614">
        <v>90</v>
      </c>
      <c r="D614">
        <v>65</v>
      </c>
      <c r="E614">
        <v>7.5</v>
      </c>
      <c r="F614">
        <v>103</v>
      </c>
      <c r="G614">
        <v>67</v>
      </c>
      <c r="H614" t="s">
        <v>7</v>
      </c>
    </row>
    <row r="615" spans="1:8" x14ac:dyDescent="0.3">
      <c r="A615">
        <v>27</v>
      </c>
      <c r="B615" t="str">
        <f t="shared" si="9"/>
        <v>24-34</v>
      </c>
      <c r="C615">
        <v>135</v>
      </c>
      <c r="D615">
        <v>60</v>
      </c>
      <c r="E615">
        <v>7.5</v>
      </c>
      <c r="F615">
        <v>101</v>
      </c>
      <c r="G615">
        <v>86</v>
      </c>
      <c r="H615" t="s">
        <v>5</v>
      </c>
    </row>
    <row r="616" spans="1:8" x14ac:dyDescent="0.3">
      <c r="A616">
        <v>50</v>
      </c>
      <c r="B616" t="str">
        <f t="shared" si="9"/>
        <v>44-54</v>
      </c>
      <c r="C616">
        <v>120</v>
      </c>
      <c r="D616">
        <v>80</v>
      </c>
      <c r="E616">
        <v>15</v>
      </c>
      <c r="F616">
        <v>98</v>
      </c>
      <c r="G616">
        <v>70</v>
      </c>
      <c r="H616" t="s">
        <v>5</v>
      </c>
    </row>
    <row r="617" spans="1:8" x14ac:dyDescent="0.3">
      <c r="A617">
        <v>34</v>
      </c>
      <c r="B617" t="str">
        <f t="shared" si="9"/>
        <v>24-34</v>
      </c>
      <c r="C617">
        <v>110</v>
      </c>
      <c r="D617">
        <v>70</v>
      </c>
      <c r="E617">
        <v>7</v>
      </c>
      <c r="F617">
        <v>98</v>
      </c>
      <c r="G617">
        <v>80</v>
      </c>
      <c r="H617" t="s">
        <v>5</v>
      </c>
    </row>
    <row r="618" spans="1:8" x14ac:dyDescent="0.3">
      <c r="A618">
        <v>32</v>
      </c>
      <c r="B618" t="str">
        <f t="shared" si="9"/>
        <v>24-34</v>
      </c>
      <c r="C618">
        <v>120</v>
      </c>
      <c r="D618">
        <v>80</v>
      </c>
      <c r="E618">
        <v>7.5</v>
      </c>
      <c r="F618">
        <v>98</v>
      </c>
      <c r="G618">
        <v>70</v>
      </c>
      <c r="H618" t="s">
        <v>6</v>
      </c>
    </row>
    <row r="619" spans="1:8" x14ac:dyDescent="0.3">
      <c r="A619">
        <v>31</v>
      </c>
      <c r="B619" t="str">
        <f t="shared" si="9"/>
        <v>24-34</v>
      </c>
      <c r="C619">
        <v>120</v>
      </c>
      <c r="D619">
        <v>60</v>
      </c>
      <c r="E619">
        <v>6.1</v>
      </c>
      <c r="F619">
        <v>98</v>
      </c>
      <c r="G619">
        <v>76</v>
      </c>
      <c r="H619" t="s">
        <v>6</v>
      </c>
    </row>
    <row r="620" spans="1:8" x14ac:dyDescent="0.3">
      <c r="A620">
        <v>23</v>
      </c>
      <c r="B620" t="str">
        <f t="shared" si="9"/>
        <v>18-24</v>
      </c>
      <c r="C620">
        <v>120</v>
      </c>
      <c r="D620">
        <v>90</v>
      </c>
      <c r="E620">
        <v>7.5</v>
      </c>
      <c r="F620">
        <v>98</v>
      </c>
      <c r="G620">
        <v>70</v>
      </c>
      <c r="H620" t="s">
        <v>6</v>
      </c>
    </row>
    <row r="621" spans="1:8" x14ac:dyDescent="0.3">
      <c r="A621">
        <v>29</v>
      </c>
      <c r="B621" t="str">
        <f t="shared" si="9"/>
        <v>24-34</v>
      </c>
      <c r="C621">
        <v>130</v>
      </c>
      <c r="D621">
        <v>70</v>
      </c>
      <c r="E621">
        <v>7.5</v>
      </c>
      <c r="F621">
        <v>98</v>
      </c>
      <c r="G621">
        <v>78</v>
      </c>
      <c r="H621" t="s">
        <v>7</v>
      </c>
    </row>
    <row r="622" spans="1:8" x14ac:dyDescent="0.3">
      <c r="A622">
        <v>17</v>
      </c>
      <c r="B622" t="str">
        <f t="shared" si="9"/>
        <v>Under 18</v>
      </c>
      <c r="C622">
        <v>85</v>
      </c>
      <c r="D622">
        <v>60</v>
      </c>
      <c r="E622">
        <v>7.5</v>
      </c>
      <c r="F622">
        <v>101</v>
      </c>
      <c r="G622">
        <v>86</v>
      </c>
      <c r="H622" t="s">
        <v>5</v>
      </c>
    </row>
    <row r="623" spans="1:8" x14ac:dyDescent="0.3">
      <c r="A623">
        <v>32</v>
      </c>
      <c r="B623" t="str">
        <f t="shared" si="9"/>
        <v>24-34</v>
      </c>
      <c r="C623">
        <v>120</v>
      </c>
      <c r="D623">
        <v>90</v>
      </c>
      <c r="E623">
        <v>7.5</v>
      </c>
      <c r="F623">
        <v>98</v>
      </c>
      <c r="G623">
        <v>70</v>
      </c>
      <c r="H623" t="s">
        <v>6</v>
      </c>
    </row>
    <row r="624" spans="1:8" x14ac:dyDescent="0.3">
      <c r="A624">
        <v>42</v>
      </c>
      <c r="B624" t="str">
        <f t="shared" si="9"/>
        <v>34-44</v>
      </c>
      <c r="C624">
        <v>120</v>
      </c>
      <c r="D624">
        <v>80</v>
      </c>
      <c r="E624">
        <v>7.5</v>
      </c>
      <c r="F624">
        <v>98</v>
      </c>
      <c r="G624">
        <v>70</v>
      </c>
      <c r="H624" t="s">
        <v>6</v>
      </c>
    </row>
    <row r="625" spans="1:8" x14ac:dyDescent="0.3">
      <c r="A625">
        <v>23</v>
      </c>
      <c r="B625" t="str">
        <f t="shared" si="9"/>
        <v>18-24</v>
      </c>
      <c r="C625">
        <v>90</v>
      </c>
      <c r="D625">
        <v>60</v>
      </c>
      <c r="E625">
        <v>7.5</v>
      </c>
      <c r="F625">
        <v>98</v>
      </c>
      <c r="G625">
        <v>76</v>
      </c>
      <c r="H625" t="s">
        <v>6</v>
      </c>
    </row>
    <row r="626" spans="1:8" x14ac:dyDescent="0.3">
      <c r="A626">
        <v>19</v>
      </c>
      <c r="B626" t="str">
        <f t="shared" si="9"/>
        <v>18-24</v>
      </c>
      <c r="C626">
        <v>120</v>
      </c>
      <c r="D626">
        <v>80</v>
      </c>
      <c r="E626">
        <v>7</v>
      </c>
      <c r="F626">
        <v>98</v>
      </c>
      <c r="G626">
        <v>70</v>
      </c>
      <c r="H626" t="s">
        <v>7</v>
      </c>
    </row>
    <row r="627" spans="1:8" x14ac:dyDescent="0.3">
      <c r="A627">
        <v>15</v>
      </c>
      <c r="B627" t="str">
        <f t="shared" si="9"/>
        <v>Under 18</v>
      </c>
      <c r="C627">
        <v>76</v>
      </c>
      <c r="D627">
        <v>49</v>
      </c>
      <c r="E627">
        <v>7.5</v>
      </c>
      <c r="F627">
        <v>98</v>
      </c>
      <c r="G627">
        <v>77</v>
      </c>
      <c r="H627" t="s">
        <v>6</v>
      </c>
    </row>
    <row r="628" spans="1:8" x14ac:dyDescent="0.3">
      <c r="A628">
        <v>20</v>
      </c>
      <c r="B628" t="str">
        <f t="shared" si="9"/>
        <v>18-24</v>
      </c>
      <c r="C628">
        <v>120</v>
      </c>
      <c r="D628">
        <v>76</v>
      </c>
      <c r="E628">
        <v>7.5</v>
      </c>
      <c r="F628">
        <v>98</v>
      </c>
      <c r="G628">
        <v>70</v>
      </c>
      <c r="H628" t="s">
        <v>6</v>
      </c>
    </row>
    <row r="629" spans="1:8" x14ac:dyDescent="0.3">
      <c r="A629">
        <v>48</v>
      </c>
      <c r="B629" t="str">
        <f t="shared" si="9"/>
        <v>44-54</v>
      </c>
      <c r="C629">
        <v>120</v>
      </c>
      <c r="D629">
        <v>80</v>
      </c>
      <c r="E629">
        <v>11</v>
      </c>
      <c r="F629">
        <v>98</v>
      </c>
      <c r="G629">
        <v>88</v>
      </c>
      <c r="H629" t="s">
        <v>5</v>
      </c>
    </row>
    <row r="630" spans="1:8" x14ac:dyDescent="0.3">
      <c r="A630">
        <v>15</v>
      </c>
      <c r="B630" t="str">
        <f t="shared" si="9"/>
        <v>Under 18</v>
      </c>
      <c r="C630">
        <v>120</v>
      </c>
      <c r="D630">
        <v>80</v>
      </c>
      <c r="E630">
        <v>7.5</v>
      </c>
      <c r="F630">
        <v>98</v>
      </c>
      <c r="G630">
        <v>70</v>
      </c>
      <c r="H630" t="s">
        <v>6</v>
      </c>
    </row>
    <row r="631" spans="1:8" x14ac:dyDescent="0.3">
      <c r="A631">
        <v>24</v>
      </c>
      <c r="B631" t="str">
        <f t="shared" si="9"/>
        <v>18-24</v>
      </c>
      <c r="C631">
        <v>120</v>
      </c>
      <c r="D631">
        <v>80</v>
      </c>
      <c r="E631">
        <v>7.5</v>
      </c>
      <c r="F631">
        <v>98</v>
      </c>
      <c r="G631">
        <v>66</v>
      </c>
      <c r="H631" t="s">
        <v>6</v>
      </c>
    </row>
    <row r="632" spans="1:8" x14ac:dyDescent="0.3">
      <c r="A632">
        <v>22</v>
      </c>
      <c r="B632" t="str">
        <f t="shared" si="9"/>
        <v>18-24</v>
      </c>
      <c r="C632">
        <v>100</v>
      </c>
      <c r="D632">
        <v>65</v>
      </c>
      <c r="E632">
        <v>12</v>
      </c>
      <c r="F632">
        <v>98</v>
      </c>
      <c r="G632">
        <v>80</v>
      </c>
      <c r="H632" t="s">
        <v>5</v>
      </c>
    </row>
    <row r="633" spans="1:8" x14ac:dyDescent="0.3">
      <c r="A633">
        <v>50</v>
      </c>
      <c r="B633" t="str">
        <f t="shared" si="9"/>
        <v>44-54</v>
      </c>
      <c r="C633">
        <v>140</v>
      </c>
      <c r="D633">
        <v>95</v>
      </c>
      <c r="E633">
        <v>17</v>
      </c>
      <c r="F633">
        <v>98</v>
      </c>
      <c r="G633">
        <v>60</v>
      </c>
      <c r="H633" t="s">
        <v>5</v>
      </c>
    </row>
    <row r="634" spans="1:8" x14ac:dyDescent="0.3">
      <c r="A634">
        <v>35</v>
      </c>
      <c r="B634" t="str">
        <f t="shared" si="9"/>
        <v>34-44</v>
      </c>
      <c r="C634">
        <v>100</v>
      </c>
      <c r="D634">
        <v>70</v>
      </c>
      <c r="E634">
        <v>11</v>
      </c>
      <c r="F634">
        <v>98</v>
      </c>
      <c r="G634">
        <v>60</v>
      </c>
      <c r="H634" t="s">
        <v>5</v>
      </c>
    </row>
    <row r="635" spans="1:8" x14ac:dyDescent="0.3">
      <c r="A635">
        <v>19</v>
      </c>
      <c r="B635" t="str">
        <f t="shared" si="9"/>
        <v>18-24</v>
      </c>
      <c r="C635">
        <v>120</v>
      </c>
      <c r="D635">
        <v>85</v>
      </c>
      <c r="E635">
        <v>9</v>
      </c>
      <c r="F635">
        <v>98</v>
      </c>
      <c r="G635">
        <v>60</v>
      </c>
      <c r="H635" t="s">
        <v>7</v>
      </c>
    </row>
    <row r="636" spans="1:8" x14ac:dyDescent="0.3">
      <c r="A636">
        <v>30</v>
      </c>
      <c r="B636" t="str">
        <f t="shared" si="9"/>
        <v>24-34</v>
      </c>
      <c r="C636">
        <v>90</v>
      </c>
      <c r="D636">
        <v>65</v>
      </c>
      <c r="E636">
        <v>8</v>
      </c>
      <c r="F636">
        <v>98</v>
      </c>
      <c r="G636">
        <v>77</v>
      </c>
      <c r="H636" t="s">
        <v>7</v>
      </c>
    </row>
    <row r="637" spans="1:8" x14ac:dyDescent="0.3">
      <c r="A637">
        <v>28</v>
      </c>
      <c r="B637" t="str">
        <f t="shared" si="9"/>
        <v>24-34</v>
      </c>
      <c r="C637">
        <v>85</v>
      </c>
      <c r="D637">
        <v>60</v>
      </c>
      <c r="E637">
        <v>9</v>
      </c>
      <c r="F637">
        <v>101</v>
      </c>
      <c r="G637">
        <v>86</v>
      </c>
      <c r="H637" t="s">
        <v>7</v>
      </c>
    </row>
    <row r="638" spans="1:8" x14ac:dyDescent="0.3">
      <c r="A638">
        <v>50</v>
      </c>
      <c r="B638" t="str">
        <f t="shared" si="9"/>
        <v>44-54</v>
      </c>
      <c r="C638">
        <v>130</v>
      </c>
      <c r="D638">
        <v>80</v>
      </c>
      <c r="E638">
        <v>15</v>
      </c>
      <c r="F638">
        <v>98</v>
      </c>
      <c r="G638">
        <v>86</v>
      </c>
      <c r="H638" t="s">
        <v>5</v>
      </c>
    </row>
    <row r="639" spans="1:8" x14ac:dyDescent="0.3">
      <c r="A639">
        <v>35</v>
      </c>
      <c r="B639" t="str">
        <f t="shared" si="9"/>
        <v>34-44</v>
      </c>
      <c r="C639">
        <v>140</v>
      </c>
      <c r="D639">
        <v>90</v>
      </c>
      <c r="E639">
        <v>13</v>
      </c>
      <c r="F639">
        <v>98</v>
      </c>
      <c r="G639">
        <v>70</v>
      </c>
      <c r="H639" t="s">
        <v>5</v>
      </c>
    </row>
    <row r="640" spans="1:8" x14ac:dyDescent="0.3">
      <c r="A640">
        <v>29</v>
      </c>
      <c r="B640" t="str">
        <f t="shared" si="9"/>
        <v>24-34</v>
      </c>
      <c r="C640">
        <v>90</v>
      </c>
      <c r="D640">
        <v>70</v>
      </c>
      <c r="E640">
        <v>11</v>
      </c>
      <c r="F640">
        <v>100</v>
      </c>
      <c r="G640">
        <v>80</v>
      </c>
      <c r="H640" t="s">
        <v>5</v>
      </c>
    </row>
    <row r="641" spans="1:8" x14ac:dyDescent="0.3">
      <c r="A641">
        <v>19</v>
      </c>
      <c r="B641" t="str">
        <f t="shared" si="9"/>
        <v>18-24</v>
      </c>
      <c r="C641">
        <v>120</v>
      </c>
      <c r="D641">
        <v>60</v>
      </c>
      <c r="E641">
        <v>7</v>
      </c>
      <c r="F641">
        <v>98.4</v>
      </c>
      <c r="G641">
        <v>70</v>
      </c>
      <c r="H641" t="s">
        <v>6</v>
      </c>
    </row>
    <row r="642" spans="1:8" x14ac:dyDescent="0.3">
      <c r="A642">
        <v>46</v>
      </c>
      <c r="B642" t="str">
        <f t="shared" si="9"/>
        <v>44-54</v>
      </c>
      <c r="C642">
        <v>140</v>
      </c>
      <c r="D642">
        <v>100</v>
      </c>
      <c r="E642">
        <v>12</v>
      </c>
      <c r="F642">
        <v>99</v>
      </c>
      <c r="G642">
        <v>90</v>
      </c>
      <c r="H642" t="s">
        <v>5</v>
      </c>
    </row>
    <row r="643" spans="1:8" x14ac:dyDescent="0.3">
      <c r="A643">
        <v>28</v>
      </c>
      <c r="B643" t="str">
        <f t="shared" ref="B643:B706" si="10">IF(A643&lt;18, "Under 18",
   IF(A643&lt;=24, "18-24",
   IF(A643&lt;=34, "24-34",
   IF(A643&lt;=44, "34-44",
   IF(A643&lt;=54, "44-54",
   IF(A643&lt;=64, "54-64", "Above 65"))))))</f>
        <v>24-34</v>
      </c>
      <c r="C643">
        <v>95</v>
      </c>
      <c r="D643">
        <v>60</v>
      </c>
      <c r="E643">
        <v>10</v>
      </c>
      <c r="F643">
        <v>101</v>
      </c>
      <c r="G643">
        <v>86</v>
      </c>
      <c r="H643" t="s">
        <v>5</v>
      </c>
    </row>
    <row r="644" spans="1:8" x14ac:dyDescent="0.3">
      <c r="A644">
        <v>50</v>
      </c>
      <c r="B644" t="str">
        <f t="shared" si="10"/>
        <v>44-54</v>
      </c>
      <c r="C644">
        <v>120</v>
      </c>
      <c r="D644">
        <v>80</v>
      </c>
      <c r="E644">
        <v>7</v>
      </c>
      <c r="F644">
        <v>98</v>
      </c>
      <c r="G644">
        <v>70</v>
      </c>
      <c r="H644" t="s">
        <v>7</v>
      </c>
    </row>
    <row r="645" spans="1:8" x14ac:dyDescent="0.3">
      <c r="A645">
        <v>39</v>
      </c>
      <c r="B645" t="str">
        <f t="shared" si="10"/>
        <v>34-44</v>
      </c>
      <c r="C645">
        <v>110</v>
      </c>
      <c r="D645">
        <v>70</v>
      </c>
      <c r="E645">
        <v>7.9</v>
      </c>
      <c r="F645">
        <v>98</v>
      </c>
      <c r="G645">
        <v>80</v>
      </c>
      <c r="H645" t="s">
        <v>7</v>
      </c>
    </row>
    <row r="646" spans="1:8" x14ac:dyDescent="0.3">
      <c r="A646">
        <v>25</v>
      </c>
      <c r="B646" t="str">
        <f t="shared" si="10"/>
        <v>24-34</v>
      </c>
      <c r="C646">
        <v>140</v>
      </c>
      <c r="D646">
        <v>100</v>
      </c>
      <c r="E646">
        <v>15</v>
      </c>
      <c r="F646">
        <v>98.6</v>
      </c>
      <c r="G646">
        <v>70</v>
      </c>
      <c r="H646" t="s">
        <v>5</v>
      </c>
    </row>
    <row r="647" spans="1:8" x14ac:dyDescent="0.3">
      <c r="A647">
        <v>31</v>
      </c>
      <c r="B647" t="str">
        <f t="shared" si="10"/>
        <v>24-34</v>
      </c>
      <c r="C647">
        <v>120</v>
      </c>
      <c r="D647">
        <v>60</v>
      </c>
      <c r="E647">
        <v>6.1</v>
      </c>
      <c r="F647">
        <v>98</v>
      </c>
      <c r="G647">
        <v>76</v>
      </c>
      <c r="H647" t="s">
        <v>6</v>
      </c>
    </row>
    <row r="648" spans="1:8" x14ac:dyDescent="0.3">
      <c r="A648">
        <v>23</v>
      </c>
      <c r="B648" t="str">
        <f t="shared" si="10"/>
        <v>18-24</v>
      </c>
      <c r="C648">
        <v>120</v>
      </c>
      <c r="D648">
        <v>85</v>
      </c>
      <c r="E648">
        <v>8</v>
      </c>
      <c r="F648">
        <v>98</v>
      </c>
      <c r="G648">
        <v>70</v>
      </c>
      <c r="H648" t="s">
        <v>6</v>
      </c>
    </row>
    <row r="649" spans="1:8" x14ac:dyDescent="0.3">
      <c r="A649">
        <v>29</v>
      </c>
      <c r="B649" t="str">
        <f t="shared" si="10"/>
        <v>24-34</v>
      </c>
      <c r="C649">
        <v>130</v>
      </c>
      <c r="D649">
        <v>70</v>
      </c>
      <c r="E649">
        <v>8</v>
      </c>
      <c r="F649">
        <v>98</v>
      </c>
      <c r="G649">
        <v>78</v>
      </c>
      <c r="H649" t="s">
        <v>7</v>
      </c>
    </row>
    <row r="650" spans="1:8" x14ac:dyDescent="0.3">
      <c r="A650">
        <v>17</v>
      </c>
      <c r="B650" t="str">
        <f t="shared" si="10"/>
        <v>Under 18</v>
      </c>
      <c r="C650">
        <v>90</v>
      </c>
      <c r="D650">
        <v>60</v>
      </c>
      <c r="E650">
        <v>9</v>
      </c>
      <c r="F650">
        <v>102</v>
      </c>
      <c r="G650">
        <v>86</v>
      </c>
      <c r="H650" t="s">
        <v>7</v>
      </c>
    </row>
    <row r="651" spans="1:8" x14ac:dyDescent="0.3">
      <c r="A651">
        <v>32</v>
      </c>
      <c r="B651" t="str">
        <f t="shared" si="10"/>
        <v>24-34</v>
      </c>
      <c r="C651">
        <v>120</v>
      </c>
      <c r="D651">
        <v>90</v>
      </c>
      <c r="E651">
        <v>7</v>
      </c>
      <c r="F651">
        <v>100</v>
      </c>
      <c r="G651">
        <v>70</v>
      </c>
      <c r="H651" t="s">
        <v>7</v>
      </c>
    </row>
    <row r="652" spans="1:8" x14ac:dyDescent="0.3">
      <c r="A652">
        <v>42</v>
      </c>
      <c r="B652" t="str">
        <f t="shared" si="10"/>
        <v>34-44</v>
      </c>
      <c r="C652">
        <v>120</v>
      </c>
      <c r="D652">
        <v>90</v>
      </c>
      <c r="E652">
        <v>9</v>
      </c>
      <c r="F652">
        <v>98</v>
      </c>
      <c r="G652">
        <v>70</v>
      </c>
      <c r="H652" t="s">
        <v>7</v>
      </c>
    </row>
    <row r="653" spans="1:8" x14ac:dyDescent="0.3">
      <c r="A653">
        <v>23</v>
      </c>
      <c r="B653" t="str">
        <f t="shared" si="10"/>
        <v>18-24</v>
      </c>
      <c r="C653">
        <v>90</v>
      </c>
      <c r="D653">
        <v>60</v>
      </c>
      <c r="E653">
        <v>6.7</v>
      </c>
      <c r="F653">
        <v>98</v>
      </c>
      <c r="G653">
        <v>76</v>
      </c>
      <c r="H653" t="s">
        <v>6</v>
      </c>
    </row>
    <row r="654" spans="1:8" x14ac:dyDescent="0.3">
      <c r="A654">
        <v>19</v>
      </c>
      <c r="B654" t="str">
        <f t="shared" si="10"/>
        <v>18-24</v>
      </c>
      <c r="C654">
        <v>120</v>
      </c>
      <c r="D654">
        <v>80</v>
      </c>
      <c r="E654">
        <v>7</v>
      </c>
      <c r="F654">
        <v>98</v>
      </c>
      <c r="G654">
        <v>70</v>
      </c>
      <c r="H654" t="s">
        <v>6</v>
      </c>
    </row>
    <row r="655" spans="1:8" x14ac:dyDescent="0.3">
      <c r="A655">
        <v>15</v>
      </c>
      <c r="B655" t="str">
        <f t="shared" si="10"/>
        <v>Under 18</v>
      </c>
      <c r="C655">
        <v>76</v>
      </c>
      <c r="D655">
        <v>68</v>
      </c>
      <c r="E655">
        <v>7</v>
      </c>
      <c r="F655">
        <v>98</v>
      </c>
      <c r="G655">
        <v>77</v>
      </c>
      <c r="H655" t="s">
        <v>6</v>
      </c>
    </row>
    <row r="656" spans="1:8" x14ac:dyDescent="0.3">
      <c r="A656">
        <v>34</v>
      </c>
      <c r="B656" t="str">
        <f t="shared" si="10"/>
        <v>24-34</v>
      </c>
      <c r="C656">
        <v>120</v>
      </c>
      <c r="D656">
        <v>75</v>
      </c>
      <c r="E656">
        <v>8</v>
      </c>
      <c r="F656">
        <v>98</v>
      </c>
      <c r="G656">
        <v>70</v>
      </c>
      <c r="H656" t="s">
        <v>6</v>
      </c>
    </row>
    <row r="657" spans="1:8" x14ac:dyDescent="0.3">
      <c r="A657">
        <v>48</v>
      </c>
      <c r="B657" t="str">
        <f t="shared" si="10"/>
        <v>44-54</v>
      </c>
      <c r="C657">
        <v>120</v>
      </c>
      <c r="D657">
        <v>80</v>
      </c>
      <c r="E657">
        <v>11</v>
      </c>
      <c r="F657">
        <v>98</v>
      </c>
      <c r="G657">
        <v>88</v>
      </c>
      <c r="H657" t="s">
        <v>5</v>
      </c>
    </row>
    <row r="658" spans="1:8" x14ac:dyDescent="0.3">
      <c r="A658">
        <v>15</v>
      </c>
      <c r="B658" t="str">
        <f t="shared" si="10"/>
        <v>Under 18</v>
      </c>
      <c r="C658">
        <v>120</v>
      </c>
      <c r="D658">
        <v>80</v>
      </c>
      <c r="E658">
        <v>6.6</v>
      </c>
      <c r="F658">
        <v>99</v>
      </c>
      <c r="G658">
        <v>70</v>
      </c>
      <c r="H658" t="s">
        <v>6</v>
      </c>
    </row>
    <row r="659" spans="1:8" x14ac:dyDescent="0.3">
      <c r="A659">
        <v>27</v>
      </c>
      <c r="B659" t="str">
        <f t="shared" si="10"/>
        <v>24-34</v>
      </c>
      <c r="C659">
        <v>140</v>
      </c>
      <c r="D659">
        <v>90</v>
      </c>
      <c r="E659">
        <v>15</v>
      </c>
      <c r="F659">
        <v>98</v>
      </c>
      <c r="G659">
        <v>90</v>
      </c>
      <c r="H659" t="s">
        <v>5</v>
      </c>
    </row>
    <row r="660" spans="1:8" x14ac:dyDescent="0.3">
      <c r="A660">
        <v>25</v>
      </c>
      <c r="B660" t="str">
        <f t="shared" si="10"/>
        <v>24-34</v>
      </c>
      <c r="C660">
        <v>140</v>
      </c>
      <c r="D660">
        <v>100</v>
      </c>
      <c r="E660">
        <v>12</v>
      </c>
      <c r="F660">
        <v>99</v>
      </c>
      <c r="G660">
        <v>80</v>
      </c>
      <c r="H660" t="s">
        <v>5</v>
      </c>
    </row>
    <row r="661" spans="1:8" x14ac:dyDescent="0.3">
      <c r="A661">
        <v>36</v>
      </c>
      <c r="B661" t="str">
        <f t="shared" si="10"/>
        <v>34-44</v>
      </c>
      <c r="C661">
        <v>120</v>
      </c>
      <c r="D661">
        <v>90</v>
      </c>
      <c r="E661">
        <v>7</v>
      </c>
      <c r="F661">
        <v>98</v>
      </c>
      <c r="G661">
        <v>82</v>
      </c>
      <c r="H661" t="s">
        <v>7</v>
      </c>
    </row>
    <row r="662" spans="1:8" x14ac:dyDescent="0.3">
      <c r="A662">
        <v>30</v>
      </c>
      <c r="B662" t="str">
        <f t="shared" si="10"/>
        <v>24-34</v>
      </c>
      <c r="C662">
        <v>120</v>
      </c>
      <c r="D662">
        <v>80</v>
      </c>
      <c r="E662">
        <v>9</v>
      </c>
      <c r="F662">
        <v>101</v>
      </c>
      <c r="G662">
        <v>76</v>
      </c>
      <c r="H662" t="s">
        <v>7</v>
      </c>
    </row>
    <row r="663" spans="1:8" x14ac:dyDescent="0.3">
      <c r="A663">
        <v>15</v>
      </c>
      <c r="B663" t="str">
        <f t="shared" si="10"/>
        <v>Under 18</v>
      </c>
      <c r="C663">
        <v>70</v>
      </c>
      <c r="D663">
        <v>50</v>
      </c>
      <c r="E663">
        <v>6</v>
      </c>
      <c r="F663">
        <v>98</v>
      </c>
      <c r="G663">
        <v>70</v>
      </c>
      <c r="H663" t="s">
        <v>7</v>
      </c>
    </row>
    <row r="664" spans="1:8" x14ac:dyDescent="0.3">
      <c r="A664">
        <v>40</v>
      </c>
      <c r="B664" t="str">
        <f t="shared" si="10"/>
        <v>34-44</v>
      </c>
      <c r="C664">
        <v>120</v>
      </c>
      <c r="D664">
        <v>95</v>
      </c>
      <c r="E664">
        <v>7</v>
      </c>
      <c r="F664">
        <v>98</v>
      </c>
      <c r="G664">
        <v>70</v>
      </c>
      <c r="H664" t="s">
        <v>5</v>
      </c>
    </row>
    <row r="665" spans="1:8" x14ac:dyDescent="0.3">
      <c r="A665">
        <v>15</v>
      </c>
      <c r="B665" t="str">
        <f t="shared" si="10"/>
        <v>Under 18</v>
      </c>
      <c r="C665">
        <v>90</v>
      </c>
      <c r="D665">
        <v>60</v>
      </c>
      <c r="E665">
        <v>6</v>
      </c>
      <c r="F665">
        <v>98</v>
      </c>
      <c r="G665">
        <v>80</v>
      </c>
      <c r="H665" t="s">
        <v>6</v>
      </c>
    </row>
    <row r="666" spans="1:8" x14ac:dyDescent="0.3">
      <c r="A666">
        <v>21</v>
      </c>
      <c r="B666" t="str">
        <f t="shared" si="10"/>
        <v>18-24</v>
      </c>
      <c r="C666">
        <v>90</v>
      </c>
      <c r="D666">
        <v>50</v>
      </c>
      <c r="E666">
        <v>6.9</v>
      </c>
      <c r="F666">
        <v>98</v>
      </c>
      <c r="G666">
        <v>60</v>
      </c>
      <c r="H666" t="s">
        <v>6</v>
      </c>
    </row>
    <row r="667" spans="1:8" x14ac:dyDescent="0.3">
      <c r="A667">
        <v>15</v>
      </c>
      <c r="B667" t="str">
        <f t="shared" si="10"/>
        <v>Under 18</v>
      </c>
      <c r="C667">
        <v>90</v>
      </c>
      <c r="D667">
        <v>49</v>
      </c>
      <c r="E667">
        <v>6</v>
      </c>
      <c r="F667">
        <v>98</v>
      </c>
      <c r="G667">
        <v>77</v>
      </c>
      <c r="H667" t="s">
        <v>6</v>
      </c>
    </row>
    <row r="668" spans="1:8" x14ac:dyDescent="0.3">
      <c r="A668">
        <v>21</v>
      </c>
      <c r="B668" t="str">
        <f t="shared" si="10"/>
        <v>18-24</v>
      </c>
      <c r="C668">
        <v>90</v>
      </c>
      <c r="D668">
        <v>50</v>
      </c>
      <c r="E668">
        <v>6.5</v>
      </c>
      <c r="F668">
        <v>98</v>
      </c>
      <c r="G668">
        <v>60</v>
      </c>
      <c r="H668" t="s">
        <v>6</v>
      </c>
    </row>
    <row r="669" spans="1:8" x14ac:dyDescent="0.3">
      <c r="A669">
        <v>15</v>
      </c>
      <c r="B669" t="str">
        <f t="shared" si="10"/>
        <v>Under 18</v>
      </c>
      <c r="C669">
        <v>90</v>
      </c>
      <c r="D669">
        <v>49</v>
      </c>
      <c r="E669">
        <v>6</v>
      </c>
      <c r="F669">
        <v>98</v>
      </c>
      <c r="G669">
        <v>77</v>
      </c>
      <c r="H669" t="s">
        <v>6</v>
      </c>
    </row>
    <row r="670" spans="1:8" x14ac:dyDescent="0.3">
      <c r="A670">
        <v>15</v>
      </c>
      <c r="B670" t="str">
        <f t="shared" si="10"/>
        <v>Under 18</v>
      </c>
      <c r="C670">
        <v>90</v>
      </c>
      <c r="D670">
        <v>49</v>
      </c>
      <c r="E670">
        <v>6.7</v>
      </c>
      <c r="F670">
        <v>99</v>
      </c>
      <c r="G670">
        <v>77</v>
      </c>
      <c r="H670" t="s">
        <v>6</v>
      </c>
    </row>
    <row r="671" spans="1:8" x14ac:dyDescent="0.3">
      <c r="A671">
        <v>15</v>
      </c>
      <c r="B671" t="str">
        <f t="shared" si="10"/>
        <v>Under 18</v>
      </c>
      <c r="C671">
        <v>90</v>
      </c>
      <c r="D671">
        <v>49</v>
      </c>
      <c r="E671">
        <v>6</v>
      </c>
      <c r="F671">
        <v>99</v>
      </c>
      <c r="G671">
        <v>77</v>
      </c>
      <c r="H671" t="s">
        <v>6</v>
      </c>
    </row>
    <row r="672" spans="1:8" x14ac:dyDescent="0.3">
      <c r="A672">
        <v>10</v>
      </c>
      <c r="B672" t="str">
        <f t="shared" si="10"/>
        <v>Under 18</v>
      </c>
      <c r="C672">
        <v>100</v>
      </c>
      <c r="D672">
        <v>50</v>
      </c>
      <c r="E672">
        <v>6</v>
      </c>
      <c r="F672">
        <v>99</v>
      </c>
      <c r="G672">
        <v>70</v>
      </c>
      <c r="H672" t="s">
        <v>7</v>
      </c>
    </row>
    <row r="673" spans="1:8" x14ac:dyDescent="0.3">
      <c r="A673">
        <v>15</v>
      </c>
      <c r="B673" t="str">
        <f t="shared" si="10"/>
        <v>Under 18</v>
      </c>
      <c r="C673">
        <v>100</v>
      </c>
      <c r="D673">
        <v>49</v>
      </c>
      <c r="E673">
        <v>6.8</v>
      </c>
      <c r="F673">
        <v>99</v>
      </c>
      <c r="G673">
        <v>77</v>
      </c>
      <c r="H673" t="s">
        <v>6</v>
      </c>
    </row>
    <row r="674" spans="1:8" x14ac:dyDescent="0.3">
      <c r="A674">
        <v>15</v>
      </c>
      <c r="B674" t="str">
        <f t="shared" si="10"/>
        <v>Under 18</v>
      </c>
      <c r="C674">
        <v>100</v>
      </c>
      <c r="D674">
        <v>49</v>
      </c>
      <c r="E674">
        <v>6</v>
      </c>
      <c r="F674">
        <v>99</v>
      </c>
      <c r="G674">
        <v>77</v>
      </c>
      <c r="H674" t="s">
        <v>6</v>
      </c>
    </row>
    <row r="675" spans="1:8" x14ac:dyDescent="0.3">
      <c r="A675">
        <v>12</v>
      </c>
      <c r="B675" t="str">
        <f t="shared" si="10"/>
        <v>Under 18</v>
      </c>
      <c r="C675">
        <v>100</v>
      </c>
      <c r="D675">
        <v>50</v>
      </c>
      <c r="E675">
        <v>6.4</v>
      </c>
      <c r="F675">
        <v>98</v>
      </c>
      <c r="G675">
        <v>70</v>
      </c>
      <c r="H675" t="s">
        <v>7</v>
      </c>
    </row>
    <row r="676" spans="1:8" x14ac:dyDescent="0.3">
      <c r="A676">
        <v>15</v>
      </c>
      <c r="B676" t="str">
        <f t="shared" si="10"/>
        <v>Under 18</v>
      </c>
      <c r="C676">
        <v>100</v>
      </c>
      <c r="D676">
        <v>60</v>
      </c>
      <c r="E676">
        <v>6</v>
      </c>
      <c r="F676">
        <v>98</v>
      </c>
      <c r="G676">
        <v>80</v>
      </c>
      <c r="H676" t="s">
        <v>6</v>
      </c>
    </row>
    <row r="677" spans="1:8" x14ac:dyDescent="0.3">
      <c r="A677">
        <v>35</v>
      </c>
      <c r="B677" t="str">
        <f t="shared" si="10"/>
        <v>34-44</v>
      </c>
      <c r="C677">
        <v>140</v>
      </c>
      <c r="D677">
        <v>90</v>
      </c>
      <c r="E677">
        <v>13</v>
      </c>
      <c r="F677">
        <v>98</v>
      </c>
      <c r="G677">
        <v>70</v>
      </c>
      <c r="H677" t="s">
        <v>5</v>
      </c>
    </row>
    <row r="678" spans="1:8" x14ac:dyDescent="0.3">
      <c r="A678">
        <v>29</v>
      </c>
      <c r="B678" t="str">
        <f t="shared" si="10"/>
        <v>24-34</v>
      </c>
      <c r="C678">
        <v>90</v>
      </c>
      <c r="D678">
        <v>70</v>
      </c>
      <c r="E678">
        <v>8</v>
      </c>
      <c r="F678">
        <v>100</v>
      </c>
      <c r="G678">
        <v>80</v>
      </c>
      <c r="H678" t="s">
        <v>5</v>
      </c>
    </row>
    <row r="679" spans="1:8" x14ac:dyDescent="0.3">
      <c r="A679">
        <v>30</v>
      </c>
      <c r="B679" t="str">
        <f t="shared" si="10"/>
        <v>24-34</v>
      </c>
      <c r="C679">
        <v>140</v>
      </c>
      <c r="D679">
        <v>85</v>
      </c>
      <c r="E679">
        <v>7</v>
      </c>
      <c r="F679">
        <v>98</v>
      </c>
      <c r="G679">
        <v>70</v>
      </c>
      <c r="H679" t="s">
        <v>5</v>
      </c>
    </row>
    <row r="680" spans="1:8" x14ac:dyDescent="0.3">
      <c r="A680">
        <v>23</v>
      </c>
      <c r="B680" t="str">
        <f t="shared" si="10"/>
        <v>18-24</v>
      </c>
      <c r="C680">
        <v>140</v>
      </c>
      <c r="D680">
        <v>80</v>
      </c>
      <c r="E680">
        <v>7.01</v>
      </c>
      <c r="F680">
        <v>98</v>
      </c>
      <c r="G680">
        <v>70</v>
      </c>
      <c r="H680" t="s">
        <v>5</v>
      </c>
    </row>
    <row r="681" spans="1:8" x14ac:dyDescent="0.3">
      <c r="A681">
        <v>35</v>
      </c>
      <c r="B681" t="str">
        <f t="shared" si="10"/>
        <v>34-44</v>
      </c>
      <c r="C681">
        <v>85</v>
      </c>
      <c r="D681">
        <v>60</v>
      </c>
      <c r="E681">
        <v>11</v>
      </c>
      <c r="F681">
        <v>102</v>
      </c>
      <c r="G681">
        <v>86</v>
      </c>
      <c r="H681" t="s">
        <v>5</v>
      </c>
    </row>
    <row r="682" spans="1:8" x14ac:dyDescent="0.3">
      <c r="A682">
        <v>42</v>
      </c>
      <c r="B682" t="str">
        <f t="shared" si="10"/>
        <v>34-44</v>
      </c>
      <c r="C682">
        <v>130</v>
      </c>
      <c r="D682">
        <v>80</v>
      </c>
      <c r="E682">
        <v>18</v>
      </c>
      <c r="F682">
        <v>98</v>
      </c>
      <c r="G682">
        <v>70</v>
      </c>
      <c r="H682" t="s">
        <v>5</v>
      </c>
    </row>
    <row r="683" spans="1:8" x14ac:dyDescent="0.3">
      <c r="A683">
        <v>50</v>
      </c>
      <c r="B683" t="str">
        <f t="shared" si="10"/>
        <v>44-54</v>
      </c>
      <c r="C683">
        <v>140</v>
      </c>
      <c r="D683">
        <v>90</v>
      </c>
      <c r="E683">
        <v>15</v>
      </c>
      <c r="F683">
        <v>98</v>
      </c>
      <c r="G683">
        <v>90</v>
      </c>
      <c r="H683" t="s">
        <v>5</v>
      </c>
    </row>
    <row r="684" spans="1:8" x14ac:dyDescent="0.3">
      <c r="A684">
        <v>25</v>
      </c>
      <c r="B684" t="str">
        <f t="shared" si="10"/>
        <v>24-34</v>
      </c>
      <c r="C684">
        <v>140</v>
      </c>
      <c r="D684">
        <v>100</v>
      </c>
      <c r="E684">
        <v>7.01</v>
      </c>
      <c r="F684">
        <v>98</v>
      </c>
      <c r="G684">
        <v>80</v>
      </c>
      <c r="H684" t="s">
        <v>5</v>
      </c>
    </row>
    <row r="685" spans="1:8" x14ac:dyDescent="0.3">
      <c r="A685">
        <v>40</v>
      </c>
      <c r="B685" t="str">
        <f t="shared" si="10"/>
        <v>34-44</v>
      </c>
      <c r="C685">
        <v>140</v>
      </c>
      <c r="D685">
        <v>100</v>
      </c>
      <c r="E685">
        <v>18</v>
      </c>
      <c r="F685">
        <v>98</v>
      </c>
      <c r="G685">
        <v>90</v>
      </c>
      <c r="H685" t="s">
        <v>5</v>
      </c>
    </row>
    <row r="686" spans="1:8" x14ac:dyDescent="0.3">
      <c r="A686">
        <v>32</v>
      </c>
      <c r="B686" t="str">
        <f t="shared" si="10"/>
        <v>24-34</v>
      </c>
      <c r="C686">
        <v>140</v>
      </c>
      <c r="D686">
        <v>100</v>
      </c>
      <c r="E686">
        <v>6.9</v>
      </c>
      <c r="F686">
        <v>98</v>
      </c>
      <c r="G686">
        <v>78</v>
      </c>
      <c r="H686" t="s">
        <v>5</v>
      </c>
    </row>
    <row r="687" spans="1:8" x14ac:dyDescent="0.3">
      <c r="A687">
        <v>14</v>
      </c>
      <c r="B687" t="str">
        <f t="shared" si="10"/>
        <v>Under 18</v>
      </c>
      <c r="C687">
        <v>90</v>
      </c>
      <c r="D687">
        <v>65</v>
      </c>
      <c r="E687">
        <v>7</v>
      </c>
      <c r="F687">
        <v>101</v>
      </c>
      <c r="G687">
        <v>70</v>
      </c>
      <c r="H687" t="s">
        <v>5</v>
      </c>
    </row>
    <row r="688" spans="1:8" x14ac:dyDescent="0.3">
      <c r="A688">
        <v>37</v>
      </c>
      <c r="B688" t="str">
        <f t="shared" si="10"/>
        <v>34-44</v>
      </c>
      <c r="C688">
        <v>120</v>
      </c>
      <c r="D688">
        <v>90</v>
      </c>
      <c r="E688">
        <v>11</v>
      </c>
      <c r="F688">
        <v>98</v>
      </c>
      <c r="G688">
        <v>88</v>
      </c>
      <c r="H688" t="s">
        <v>5</v>
      </c>
    </row>
    <row r="689" spans="1:8" x14ac:dyDescent="0.3">
      <c r="A689">
        <v>17</v>
      </c>
      <c r="B689" t="str">
        <f t="shared" si="10"/>
        <v>Under 18</v>
      </c>
      <c r="C689">
        <v>110</v>
      </c>
      <c r="D689">
        <v>75</v>
      </c>
      <c r="E689">
        <v>12</v>
      </c>
      <c r="F689">
        <v>101</v>
      </c>
      <c r="G689">
        <v>76</v>
      </c>
      <c r="H689" t="s">
        <v>5</v>
      </c>
    </row>
    <row r="690" spans="1:8" x14ac:dyDescent="0.3">
      <c r="A690">
        <v>40</v>
      </c>
      <c r="B690" t="str">
        <f t="shared" si="10"/>
        <v>34-44</v>
      </c>
      <c r="C690">
        <v>120</v>
      </c>
      <c r="D690">
        <v>90</v>
      </c>
      <c r="E690">
        <v>12</v>
      </c>
      <c r="F690">
        <v>98</v>
      </c>
      <c r="G690">
        <v>80</v>
      </c>
      <c r="H690" t="s">
        <v>5</v>
      </c>
    </row>
    <row r="691" spans="1:8" x14ac:dyDescent="0.3">
      <c r="A691">
        <v>40</v>
      </c>
      <c r="B691" t="str">
        <f t="shared" si="10"/>
        <v>34-44</v>
      </c>
      <c r="C691">
        <v>160</v>
      </c>
      <c r="D691">
        <v>100</v>
      </c>
      <c r="E691">
        <v>19</v>
      </c>
      <c r="F691">
        <v>98</v>
      </c>
      <c r="G691">
        <v>77</v>
      </c>
      <c r="H691" t="s">
        <v>5</v>
      </c>
    </row>
    <row r="692" spans="1:8" x14ac:dyDescent="0.3">
      <c r="A692">
        <v>20</v>
      </c>
      <c r="B692" t="str">
        <f t="shared" si="10"/>
        <v>18-24</v>
      </c>
      <c r="C692">
        <v>120</v>
      </c>
      <c r="D692">
        <v>76</v>
      </c>
      <c r="E692">
        <v>7.5</v>
      </c>
      <c r="F692">
        <v>98</v>
      </c>
      <c r="G692">
        <v>70</v>
      </c>
      <c r="H692" t="s">
        <v>6</v>
      </c>
    </row>
    <row r="693" spans="1:8" x14ac:dyDescent="0.3">
      <c r="A693">
        <v>15</v>
      </c>
      <c r="B693" t="str">
        <f t="shared" si="10"/>
        <v>Under 18</v>
      </c>
      <c r="C693">
        <v>120</v>
      </c>
      <c r="D693">
        <v>80</v>
      </c>
      <c r="E693">
        <v>7.5</v>
      </c>
      <c r="F693">
        <v>98</v>
      </c>
      <c r="G693">
        <v>70</v>
      </c>
      <c r="H693" t="s">
        <v>6</v>
      </c>
    </row>
    <row r="694" spans="1:8" x14ac:dyDescent="0.3">
      <c r="A694">
        <v>24</v>
      </c>
      <c r="B694" t="str">
        <f t="shared" si="10"/>
        <v>18-24</v>
      </c>
      <c r="C694">
        <v>120</v>
      </c>
      <c r="D694">
        <v>80</v>
      </c>
      <c r="E694">
        <v>7.5</v>
      </c>
      <c r="F694">
        <v>98</v>
      </c>
      <c r="G694">
        <v>66</v>
      </c>
      <c r="H694" t="s">
        <v>6</v>
      </c>
    </row>
    <row r="695" spans="1:8" x14ac:dyDescent="0.3">
      <c r="A695">
        <v>19</v>
      </c>
      <c r="B695" t="str">
        <f t="shared" si="10"/>
        <v>18-24</v>
      </c>
      <c r="C695">
        <v>120</v>
      </c>
      <c r="D695">
        <v>60</v>
      </c>
      <c r="E695">
        <v>7</v>
      </c>
      <c r="F695">
        <v>98.4</v>
      </c>
      <c r="G695">
        <v>70</v>
      </c>
      <c r="H695" t="s">
        <v>6</v>
      </c>
    </row>
    <row r="696" spans="1:8" x14ac:dyDescent="0.3">
      <c r="A696">
        <v>31</v>
      </c>
      <c r="B696" t="str">
        <f t="shared" si="10"/>
        <v>24-34</v>
      </c>
      <c r="C696">
        <v>120</v>
      </c>
      <c r="D696">
        <v>60</v>
      </c>
      <c r="E696">
        <v>6.1</v>
      </c>
      <c r="F696">
        <v>98</v>
      </c>
      <c r="G696">
        <v>76</v>
      </c>
      <c r="H696" t="s">
        <v>6</v>
      </c>
    </row>
    <row r="697" spans="1:8" x14ac:dyDescent="0.3">
      <c r="A697">
        <v>23</v>
      </c>
      <c r="B697" t="str">
        <f t="shared" si="10"/>
        <v>18-24</v>
      </c>
      <c r="C697">
        <v>120</v>
      </c>
      <c r="D697">
        <v>85</v>
      </c>
      <c r="E697">
        <v>8</v>
      </c>
      <c r="F697">
        <v>98</v>
      </c>
      <c r="G697">
        <v>70</v>
      </c>
      <c r="H697" t="s">
        <v>6</v>
      </c>
    </row>
    <row r="698" spans="1:8" x14ac:dyDescent="0.3">
      <c r="A698">
        <v>23</v>
      </c>
      <c r="B698" t="str">
        <f t="shared" si="10"/>
        <v>18-24</v>
      </c>
      <c r="C698">
        <v>90</v>
      </c>
      <c r="D698">
        <v>60</v>
      </c>
      <c r="E698">
        <v>6.7</v>
      </c>
      <c r="F698">
        <v>98</v>
      </c>
      <c r="G698">
        <v>76</v>
      </c>
      <c r="H698" t="s">
        <v>6</v>
      </c>
    </row>
    <row r="699" spans="1:8" x14ac:dyDescent="0.3">
      <c r="A699">
        <v>19</v>
      </c>
      <c r="B699" t="str">
        <f t="shared" si="10"/>
        <v>18-24</v>
      </c>
      <c r="C699">
        <v>120</v>
      </c>
      <c r="D699">
        <v>80</v>
      </c>
      <c r="E699">
        <v>7</v>
      </c>
      <c r="F699">
        <v>98</v>
      </c>
      <c r="G699">
        <v>70</v>
      </c>
      <c r="H699" t="s">
        <v>6</v>
      </c>
    </row>
    <row r="700" spans="1:8" x14ac:dyDescent="0.3">
      <c r="A700">
        <v>15</v>
      </c>
      <c r="B700" t="str">
        <f t="shared" si="10"/>
        <v>Under 18</v>
      </c>
      <c r="C700">
        <v>76</v>
      </c>
      <c r="D700">
        <v>68</v>
      </c>
      <c r="E700">
        <v>7</v>
      </c>
      <c r="F700">
        <v>98</v>
      </c>
      <c r="G700">
        <v>77</v>
      </c>
      <c r="H700" t="s">
        <v>6</v>
      </c>
    </row>
    <row r="701" spans="1:8" x14ac:dyDescent="0.3">
      <c r="A701">
        <v>34</v>
      </c>
      <c r="B701" t="str">
        <f t="shared" si="10"/>
        <v>24-34</v>
      </c>
      <c r="C701">
        <v>120</v>
      </c>
      <c r="D701">
        <v>75</v>
      </c>
      <c r="E701">
        <v>8</v>
      </c>
      <c r="F701">
        <v>98</v>
      </c>
      <c r="G701">
        <v>70</v>
      </c>
      <c r="H701" t="s">
        <v>6</v>
      </c>
    </row>
    <row r="702" spans="1:8" x14ac:dyDescent="0.3">
      <c r="A702">
        <v>15</v>
      </c>
      <c r="B702" t="str">
        <f t="shared" si="10"/>
        <v>Under 18</v>
      </c>
      <c r="C702">
        <v>120</v>
      </c>
      <c r="D702">
        <v>80</v>
      </c>
      <c r="E702">
        <v>6.6</v>
      </c>
      <c r="F702">
        <v>99</v>
      </c>
      <c r="G702">
        <v>70</v>
      </c>
      <c r="H702" t="s">
        <v>6</v>
      </c>
    </row>
    <row r="703" spans="1:8" x14ac:dyDescent="0.3">
      <c r="A703">
        <v>15</v>
      </c>
      <c r="B703" t="str">
        <f t="shared" si="10"/>
        <v>Under 18</v>
      </c>
      <c r="C703">
        <v>90</v>
      </c>
      <c r="D703">
        <v>60</v>
      </c>
      <c r="E703">
        <v>6</v>
      </c>
      <c r="F703">
        <v>98</v>
      </c>
      <c r="G703">
        <v>80</v>
      </c>
      <c r="H703" t="s">
        <v>6</v>
      </c>
    </row>
    <row r="704" spans="1:8" x14ac:dyDescent="0.3">
      <c r="A704">
        <v>21</v>
      </c>
      <c r="B704" t="str">
        <f t="shared" si="10"/>
        <v>18-24</v>
      </c>
      <c r="C704">
        <v>90</v>
      </c>
      <c r="D704">
        <v>50</v>
      </c>
      <c r="E704">
        <v>6.9</v>
      </c>
      <c r="F704">
        <v>98</v>
      </c>
      <c r="G704">
        <v>60</v>
      </c>
      <c r="H704" t="s">
        <v>6</v>
      </c>
    </row>
    <row r="705" spans="1:8" x14ac:dyDescent="0.3">
      <c r="A705">
        <v>15</v>
      </c>
      <c r="B705" t="str">
        <f t="shared" si="10"/>
        <v>Under 18</v>
      </c>
      <c r="C705">
        <v>100</v>
      </c>
      <c r="D705">
        <v>49</v>
      </c>
      <c r="E705">
        <v>7.6</v>
      </c>
      <c r="F705">
        <v>98</v>
      </c>
      <c r="G705">
        <v>77</v>
      </c>
      <c r="H705" t="s">
        <v>6</v>
      </c>
    </row>
    <row r="706" spans="1:8" x14ac:dyDescent="0.3">
      <c r="A706">
        <v>12</v>
      </c>
      <c r="B706" t="str">
        <f t="shared" si="10"/>
        <v>Under 18</v>
      </c>
      <c r="C706">
        <v>100</v>
      </c>
      <c r="D706">
        <v>50</v>
      </c>
      <c r="E706">
        <v>6</v>
      </c>
      <c r="F706">
        <v>98</v>
      </c>
      <c r="G706">
        <v>70</v>
      </c>
      <c r="H706" t="s">
        <v>7</v>
      </c>
    </row>
    <row r="707" spans="1:8" x14ac:dyDescent="0.3">
      <c r="A707">
        <v>21</v>
      </c>
      <c r="B707" t="str">
        <f t="shared" ref="B707:B770" si="11">IF(A707&lt;18, "Under 18",
   IF(A707&lt;=24, "18-24",
   IF(A707&lt;=34, "24-34",
   IF(A707&lt;=44, "34-44",
   IF(A707&lt;=54, "44-54",
   IF(A707&lt;=64, "54-64", "Above 65"))))))</f>
        <v>18-24</v>
      </c>
      <c r="C707">
        <v>100</v>
      </c>
      <c r="D707">
        <v>50</v>
      </c>
      <c r="E707">
        <v>6.8</v>
      </c>
      <c r="F707">
        <v>98</v>
      </c>
      <c r="G707">
        <v>60</v>
      </c>
      <c r="H707" t="s">
        <v>6</v>
      </c>
    </row>
    <row r="708" spans="1:8" x14ac:dyDescent="0.3">
      <c r="A708">
        <v>23</v>
      </c>
      <c r="B708" t="str">
        <f t="shared" si="11"/>
        <v>18-24</v>
      </c>
      <c r="C708">
        <v>130</v>
      </c>
      <c r="D708">
        <v>70</v>
      </c>
      <c r="E708">
        <v>7.01</v>
      </c>
      <c r="F708">
        <v>98</v>
      </c>
      <c r="G708">
        <v>78</v>
      </c>
      <c r="H708" t="s">
        <v>7</v>
      </c>
    </row>
    <row r="709" spans="1:8" x14ac:dyDescent="0.3">
      <c r="A709">
        <v>32</v>
      </c>
      <c r="B709" t="str">
        <f t="shared" si="11"/>
        <v>24-34</v>
      </c>
      <c r="C709">
        <v>120</v>
      </c>
      <c r="D709">
        <v>90</v>
      </c>
      <c r="E709">
        <v>6.9</v>
      </c>
      <c r="F709">
        <v>98</v>
      </c>
      <c r="G709">
        <v>70</v>
      </c>
      <c r="H709" t="s">
        <v>7</v>
      </c>
    </row>
    <row r="710" spans="1:8" x14ac:dyDescent="0.3">
      <c r="A710">
        <v>19</v>
      </c>
      <c r="B710" t="str">
        <f t="shared" si="11"/>
        <v>18-24</v>
      </c>
      <c r="C710">
        <v>120</v>
      </c>
      <c r="D710">
        <v>80</v>
      </c>
      <c r="E710">
        <v>7</v>
      </c>
      <c r="F710">
        <v>98</v>
      </c>
      <c r="G710">
        <v>70</v>
      </c>
      <c r="H710" t="s">
        <v>7</v>
      </c>
    </row>
    <row r="711" spans="1:8" x14ac:dyDescent="0.3">
      <c r="A711">
        <v>20</v>
      </c>
      <c r="B711" t="str">
        <f t="shared" si="11"/>
        <v>18-24</v>
      </c>
      <c r="C711">
        <v>120</v>
      </c>
      <c r="D711">
        <v>75</v>
      </c>
      <c r="E711">
        <v>7.01</v>
      </c>
      <c r="F711">
        <v>100</v>
      </c>
      <c r="G711">
        <v>70</v>
      </c>
      <c r="H711" t="s">
        <v>7</v>
      </c>
    </row>
    <row r="712" spans="1:8" x14ac:dyDescent="0.3">
      <c r="A712">
        <v>48</v>
      </c>
      <c r="B712" t="str">
        <f t="shared" si="11"/>
        <v>44-54</v>
      </c>
      <c r="C712">
        <v>120</v>
      </c>
      <c r="D712">
        <v>80</v>
      </c>
      <c r="E712">
        <v>11</v>
      </c>
      <c r="F712">
        <v>98</v>
      </c>
      <c r="G712">
        <v>88</v>
      </c>
      <c r="H712" t="s">
        <v>7</v>
      </c>
    </row>
    <row r="713" spans="1:8" x14ac:dyDescent="0.3">
      <c r="A713">
        <v>30</v>
      </c>
      <c r="B713" t="str">
        <f t="shared" si="11"/>
        <v>24-34</v>
      </c>
      <c r="C713">
        <v>120</v>
      </c>
      <c r="D713">
        <v>80</v>
      </c>
      <c r="E713">
        <v>6.9</v>
      </c>
      <c r="F713">
        <v>101</v>
      </c>
      <c r="G713">
        <v>76</v>
      </c>
      <c r="H713" t="s">
        <v>7</v>
      </c>
    </row>
    <row r="714" spans="1:8" x14ac:dyDescent="0.3">
      <c r="A714">
        <v>18</v>
      </c>
      <c r="B714" t="str">
        <f t="shared" si="11"/>
        <v>18-24</v>
      </c>
      <c r="C714">
        <v>120</v>
      </c>
      <c r="D714">
        <v>80</v>
      </c>
      <c r="E714">
        <v>6.9</v>
      </c>
      <c r="F714">
        <v>102</v>
      </c>
      <c r="G714">
        <v>76</v>
      </c>
      <c r="H714" t="s">
        <v>7</v>
      </c>
    </row>
    <row r="715" spans="1:8" x14ac:dyDescent="0.3">
      <c r="A715">
        <v>17</v>
      </c>
      <c r="B715" t="str">
        <f t="shared" si="11"/>
        <v>Under 18</v>
      </c>
      <c r="C715">
        <v>90</v>
      </c>
      <c r="D715">
        <v>60</v>
      </c>
      <c r="E715">
        <v>6.9</v>
      </c>
      <c r="F715">
        <v>101</v>
      </c>
      <c r="G715">
        <v>76</v>
      </c>
      <c r="H715" t="s">
        <v>7</v>
      </c>
    </row>
    <row r="716" spans="1:8" x14ac:dyDescent="0.3">
      <c r="A716">
        <v>17</v>
      </c>
      <c r="B716" t="str">
        <f t="shared" si="11"/>
        <v>Under 18</v>
      </c>
      <c r="C716">
        <v>90</v>
      </c>
      <c r="D716">
        <v>63</v>
      </c>
      <c r="E716">
        <v>6.9</v>
      </c>
      <c r="F716">
        <v>101</v>
      </c>
      <c r="G716">
        <v>70</v>
      </c>
      <c r="H716" t="s">
        <v>7</v>
      </c>
    </row>
    <row r="717" spans="1:8" x14ac:dyDescent="0.3">
      <c r="A717">
        <v>25</v>
      </c>
      <c r="B717" t="str">
        <f t="shared" si="11"/>
        <v>24-34</v>
      </c>
      <c r="C717">
        <v>120</v>
      </c>
      <c r="D717">
        <v>90</v>
      </c>
      <c r="E717">
        <v>6.7</v>
      </c>
      <c r="F717">
        <v>101</v>
      </c>
      <c r="G717">
        <v>80</v>
      </c>
      <c r="H717" t="s">
        <v>7</v>
      </c>
    </row>
    <row r="718" spans="1:8" x14ac:dyDescent="0.3">
      <c r="A718">
        <v>17</v>
      </c>
      <c r="B718" t="str">
        <f t="shared" si="11"/>
        <v>Under 18</v>
      </c>
      <c r="C718">
        <v>120</v>
      </c>
      <c r="D718">
        <v>80</v>
      </c>
      <c r="E718">
        <v>6.7</v>
      </c>
      <c r="F718">
        <v>102</v>
      </c>
      <c r="G718">
        <v>76</v>
      </c>
      <c r="H718" t="s">
        <v>7</v>
      </c>
    </row>
    <row r="719" spans="1:8" x14ac:dyDescent="0.3">
      <c r="A719">
        <v>13</v>
      </c>
      <c r="B719" t="str">
        <f t="shared" si="11"/>
        <v>Under 18</v>
      </c>
      <c r="C719">
        <v>90</v>
      </c>
      <c r="D719">
        <v>65</v>
      </c>
      <c r="E719">
        <v>7.9</v>
      </c>
      <c r="F719">
        <v>101</v>
      </c>
      <c r="G719">
        <v>80</v>
      </c>
      <c r="H719" t="s">
        <v>7</v>
      </c>
    </row>
    <row r="720" spans="1:8" x14ac:dyDescent="0.3">
      <c r="A720">
        <v>31</v>
      </c>
      <c r="B720" t="str">
        <f t="shared" si="11"/>
        <v>24-34</v>
      </c>
      <c r="C720">
        <v>120</v>
      </c>
      <c r="D720">
        <v>60</v>
      </c>
      <c r="E720">
        <v>6.1</v>
      </c>
      <c r="F720">
        <v>98</v>
      </c>
      <c r="G720">
        <v>76</v>
      </c>
      <c r="H720" t="s">
        <v>7</v>
      </c>
    </row>
    <row r="721" spans="1:8" x14ac:dyDescent="0.3">
      <c r="A721">
        <v>29</v>
      </c>
      <c r="B721" t="str">
        <f t="shared" si="11"/>
        <v>24-34</v>
      </c>
      <c r="C721">
        <v>130</v>
      </c>
      <c r="D721">
        <v>70</v>
      </c>
      <c r="E721">
        <v>6.1</v>
      </c>
      <c r="F721">
        <v>98</v>
      </c>
      <c r="G721">
        <v>78</v>
      </c>
      <c r="H721" t="s">
        <v>7</v>
      </c>
    </row>
    <row r="722" spans="1:8" x14ac:dyDescent="0.3">
      <c r="A722">
        <v>19</v>
      </c>
      <c r="B722" t="str">
        <f t="shared" si="11"/>
        <v>18-24</v>
      </c>
      <c r="C722">
        <v>120</v>
      </c>
      <c r="D722">
        <v>80</v>
      </c>
      <c r="E722">
        <v>7</v>
      </c>
      <c r="F722">
        <v>98</v>
      </c>
      <c r="G722">
        <v>70</v>
      </c>
      <c r="H722" t="s">
        <v>7</v>
      </c>
    </row>
    <row r="723" spans="1:8" x14ac:dyDescent="0.3">
      <c r="A723">
        <v>28</v>
      </c>
      <c r="B723" t="str">
        <f t="shared" si="11"/>
        <v>24-34</v>
      </c>
      <c r="C723">
        <v>85</v>
      </c>
      <c r="D723">
        <v>60</v>
      </c>
      <c r="E723">
        <v>9</v>
      </c>
      <c r="F723">
        <v>101</v>
      </c>
      <c r="G723">
        <v>86</v>
      </c>
      <c r="H723" t="s">
        <v>7</v>
      </c>
    </row>
    <row r="724" spans="1:8" x14ac:dyDescent="0.3">
      <c r="A724">
        <v>50</v>
      </c>
      <c r="B724" t="str">
        <f t="shared" si="11"/>
        <v>44-54</v>
      </c>
      <c r="C724">
        <v>140</v>
      </c>
      <c r="D724">
        <v>80</v>
      </c>
      <c r="E724">
        <v>6.7</v>
      </c>
      <c r="F724">
        <v>98</v>
      </c>
      <c r="G724">
        <v>70</v>
      </c>
      <c r="H724" t="s">
        <v>7</v>
      </c>
    </row>
    <row r="725" spans="1:8" x14ac:dyDescent="0.3">
      <c r="A725">
        <v>29</v>
      </c>
      <c r="B725" t="str">
        <f t="shared" si="11"/>
        <v>24-34</v>
      </c>
      <c r="C725">
        <v>90</v>
      </c>
      <c r="D725">
        <v>70</v>
      </c>
      <c r="E725">
        <v>6.7</v>
      </c>
      <c r="F725">
        <v>98</v>
      </c>
      <c r="G725">
        <v>80</v>
      </c>
      <c r="H725" t="s">
        <v>7</v>
      </c>
    </row>
    <row r="726" spans="1:8" x14ac:dyDescent="0.3">
      <c r="A726">
        <v>31</v>
      </c>
      <c r="B726" t="str">
        <f t="shared" si="11"/>
        <v>24-34</v>
      </c>
      <c r="C726">
        <v>120</v>
      </c>
      <c r="D726">
        <v>60</v>
      </c>
      <c r="E726">
        <v>6.1</v>
      </c>
      <c r="F726">
        <v>98</v>
      </c>
      <c r="G726">
        <v>76</v>
      </c>
      <c r="H726" t="s">
        <v>7</v>
      </c>
    </row>
    <row r="727" spans="1:8" x14ac:dyDescent="0.3">
      <c r="A727">
        <v>29</v>
      </c>
      <c r="B727" t="str">
        <f t="shared" si="11"/>
        <v>24-34</v>
      </c>
      <c r="C727">
        <v>130</v>
      </c>
      <c r="D727">
        <v>70</v>
      </c>
      <c r="E727">
        <v>6.7</v>
      </c>
      <c r="F727">
        <v>98</v>
      </c>
      <c r="G727">
        <v>78</v>
      </c>
      <c r="H727" t="s">
        <v>7</v>
      </c>
    </row>
    <row r="728" spans="1:8" x14ac:dyDescent="0.3">
      <c r="A728">
        <v>17</v>
      </c>
      <c r="B728" t="str">
        <f t="shared" si="11"/>
        <v>Under 18</v>
      </c>
      <c r="C728">
        <v>85</v>
      </c>
      <c r="D728">
        <v>60</v>
      </c>
      <c r="E728">
        <v>9</v>
      </c>
      <c r="F728">
        <v>102</v>
      </c>
      <c r="G728">
        <v>86</v>
      </c>
      <c r="H728" t="s">
        <v>7</v>
      </c>
    </row>
    <row r="729" spans="1:8" x14ac:dyDescent="0.3">
      <c r="A729">
        <v>19</v>
      </c>
      <c r="B729" t="str">
        <f t="shared" si="11"/>
        <v>18-24</v>
      </c>
      <c r="C729">
        <v>120</v>
      </c>
      <c r="D729">
        <v>80</v>
      </c>
      <c r="E729">
        <v>7</v>
      </c>
      <c r="F729">
        <v>98</v>
      </c>
      <c r="G729">
        <v>70</v>
      </c>
      <c r="H729" t="s">
        <v>7</v>
      </c>
    </row>
    <row r="730" spans="1:8" x14ac:dyDescent="0.3">
      <c r="A730">
        <v>20</v>
      </c>
      <c r="B730" t="str">
        <f t="shared" si="11"/>
        <v>18-24</v>
      </c>
      <c r="C730">
        <v>110</v>
      </c>
      <c r="D730">
        <v>60</v>
      </c>
      <c r="E730">
        <v>7</v>
      </c>
      <c r="F730">
        <v>100</v>
      </c>
      <c r="G730">
        <v>70</v>
      </c>
      <c r="H730" t="s">
        <v>7</v>
      </c>
    </row>
    <row r="731" spans="1:8" x14ac:dyDescent="0.3">
      <c r="A731">
        <v>19</v>
      </c>
      <c r="B731" t="str">
        <f t="shared" si="11"/>
        <v>18-24</v>
      </c>
      <c r="C731">
        <v>120</v>
      </c>
      <c r="D731">
        <v>80</v>
      </c>
      <c r="E731">
        <v>7</v>
      </c>
      <c r="F731">
        <v>98</v>
      </c>
      <c r="G731">
        <v>70</v>
      </c>
      <c r="H731" t="s">
        <v>7</v>
      </c>
    </row>
    <row r="732" spans="1:8" x14ac:dyDescent="0.3">
      <c r="A732">
        <v>20</v>
      </c>
      <c r="B732" t="str">
        <f t="shared" si="11"/>
        <v>18-24</v>
      </c>
      <c r="C732">
        <v>120</v>
      </c>
      <c r="D732">
        <v>75</v>
      </c>
      <c r="E732">
        <v>7.01</v>
      </c>
      <c r="F732">
        <v>100</v>
      </c>
      <c r="G732">
        <v>70</v>
      </c>
      <c r="H732" t="s">
        <v>7</v>
      </c>
    </row>
    <row r="733" spans="1:8" x14ac:dyDescent="0.3">
      <c r="A733">
        <v>48</v>
      </c>
      <c r="B733" t="str">
        <f t="shared" si="11"/>
        <v>44-54</v>
      </c>
      <c r="C733">
        <v>120</v>
      </c>
      <c r="D733">
        <v>80</v>
      </c>
      <c r="E733">
        <v>11</v>
      </c>
      <c r="F733">
        <v>98</v>
      </c>
      <c r="G733">
        <v>88</v>
      </c>
      <c r="H733" t="s">
        <v>7</v>
      </c>
    </row>
    <row r="734" spans="1:8" x14ac:dyDescent="0.3">
      <c r="A734">
        <v>30</v>
      </c>
      <c r="B734" t="str">
        <f t="shared" si="11"/>
        <v>24-34</v>
      </c>
      <c r="C734">
        <v>120</v>
      </c>
      <c r="D734">
        <v>80</v>
      </c>
      <c r="E734">
        <v>6.9</v>
      </c>
      <c r="F734">
        <v>101</v>
      </c>
      <c r="G734">
        <v>76</v>
      </c>
      <c r="H734" t="s">
        <v>7</v>
      </c>
    </row>
    <row r="735" spans="1:8" x14ac:dyDescent="0.3">
      <c r="A735">
        <v>18</v>
      </c>
      <c r="B735" t="str">
        <f t="shared" si="11"/>
        <v>18-24</v>
      </c>
      <c r="C735">
        <v>120</v>
      </c>
      <c r="D735">
        <v>80</v>
      </c>
      <c r="E735">
        <v>6.9</v>
      </c>
      <c r="F735">
        <v>102</v>
      </c>
      <c r="G735">
        <v>76</v>
      </c>
      <c r="H735" t="s">
        <v>7</v>
      </c>
    </row>
    <row r="736" spans="1:8" x14ac:dyDescent="0.3">
      <c r="A736">
        <v>17</v>
      </c>
      <c r="B736" t="str">
        <f t="shared" si="11"/>
        <v>Under 18</v>
      </c>
      <c r="C736">
        <v>90</v>
      </c>
      <c r="D736">
        <v>60</v>
      </c>
      <c r="E736">
        <v>6.9</v>
      </c>
      <c r="F736">
        <v>101</v>
      </c>
      <c r="G736">
        <v>76</v>
      </c>
      <c r="H736" t="s">
        <v>7</v>
      </c>
    </row>
    <row r="737" spans="1:8" x14ac:dyDescent="0.3">
      <c r="A737">
        <v>17</v>
      </c>
      <c r="B737" t="str">
        <f t="shared" si="11"/>
        <v>Under 18</v>
      </c>
      <c r="C737">
        <v>90</v>
      </c>
      <c r="D737">
        <v>63</v>
      </c>
      <c r="E737">
        <v>6.9</v>
      </c>
      <c r="F737">
        <v>101</v>
      </c>
      <c r="G737">
        <v>70</v>
      </c>
      <c r="H737" t="s">
        <v>7</v>
      </c>
    </row>
    <row r="738" spans="1:8" x14ac:dyDescent="0.3">
      <c r="A738">
        <v>25</v>
      </c>
      <c r="B738" t="str">
        <f t="shared" si="11"/>
        <v>24-34</v>
      </c>
      <c r="C738">
        <v>120</v>
      </c>
      <c r="D738">
        <v>90</v>
      </c>
      <c r="E738">
        <v>6.7</v>
      </c>
      <c r="F738">
        <v>101</v>
      </c>
      <c r="G738">
        <v>80</v>
      </c>
      <c r="H738" t="s">
        <v>7</v>
      </c>
    </row>
    <row r="739" spans="1:8" x14ac:dyDescent="0.3">
      <c r="A739">
        <v>17</v>
      </c>
      <c r="B739" t="str">
        <f t="shared" si="11"/>
        <v>Under 18</v>
      </c>
      <c r="C739">
        <v>120</v>
      </c>
      <c r="D739">
        <v>80</v>
      </c>
      <c r="E739">
        <v>6.7</v>
      </c>
      <c r="F739">
        <v>102</v>
      </c>
      <c r="G739">
        <v>76</v>
      </c>
      <c r="H739" t="s">
        <v>7</v>
      </c>
    </row>
    <row r="740" spans="1:8" x14ac:dyDescent="0.3">
      <c r="A740">
        <v>13</v>
      </c>
      <c r="B740" t="str">
        <f t="shared" si="11"/>
        <v>Under 18</v>
      </c>
      <c r="C740">
        <v>90</v>
      </c>
      <c r="D740">
        <v>65</v>
      </c>
      <c r="E740">
        <v>7.9</v>
      </c>
      <c r="F740">
        <v>101</v>
      </c>
      <c r="G740">
        <v>80</v>
      </c>
      <c r="H740" t="s">
        <v>7</v>
      </c>
    </row>
    <row r="741" spans="1:8" x14ac:dyDescent="0.3">
      <c r="A741">
        <v>31</v>
      </c>
      <c r="B741" t="str">
        <f t="shared" si="11"/>
        <v>24-34</v>
      </c>
      <c r="C741">
        <v>120</v>
      </c>
      <c r="D741">
        <v>60</v>
      </c>
      <c r="E741">
        <v>6.1</v>
      </c>
      <c r="F741">
        <v>98</v>
      </c>
      <c r="G741">
        <v>76</v>
      </c>
      <c r="H741" t="s">
        <v>7</v>
      </c>
    </row>
    <row r="742" spans="1:8" x14ac:dyDescent="0.3">
      <c r="A742">
        <v>29</v>
      </c>
      <c r="B742" t="str">
        <f t="shared" si="11"/>
        <v>24-34</v>
      </c>
      <c r="C742">
        <v>130</v>
      </c>
      <c r="D742">
        <v>70</v>
      </c>
      <c r="E742">
        <v>6.1</v>
      </c>
      <c r="F742">
        <v>98</v>
      </c>
      <c r="G742">
        <v>78</v>
      </c>
      <c r="H742" t="s">
        <v>7</v>
      </c>
    </row>
    <row r="743" spans="1:8" x14ac:dyDescent="0.3">
      <c r="A743">
        <v>19</v>
      </c>
      <c r="B743" t="str">
        <f t="shared" si="11"/>
        <v>18-24</v>
      </c>
      <c r="C743">
        <v>120</v>
      </c>
      <c r="D743">
        <v>80</v>
      </c>
      <c r="E743">
        <v>7</v>
      </c>
      <c r="F743">
        <v>98</v>
      </c>
      <c r="G743">
        <v>70</v>
      </c>
      <c r="H743" t="s">
        <v>7</v>
      </c>
    </row>
    <row r="744" spans="1:8" x14ac:dyDescent="0.3">
      <c r="A744">
        <v>28</v>
      </c>
      <c r="B744" t="str">
        <f t="shared" si="11"/>
        <v>24-34</v>
      </c>
      <c r="C744">
        <v>85</v>
      </c>
      <c r="D744">
        <v>60</v>
      </c>
      <c r="E744">
        <v>9</v>
      </c>
      <c r="F744">
        <v>101</v>
      </c>
      <c r="G744">
        <v>86</v>
      </c>
      <c r="H744" t="s">
        <v>7</v>
      </c>
    </row>
    <row r="745" spans="1:8" x14ac:dyDescent="0.3">
      <c r="A745">
        <v>50</v>
      </c>
      <c r="B745" t="str">
        <f t="shared" si="11"/>
        <v>44-54</v>
      </c>
      <c r="C745">
        <v>140</v>
      </c>
      <c r="D745">
        <v>80</v>
      </c>
      <c r="E745">
        <v>6.7</v>
      </c>
      <c r="F745">
        <v>98</v>
      </c>
      <c r="G745">
        <v>70</v>
      </c>
      <c r="H745" t="s">
        <v>7</v>
      </c>
    </row>
    <row r="746" spans="1:8" x14ac:dyDescent="0.3">
      <c r="A746">
        <v>29</v>
      </c>
      <c r="B746" t="str">
        <f t="shared" si="11"/>
        <v>24-34</v>
      </c>
      <c r="C746">
        <v>90</v>
      </c>
      <c r="D746">
        <v>70</v>
      </c>
      <c r="E746">
        <v>6.7</v>
      </c>
      <c r="F746">
        <v>98</v>
      </c>
      <c r="G746">
        <v>80</v>
      </c>
      <c r="H746" t="s">
        <v>7</v>
      </c>
    </row>
    <row r="747" spans="1:8" x14ac:dyDescent="0.3">
      <c r="A747">
        <v>31</v>
      </c>
      <c r="B747" t="str">
        <f t="shared" si="11"/>
        <v>24-34</v>
      </c>
      <c r="C747">
        <v>120</v>
      </c>
      <c r="D747">
        <v>60</v>
      </c>
      <c r="E747">
        <v>6.1</v>
      </c>
      <c r="F747">
        <v>98</v>
      </c>
      <c r="G747">
        <v>76</v>
      </c>
      <c r="H747" t="s">
        <v>7</v>
      </c>
    </row>
    <row r="748" spans="1:8" x14ac:dyDescent="0.3">
      <c r="A748">
        <v>29</v>
      </c>
      <c r="B748" t="str">
        <f t="shared" si="11"/>
        <v>24-34</v>
      </c>
      <c r="C748">
        <v>130</v>
      </c>
      <c r="D748">
        <v>70</v>
      </c>
      <c r="E748">
        <v>6.7</v>
      </c>
      <c r="F748">
        <v>98</v>
      </c>
      <c r="G748">
        <v>78</v>
      </c>
      <c r="H748" t="s">
        <v>7</v>
      </c>
    </row>
    <row r="749" spans="1:8" x14ac:dyDescent="0.3">
      <c r="A749">
        <v>17</v>
      </c>
      <c r="B749" t="str">
        <f t="shared" si="11"/>
        <v>Under 18</v>
      </c>
      <c r="C749">
        <v>85</v>
      </c>
      <c r="D749">
        <v>60</v>
      </c>
      <c r="E749">
        <v>9</v>
      </c>
      <c r="F749">
        <v>102</v>
      </c>
      <c r="G749">
        <v>86</v>
      </c>
      <c r="H749" t="s">
        <v>7</v>
      </c>
    </row>
    <row r="750" spans="1:8" x14ac:dyDescent="0.3">
      <c r="A750">
        <v>19</v>
      </c>
      <c r="B750" t="str">
        <f t="shared" si="11"/>
        <v>18-24</v>
      </c>
      <c r="C750">
        <v>120</v>
      </c>
      <c r="D750">
        <v>80</v>
      </c>
      <c r="E750">
        <v>7</v>
      </c>
      <c r="F750">
        <v>98</v>
      </c>
      <c r="G750">
        <v>70</v>
      </c>
      <c r="H750" t="s">
        <v>7</v>
      </c>
    </row>
    <row r="751" spans="1:8" x14ac:dyDescent="0.3">
      <c r="A751">
        <v>20</v>
      </c>
      <c r="B751" t="str">
        <f t="shared" si="11"/>
        <v>18-24</v>
      </c>
      <c r="C751">
        <v>110</v>
      </c>
      <c r="D751">
        <v>60</v>
      </c>
      <c r="E751">
        <v>7</v>
      </c>
      <c r="F751">
        <v>100</v>
      </c>
      <c r="G751">
        <v>70</v>
      </c>
      <c r="H751" t="s">
        <v>7</v>
      </c>
    </row>
    <row r="752" spans="1:8" x14ac:dyDescent="0.3">
      <c r="A752">
        <v>32</v>
      </c>
      <c r="B752" t="str">
        <f t="shared" si="11"/>
        <v>24-34</v>
      </c>
      <c r="C752">
        <v>120</v>
      </c>
      <c r="D752">
        <v>65</v>
      </c>
      <c r="E752">
        <v>6</v>
      </c>
      <c r="F752">
        <v>101</v>
      </c>
      <c r="G752">
        <v>76</v>
      </c>
      <c r="H752" t="s">
        <v>7</v>
      </c>
    </row>
    <row r="753" spans="1:8" x14ac:dyDescent="0.3">
      <c r="A753">
        <v>26</v>
      </c>
      <c r="B753" t="str">
        <f t="shared" si="11"/>
        <v>24-34</v>
      </c>
      <c r="C753">
        <v>85</v>
      </c>
      <c r="D753">
        <v>60</v>
      </c>
      <c r="E753">
        <v>6</v>
      </c>
      <c r="F753">
        <v>101</v>
      </c>
      <c r="G753">
        <v>86</v>
      </c>
      <c r="H753" t="s">
        <v>7</v>
      </c>
    </row>
    <row r="754" spans="1:8" x14ac:dyDescent="0.3">
      <c r="A754">
        <v>29</v>
      </c>
      <c r="B754" t="str">
        <f t="shared" si="11"/>
        <v>24-34</v>
      </c>
      <c r="C754">
        <v>130</v>
      </c>
      <c r="D754">
        <v>70</v>
      </c>
      <c r="E754">
        <v>7.7</v>
      </c>
      <c r="F754">
        <v>98</v>
      </c>
      <c r="G754">
        <v>78</v>
      </c>
      <c r="H754" t="s">
        <v>7</v>
      </c>
    </row>
    <row r="755" spans="1:8" x14ac:dyDescent="0.3">
      <c r="A755">
        <v>19</v>
      </c>
      <c r="B755" t="str">
        <f t="shared" si="11"/>
        <v>18-24</v>
      </c>
      <c r="C755">
        <v>120</v>
      </c>
      <c r="D755">
        <v>80</v>
      </c>
      <c r="E755">
        <v>7</v>
      </c>
      <c r="F755">
        <v>98</v>
      </c>
      <c r="G755">
        <v>70</v>
      </c>
      <c r="H755" t="s">
        <v>7</v>
      </c>
    </row>
    <row r="756" spans="1:8" x14ac:dyDescent="0.3">
      <c r="A756">
        <v>54</v>
      </c>
      <c r="B756" t="str">
        <f t="shared" si="11"/>
        <v>44-54</v>
      </c>
      <c r="C756">
        <v>130</v>
      </c>
      <c r="D756">
        <v>70</v>
      </c>
      <c r="E756">
        <v>12</v>
      </c>
      <c r="F756">
        <v>98</v>
      </c>
      <c r="G756">
        <v>67</v>
      </c>
      <c r="H756" t="s">
        <v>7</v>
      </c>
    </row>
    <row r="757" spans="1:8" x14ac:dyDescent="0.3">
      <c r="A757">
        <v>44</v>
      </c>
      <c r="B757" t="str">
        <f t="shared" si="11"/>
        <v>34-44</v>
      </c>
      <c r="C757">
        <v>120</v>
      </c>
      <c r="D757">
        <v>90</v>
      </c>
      <c r="E757">
        <v>16</v>
      </c>
      <c r="F757">
        <v>98</v>
      </c>
      <c r="G757">
        <v>80</v>
      </c>
      <c r="H757" t="s">
        <v>7</v>
      </c>
    </row>
    <row r="758" spans="1:8" x14ac:dyDescent="0.3">
      <c r="A758">
        <v>23</v>
      </c>
      <c r="B758" t="str">
        <f t="shared" si="11"/>
        <v>18-24</v>
      </c>
      <c r="C758">
        <v>130</v>
      </c>
      <c r="D758">
        <v>70</v>
      </c>
      <c r="E758">
        <v>6.9</v>
      </c>
      <c r="F758">
        <v>98</v>
      </c>
      <c r="G758">
        <v>70</v>
      </c>
      <c r="H758" t="s">
        <v>7</v>
      </c>
    </row>
    <row r="759" spans="1:8" x14ac:dyDescent="0.3">
      <c r="A759">
        <v>22</v>
      </c>
      <c r="B759" t="str">
        <f t="shared" si="11"/>
        <v>18-24</v>
      </c>
      <c r="C759">
        <v>85</v>
      </c>
      <c r="D759">
        <v>60</v>
      </c>
      <c r="E759">
        <v>6.9</v>
      </c>
      <c r="F759">
        <v>98</v>
      </c>
      <c r="G759">
        <v>76</v>
      </c>
      <c r="H759" t="s">
        <v>7</v>
      </c>
    </row>
    <row r="760" spans="1:8" x14ac:dyDescent="0.3">
      <c r="A760">
        <v>55</v>
      </c>
      <c r="B760" t="str">
        <f t="shared" si="11"/>
        <v>54-64</v>
      </c>
      <c r="C760">
        <v>120</v>
      </c>
      <c r="D760">
        <v>90</v>
      </c>
      <c r="E760">
        <v>12</v>
      </c>
      <c r="F760">
        <v>98</v>
      </c>
      <c r="G760">
        <v>70</v>
      </c>
      <c r="H760" t="s">
        <v>7</v>
      </c>
    </row>
    <row r="761" spans="1:8" x14ac:dyDescent="0.3">
      <c r="A761">
        <v>35</v>
      </c>
      <c r="B761" t="str">
        <f t="shared" si="11"/>
        <v>34-44</v>
      </c>
      <c r="C761">
        <v>120</v>
      </c>
      <c r="D761">
        <v>80</v>
      </c>
      <c r="E761">
        <v>6.9</v>
      </c>
      <c r="F761">
        <v>98</v>
      </c>
      <c r="G761">
        <v>78</v>
      </c>
      <c r="H761" t="s">
        <v>7</v>
      </c>
    </row>
    <row r="762" spans="1:8" x14ac:dyDescent="0.3">
      <c r="A762">
        <v>21</v>
      </c>
      <c r="B762" t="str">
        <f t="shared" si="11"/>
        <v>18-24</v>
      </c>
      <c r="C762">
        <v>90</v>
      </c>
      <c r="D762">
        <v>60</v>
      </c>
      <c r="E762">
        <v>6.9</v>
      </c>
      <c r="F762">
        <v>98</v>
      </c>
      <c r="G762">
        <v>86</v>
      </c>
      <c r="H762" t="s">
        <v>7</v>
      </c>
    </row>
    <row r="763" spans="1:8" x14ac:dyDescent="0.3">
      <c r="A763">
        <v>16</v>
      </c>
      <c r="B763" t="str">
        <f t="shared" si="11"/>
        <v>Under 18</v>
      </c>
      <c r="C763">
        <v>90</v>
      </c>
      <c r="D763">
        <v>65</v>
      </c>
      <c r="E763">
        <v>6.9</v>
      </c>
      <c r="F763">
        <v>98</v>
      </c>
      <c r="G763">
        <v>76</v>
      </c>
      <c r="H763" t="s">
        <v>7</v>
      </c>
    </row>
    <row r="764" spans="1:8" x14ac:dyDescent="0.3">
      <c r="A764">
        <v>33</v>
      </c>
      <c r="B764" t="str">
        <f t="shared" si="11"/>
        <v>24-34</v>
      </c>
      <c r="C764">
        <v>115</v>
      </c>
      <c r="D764">
        <v>65</v>
      </c>
      <c r="E764">
        <v>7</v>
      </c>
      <c r="F764">
        <v>98</v>
      </c>
      <c r="G764">
        <v>70</v>
      </c>
      <c r="H764" t="s">
        <v>7</v>
      </c>
    </row>
    <row r="765" spans="1:8" x14ac:dyDescent="0.3">
      <c r="A765">
        <v>12</v>
      </c>
      <c r="B765" t="str">
        <f t="shared" si="11"/>
        <v>Under 18</v>
      </c>
      <c r="C765">
        <v>95</v>
      </c>
      <c r="D765">
        <v>60</v>
      </c>
      <c r="E765">
        <v>6.9</v>
      </c>
      <c r="F765">
        <v>98</v>
      </c>
      <c r="G765">
        <v>65</v>
      </c>
      <c r="H765" t="s">
        <v>7</v>
      </c>
    </row>
    <row r="766" spans="1:8" x14ac:dyDescent="0.3">
      <c r="A766">
        <v>28</v>
      </c>
      <c r="B766" t="str">
        <f t="shared" si="11"/>
        <v>24-34</v>
      </c>
      <c r="C766">
        <v>120</v>
      </c>
      <c r="D766">
        <v>90</v>
      </c>
      <c r="E766">
        <v>6.9</v>
      </c>
      <c r="F766">
        <v>98</v>
      </c>
      <c r="G766">
        <v>70</v>
      </c>
      <c r="H766" t="s">
        <v>7</v>
      </c>
    </row>
    <row r="767" spans="1:8" x14ac:dyDescent="0.3">
      <c r="A767">
        <v>21</v>
      </c>
      <c r="B767" t="str">
        <f t="shared" si="11"/>
        <v>18-24</v>
      </c>
      <c r="C767">
        <v>90</v>
      </c>
      <c r="D767">
        <v>65</v>
      </c>
      <c r="E767">
        <v>6.9</v>
      </c>
      <c r="F767">
        <v>98</v>
      </c>
      <c r="G767">
        <v>76</v>
      </c>
      <c r="H767" t="s">
        <v>7</v>
      </c>
    </row>
    <row r="768" spans="1:8" x14ac:dyDescent="0.3">
      <c r="A768">
        <v>18</v>
      </c>
      <c r="B768" t="str">
        <f t="shared" si="11"/>
        <v>18-24</v>
      </c>
      <c r="C768">
        <v>90</v>
      </c>
      <c r="D768">
        <v>60</v>
      </c>
      <c r="E768">
        <v>6.9</v>
      </c>
      <c r="F768">
        <v>98</v>
      </c>
      <c r="G768">
        <v>70</v>
      </c>
      <c r="H768" t="s">
        <v>7</v>
      </c>
    </row>
    <row r="769" spans="1:8" x14ac:dyDescent="0.3">
      <c r="A769">
        <v>21</v>
      </c>
      <c r="B769" t="str">
        <f t="shared" si="11"/>
        <v>18-24</v>
      </c>
      <c r="C769">
        <v>120</v>
      </c>
      <c r="D769">
        <v>80</v>
      </c>
      <c r="E769">
        <v>6.9</v>
      </c>
      <c r="F769">
        <v>98</v>
      </c>
      <c r="G769">
        <v>76</v>
      </c>
      <c r="H769" t="s">
        <v>7</v>
      </c>
    </row>
    <row r="770" spans="1:8" x14ac:dyDescent="0.3">
      <c r="A770">
        <v>16</v>
      </c>
      <c r="B770" t="str">
        <f t="shared" si="11"/>
        <v>Under 18</v>
      </c>
      <c r="C770">
        <v>100</v>
      </c>
      <c r="D770">
        <v>70</v>
      </c>
      <c r="E770">
        <v>6.9</v>
      </c>
      <c r="F770">
        <v>98</v>
      </c>
      <c r="G770">
        <v>80</v>
      </c>
      <c r="H770" t="s">
        <v>7</v>
      </c>
    </row>
    <row r="771" spans="1:8" x14ac:dyDescent="0.3">
      <c r="A771">
        <v>19</v>
      </c>
      <c r="B771" t="str">
        <f t="shared" ref="B771:B834" si="12">IF(A771&lt;18, "Under 18",
   IF(A771&lt;=24, "18-24",
   IF(A771&lt;=34, "24-34",
   IF(A771&lt;=44, "34-44",
   IF(A771&lt;=54, "44-54",
   IF(A771&lt;=64, "54-64", "Above 65"))))))</f>
        <v>18-24</v>
      </c>
      <c r="C771">
        <v>120</v>
      </c>
      <c r="D771">
        <v>75</v>
      </c>
      <c r="E771">
        <v>6.9</v>
      </c>
      <c r="F771">
        <v>98</v>
      </c>
      <c r="G771">
        <v>66</v>
      </c>
      <c r="H771" t="s">
        <v>7</v>
      </c>
    </row>
    <row r="772" spans="1:8" x14ac:dyDescent="0.3">
      <c r="A772">
        <v>23</v>
      </c>
      <c r="B772" t="str">
        <f t="shared" si="12"/>
        <v>18-24</v>
      </c>
      <c r="C772">
        <v>100</v>
      </c>
      <c r="D772">
        <v>85</v>
      </c>
      <c r="E772">
        <v>6.9</v>
      </c>
      <c r="F772">
        <v>98</v>
      </c>
      <c r="G772">
        <v>66</v>
      </c>
      <c r="H772" t="s">
        <v>7</v>
      </c>
    </row>
    <row r="773" spans="1:8" x14ac:dyDescent="0.3">
      <c r="A773">
        <v>22</v>
      </c>
      <c r="B773" t="str">
        <f t="shared" si="12"/>
        <v>18-24</v>
      </c>
      <c r="C773">
        <v>120</v>
      </c>
      <c r="D773">
        <v>90</v>
      </c>
      <c r="E773">
        <v>7.8</v>
      </c>
      <c r="F773">
        <v>98</v>
      </c>
      <c r="G773">
        <v>82</v>
      </c>
      <c r="H773" t="s">
        <v>7</v>
      </c>
    </row>
    <row r="774" spans="1:8" x14ac:dyDescent="0.3">
      <c r="A774">
        <v>60</v>
      </c>
      <c r="B774" t="str">
        <f t="shared" si="12"/>
        <v>54-64</v>
      </c>
      <c r="C774">
        <v>120</v>
      </c>
      <c r="D774">
        <v>85</v>
      </c>
      <c r="E774">
        <v>15</v>
      </c>
      <c r="F774">
        <v>98</v>
      </c>
      <c r="G774">
        <v>60</v>
      </c>
      <c r="H774" t="s">
        <v>7</v>
      </c>
    </row>
    <row r="775" spans="1:8" x14ac:dyDescent="0.3">
      <c r="A775">
        <v>13</v>
      </c>
      <c r="B775" t="str">
        <f t="shared" si="12"/>
        <v>Under 18</v>
      </c>
      <c r="C775">
        <v>90</v>
      </c>
      <c r="D775">
        <v>65</v>
      </c>
      <c r="E775">
        <v>7.8</v>
      </c>
      <c r="F775">
        <v>101</v>
      </c>
      <c r="G775">
        <v>80</v>
      </c>
      <c r="H775" t="s">
        <v>7</v>
      </c>
    </row>
    <row r="776" spans="1:8" x14ac:dyDescent="0.3">
      <c r="A776">
        <v>23</v>
      </c>
      <c r="B776" t="str">
        <f t="shared" si="12"/>
        <v>18-24</v>
      </c>
      <c r="C776">
        <v>120</v>
      </c>
      <c r="D776">
        <v>90</v>
      </c>
      <c r="E776">
        <v>7.8</v>
      </c>
      <c r="F776">
        <v>98</v>
      </c>
      <c r="G776">
        <v>60</v>
      </c>
      <c r="H776" t="s">
        <v>7</v>
      </c>
    </row>
    <row r="777" spans="1:8" x14ac:dyDescent="0.3">
      <c r="A777">
        <v>28</v>
      </c>
      <c r="B777" t="str">
        <f t="shared" si="12"/>
        <v>24-34</v>
      </c>
      <c r="C777">
        <v>115</v>
      </c>
      <c r="D777">
        <v>60</v>
      </c>
      <c r="E777">
        <v>7.8</v>
      </c>
      <c r="F777">
        <v>101</v>
      </c>
      <c r="G777">
        <v>86</v>
      </c>
      <c r="H777" t="s">
        <v>7</v>
      </c>
    </row>
    <row r="778" spans="1:8" x14ac:dyDescent="0.3">
      <c r="A778">
        <v>50</v>
      </c>
      <c r="B778" t="str">
        <f t="shared" si="12"/>
        <v>44-54</v>
      </c>
      <c r="C778">
        <v>120</v>
      </c>
      <c r="D778">
        <v>80</v>
      </c>
      <c r="E778">
        <v>7.8</v>
      </c>
      <c r="F778">
        <v>98</v>
      </c>
      <c r="G778">
        <v>70</v>
      </c>
      <c r="H778" t="s">
        <v>7</v>
      </c>
    </row>
    <row r="779" spans="1:8" x14ac:dyDescent="0.3">
      <c r="A779">
        <v>29</v>
      </c>
      <c r="B779" t="str">
        <f t="shared" si="12"/>
        <v>24-34</v>
      </c>
      <c r="C779">
        <v>130</v>
      </c>
      <c r="D779">
        <v>70</v>
      </c>
      <c r="E779">
        <v>7.8</v>
      </c>
      <c r="F779">
        <v>98</v>
      </c>
      <c r="G779">
        <v>78</v>
      </c>
      <c r="H779" t="s">
        <v>7</v>
      </c>
    </row>
    <row r="780" spans="1:8" x14ac:dyDescent="0.3">
      <c r="A780">
        <v>19</v>
      </c>
      <c r="B780" t="str">
        <f t="shared" si="12"/>
        <v>18-24</v>
      </c>
      <c r="C780">
        <v>120</v>
      </c>
      <c r="D780">
        <v>80</v>
      </c>
      <c r="E780">
        <v>7</v>
      </c>
      <c r="F780">
        <v>98</v>
      </c>
      <c r="G780">
        <v>70</v>
      </c>
      <c r="H780" t="s">
        <v>7</v>
      </c>
    </row>
    <row r="781" spans="1:8" x14ac:dyDescent="0.3">
      <c r="A781">
        <v>19</v>
      </c>
      <c r="B781" t="str">
        <f t="shared" si="12"/>
        <v>18-24</v>
      </c>
      <c r="C781">
        <v>120</v>
      </c>
      <c r="D781">
        <v>85</v>
      </c>
      <c r="E781">
        <v>7.8</v>
      </c>
      <c r="F781">
        <v>98</v>
      </c>
      <c r="G781">
        <v>60</v>
      </c>
      <c r="H781" t="s">
        <v>7</v>
      </c>
    </row>
    <row r="782" spans="1:8" x14ac:dyDescent="0.3">
      <c r="A782">
        <v>60</v>
      </c>
      <c r="B782" t="str">
        <f t="shared" si="12"/>
        <v>54-64</v>
      </c>
      <c r="C782">
        <v>90</v>
      </c>
      <c r="D782">
        <v>65</v>
      </c>
      <c r="E782">
        <v>6.8</v>
      </c>
      <c r="F782">
        <v>98</v>
      </c>
      <c r="G782">
        <v>77</v>
      </c>
      <c r="H782" t="s">
        <v>7</v>
      </c>
    </row>
    <row r="783" spans="1:8" x14ac:dyDescent="0.3">
      <c r="A783">
        <v>55</v>
      </c>
      <c r="B783" t="str">
        <f t="shared" si="12"/>
        <v>54-64</v>
      </c>
      <c r="C783">
        <v>120</v>
      </c>
      <c r="D783">
        <v>90</v>
      </c>
      <c r="E783">
        <v>6.8</v>
      </c>
      <c r="F783">
        <v>98</v>
      </c>
      <c r="G783">
        <v>66</v>
      </c>
      <c r="H783" t="s">
        <v>7</v>
      </c>
    </row>
    <row r="784" spans="1:8" x14ac:dyDescent="0.3">
      <c r="A784">
        <v>25</v>
      </c>
      <c r="B784" t="str">
        <f t="shared" si="12"/>
        <v>24-34</v>
      </c>
      <c r="C784">
        <v>120</v>
      </c>
      <c r="D784">
        <v>80</v>
      </c>
      <c r="E784">
        <v>6.8</v>
      </c>
      <c r="F784">
        <v>98</v>
      </c>
      <c r="G784">
        <v>66</v>
      </c>
      <c r="H784" t="s">
        <v>7</v>
      </c>
    </row>
    <row r="785" spans="1:8" x14ac:dyDescent="0.3">
      <c r="A785">
        <v>12</v>
      </c>
      <c r="B785" t="str">
        <f t="shared" si="12"/>
        <v>Under 18</v>
      </c>
      <c r="C785">
        <v>120</v>
      </c>
      <c r="D785">
        <v>95</v>
      </c>
      <c r="E785">
        <v>6.8</v>
      </c>
      <c r="F785">
        <v>98</v>
      </c>
      <c r="G785">
        <v>60</v>
      </c>
      <c r="H785" t="s">
        <v>7</v>
      </c>
    </row>
    <row r="786" spans="1:8" x14ac:dyDescent="0.3">
      <c r="A786">
        <v>35</v>
      </c>
      <c r="B786" t="str">
        <f t="shared" si="12"/>
        <v>34-44</v>
      </c>
      <c r="C786">
        <v>100</v>
      </c>
      <c r="D786">
        <v>70</v>
      </c>
      <c r="E786">
        <v>6.8</v>
      </c>
      <c r="F786">
        <v>98</v>
      </c>
      <c r="G786">
        <v>60</v>
      </c>
      <c r="H786" t="s">
        <v>7</v>
      </c>
    </row>
    <row r="787" spans="1:8" x14ac:dyDescent="0.3">
      <c r="A787">
        <v>19</v>
      </c>
      <c r="B787" t="str">
        <f t="shared" si="12"/>
        <v>18-24</v>
      </c>
      <c r="C787">
        <v>120</v>
      </c>
      <c r="D787">
        <v>90</v>
      </c>
      <c r="E787">
        <v>6.8</v>
      </c>
      <c r="F787">
        <v>98</v>
      </c>
      <c r="G787">
        <v>60</v>
      </c>
      <c r="H787" t="s">
        <v>7</v>
      </c>
    </row>
    <row r="788" spans="1:8" x14ac:dyDescent="0.3">
      <c r="A788">
        <v>60</v>
      </c>
      <c r="B788" t="str">
        <f t="shared" si="12"/>
        <v>54-64</v>
      </c>
      <c r="C788">
        <v>90</v>
      </c>
      <c r="D788">
        <v>65</v>
      </c>
      <c r="E788">
        <v>6.8</v>
      </c>
      <c r="F788">
        <v>98</v>
      </c>
      <c r="G788">
        <v>77</v>
      </c>
      <c r="H788" t="s">
        <v>7</v>
      </c>
    </row>
    <row r="789" spans="1:8" x14ac:dyDescent="0.3">
      <c r="A789">
        <v>50</v>
      </c>
      <c r="B789" t="str">
        <f t="shared" si="12"/>
        <v>44-54</v>
      </c>
      <c r="C789">
        <v>130</v>
      </c>
      <c r="D789">
        <v>80</v>
      </c>
      <c r="E789">
        <v>16</v>
      </c>
      <c r="F789">
        <v>102</v>
      </c>
      <c r="G789">
        <v>76</v>
      </c>
      <c r="H789" t="s">
        <v>7</v>
      </c>
    </row>
    <row r="790" spans="1:8" x14ac:dyDescent="0.3">
      <c r="A790">
        <v>27</v>
      </c>
      <c r="B790" t="str">
        <f t="shared" si="12"/>
        <v>24-34</v>
      </c>
      <c r="C790">
        <v>120</v>
      </c>
      <c r="D790">
        <v>90</v>
      </c>
      <c r="E790">
        <v>6.8</v>
      </c>
      <c r="F790">
        <v>102</v>
      </c>
      <c r="G790">
        <v>68</v>
      </c>
      <c r="H790" t="s">
        <v>7</v>
      </c>
    </row>
    <row r="791" spans="1:8" x14ac:dyDescent="0.3">
      <c r="A791">
        <v>55</v>
      </c>
      <c r="B791" t="str">
        <f t="shared" si="12"/>
        <v>54-64</v>
      </c>
      <c r="C791">
        <v>100</v>
      </c>
      <c r="D791">
        <v>70</v>
      </c>
      <c r="E791">
        <v>6.8</v>
      </c>
      <c r="F791">
        <v>101</v>
      </c>
      <c r="G791">
        <v>80</v>
      </c>
      <c r="H791" t="s">
        <v>7</v>
      </c>
    </row>
    <row r="792" spans="1:8" x14ac:dyDescent="0.3">
      <c r="A792">
        <v>12</v>
      </c>
      <c r="B792" t="str">
        <f t="shared" si="12"/>
        <v>Under 18</v>
      </c>
      <c r="C792">
        <v>120</v>
      </c>
      <c r="D792">
        <v>90</v>
      </c>
      <c r="E792">
        <v>6.8</v>
      </c>
      <c r="F792">
        <v>98</v>
      </c>
      <c r="G792">
        <v>80</v>
      </c>
      <c r="H792" t="s">
        <v>7</v>
      </c>
    </row>
    <row r="793" spans="1:8" x14ac:dyDescent="0.3">
      <c r="A793">
        <v>60</v>
      </c>
      <c r="B793" t="str">
        <f t="shared" si="12"/>
        <v>54-64</v>
      </c>
      <c r="C793">
        <v>120</v>
      </c>
      <c r="D793">
        <v>80</v>
      </c>
      <c r="E793">
        <v>6.8</v>
      </c>
      <c r="F793">
        <v>98</v>
      </c>
      <c r="G793">
        <v>77</v>
      </c>
      <c r="H793" t="s">
        <v>7</v>
      </c>
    </row>
    <row r="794" spans="1:8" x14ac:dyDescent="0.3">
      <c r="A794">
        <v>25</v>
      </c>
      <c r="B794" t="str">
        <f t="shared" si="12"/>
        <v>24-34</v>
      </c>
      <c r="C794">
        <v>120</v>
      </c>
      <c r="D794">
        <v>100</v>
      </c>
      <c r="E794">
        <v>6.8</v>
      </c>
      <c r="F794">
        <v>98</v>
      </c>
      <c r="G794">
        <v>60</v>
      </c>
      <c r="H794" t="s">
        <v>7</v>
      </c>
    </row>
    <row r="795" spans="1:8" x14ac:dyDescent="0.3">
      <c r="A795">
        <v>22</v>
      </c>
      <c r="B795" t="str">
        <f t="shared" si="12"/>
        <v>18-24</v>
      </c>
      <c r="C795">
        <v>90</v>
      </c>
      <c r="D795">
        <v>60</v>
      </c>
      <c r="E795">
        <v>6.8</v>
      </c>
      <c r="F795">
        <v>98</v>
      </c>
      <c r="G795">
        <v>77</v>
      </c>
      <c r="H795" t="s">
        <v>7</v>
      </c>
    </row>
    <row r="796" spans="1:8" x14ac:dyDescent="0.3">
      <c r="A796">
        <v>30</v>
      </c>
      <c r="B796" t="str">
        <f t="shared" si="12"/>
        <v>24-34</v>
      </c>
      <c r="C796">
        <v>120</v>
      </c>
      <c r="D796">
        <v>80</v>
      </c>
      <c r="E796">
        <v>6.8</v>
      </c>
      <c r="F796">
        <v>98</v>
      </c>
      <c r="G796">
        <v>70</v>
      </c>
      <c r="H796" t="s">
        <v>7</v>
      </c>
    </row>
    <row r="797" spans="1:8" x14ac:dyDescent="0.3">
      <c r="A797">
        <v>35</v>
      </c>
      <c r="B797" t="str">
        <f t="shared" si="12"/>
        <v>34-44</v>
      </c>
      <c r="C797">
        <v>120</v>
      </c>
      <c r="D797">
        <v>60</v>
      </c>
      <c r="E797">
        <v>6.1</v>
      </c>
      <c r="F797">
        <v>98</v>
      </c>
      <c r="G797">
        <v>76</v>
      </c>
      <c r="H797" t="s">
        <v>7</v>
      </c>
    </row>
    <row r="798" spans="1:8" x14ac:dyDescent="0.3">
      <c r="A798">
        <v>23</v>
      </c>
      <c r="B798" t="str">
        <f t="shared" si="12"/>
        <v>18-24</v>
      </c>
      <c r="C798">
        <v>130</v>
      </c>
      <c r="D798">
        <v>70</v>
      </c>
      <c r="E798">
        <v>6.8</v>
      </c>
      <c r="F798">
        <v>98</v>
      </c>
      <c r="G798">
        <v>78</v>
      </c>
      <c r="H798" t="s">
        <v>7</v>
      </c>
    </row>
    <row r="799" spans="1:8" x14ac:dyDescent="0.3">
      <c r="A799">
        <v>43</v>
      </c>
      <c r="B799" t="str">
        <f t="shared" si="12"/>
        <v>34-44</v>
      </c>
      <c r="C799">
        <v>130</v>
      </c>
      <c r="D799">
        <v>80</v>
      </c>
      <c r="E799">
        <v>18</v>
      </c>
      <c r="F799">
        <v>98</v>
      </c>
      <c r="G799">
        <v>70</v>
      </c>
      <c r="H799" t="s">
        <v>7</v>
      </c>
    </row>
    <row r="800" spans="1:8" x14ac:dyDescent="0.3">
      <c r="A800">
        <v>19</v>
      </c>
      <c r="B800" t="str">
        <f t="shared" si="12"/>
        <v>18-24</v>
      </c>
      <c r="C800">
        <v>120</v>
      </c>
      <c r="D800">
        <v>80</v>
      </c>
      <c r="E800">
        <v>7</v>
      </c>
      <c r="F800">
        <v>98</v>
      </c>
      <c r="G800">
        <v>70</v>
      </c>
      <c r="H800" t="s">
        <v>7</v>
      </c>
    </row>
    <row r="801" spans="1:8" x14ac:dyDescent="0.3">
      <c r="A801">
        <v>30</v>
      </c>
      <c r="B801" t="str">
        <f t="shared" si="12"/>
        <v>24-34</v>
      </c>
      <c r="C801">
        <v>120</v>
      </c>
      <c r="D801">
        <v>75</v>
      </c>
      <c r="E801">
        <v>6.8</v>
      </c>
      <c r="F801">
        <v>98</v>
      </c>
      <c r="G801">
        <v>70</v>
      </c>
      <c r="H801" t="s">
        <v>7</v>
      </c>
    </row>
    <row r="802" spans="1:8" x14ac:dyDescent="0.3">
      <c r="A802">
        <v>32</v>
      </c>
      <c r="B802" t="str">
        <f t="shared" si="12"/>
        <v>24-34</v>
      </c>
      <c r="C802">
        <v>120</v>
      </c>
      <c r="D802">
        <v>80</v>
      </c>
      <c r="E802">
        <v>6.8</v>
      </c>
      <c r="F802">
        <v>98</v>
      </c>
      <c r="G802">
        <v>70</v>
      </c>
      <c r="H802" t="s">
        <v>7</v>
      </c>
    </row>
    <row r="803" spans="1:8" x14ac:dyDescent="0.3">
      <c r="A803">
        <v>23</v>
      </c>
      <c r="B803" t="str">
        <f t="shared" si="12"/>
        <v>18-24</v>
      </c>
      <c r="C803">
        <v>130</v>
      </c>
      <c r="D803">
        <v>70</v>
      </c>
      <c r="E803">
        <v>6.8</v>
      </c>
      <c r="F803">
        <v>98</v>
      </c>
      <c r="G803">
        <v>78</v>
      </c>
      <c r="H803" t="s">
        <v>7</v>
      </c>
    </row>
    <row r="804" spans="1:8" x14ac:dyDescent="0.3">
      <c r="A804">
        <v>42</v>
      </c>
      <c r="B804" t="str">
        <f t="shared" si="12"/>
        <v>34-44</v>
      </c>
      <c r="C804">
        <v>130</v>
      </c>
      <c r="D804">
        <v>80</v>
      </c>
      <c r="E804">
        <v>18</v>
      </c>
      <c r="F804">
        <v>98</v>
      </c>
      <c r="G804">
        <v>70</v>
      </c>
      <c r="H804" t="s">
        <v>7</v>
      </c>
    </row>
    <row r="805" spans="1:8" x14ac:dyDescent="0.3">
      <c r="A805">
        <v>19</v>
      </c>
      <c r="B805" t="str">
        <f t="shared" si="12"/>
        <v>18-24</v>
      </c>
      <c r="C805">
        <v>120</v>
      </c>
      <c r="D805">
        <v>80</v>
      </c>
      <c r="E805">
        <v>7</v>
      </c>
      <c r="F805">
        <v>98</v>
      </c>
      <c r="G805">
        <v>70</v>
      </c>
      <c r="H805" t="s">
        <v>7</v>
      </c>
    </row>
    <row r="806" spans="1:8" x14ac:dyDescent="0.3">
      <c r="A806">
        <v>31</v>
      </c>
      <c r="B806" t="str">
        <f t="shared" si="12"/>
        <v>24-34</v>
      </c>
      <c r="C806">
        <v>110</v>
      </c>
      <c r="D806">
        <v>90</v>
      </c>
      <c r="E806">
        <v>6.8</v>
      </c>
      <c r="F806">
        <v>100</v>
      </c>
      <c r="G806">
        <v>70</v>
      </c>
      <c r="H806" t="s">
        <v>7</v>
      </c>
    </row>
    <row r="807" spans="1:8" x14ac:dyDescent="0.3">
      <c r="A807">
        <v>19</v>
      </c>
      <c r="B807" t="str">
        <f t="shared" si="12"/>
        <v>18-24</v>
      </c>
      <c r="C807">
        <v>120</v>
      </c>
      <c r="D807">
        <v>80</v>
      </c>
      <c r="E807">
        <v>7</v>
      </c>
      <c r="F807">
        <v>98</v>
      </c>
      <c r="G807">
        <v>70</v>
      </c>
      <c r="H807" t="s">
        <v>7</v>
      </c>
    </row>
    <row r="808" spans="1:8" x14ac:dyDescent="0.3">
      <c r="A808">
        <v>25</v>
      </c>
      <c r="B808" t="str">
        <f t="shared" si="12"/>
        <v>24-34</v>
      </c>
      <c r="C808">
        <v>120</v>
      </c>
      <c r="D808">
        <v>80</v>
      </c>
      <c r="E808">
        <v>7.9</v>
      </c>
      <c r="F808">
        <v>98</v>
      </c>
      <c r="G808">
        <v>66</v>
      </c>
      <c r="H808" t="s">
        <v>7</v>
      </c>
    </row>
    <row r="809" spans="1:8" x14ac:dyDescent="0.3">
      <c r="A809">
        <v>31</v>
      </c>
      <c r="B809" t="str">
        <f t="shared" si="12"/>
        <v>24-34</v>
      </c>
      <c r="C809">
        <v>120</v>
      </c>
      <c r="D809">
        <v>60</v>
      </c>
      <c r="E809">
        <v>6.1</v>
      </c>
      <c r="F809">
        <v>98</v>
      </c>
      <c r="G809">
        <v>76</v>
      </c>
      <c r="H809" t="s">
        <v>7</v>
      </c>
    </row>
    <row r="810" spans="1:8" x14ac:dyDescent="0.3">
      <c r="A810">
        <v>23</v>
      </c>
      <c r="B810" t="str">
        <f t="shared" si="12"/>
        <v>18-24</v>
      </c>
      <c r="C810">
        <v>120</v>
      </c>
      <c r="D810">
        <v>90</v>
      </c>
      <c r="E810">
        <v>7.9</v>
      </c>
      <c r="F810">
        <v>98</v>
      </c>
      <c r="G810">
        <v>70</v>
      </c>
      <c r="H810" t="s">
        <v>7</v>
      </c>
    </row>
    <row r="811" spans="1:8" x14ac:dyDescent="0.3">
      <c r="A811">
        <v>29</v>
      </c>
      <c r="B811" t="str">
        <f t="shared" si="12"/>
        <v>24-34</v>
      </c>
      <c r="C811">
        <v>130</v>
      </c>
      <c r="D811">
        <v>70</v>
      </c>
      <c r="E811">
        <v>7.9</v>
      </c>
      <c r="F811">
        <v>98</v>
      </c>
      <c r="G811">
        <v>78</v>
      </c>
      <c r="H811" t="s">
        <v>7</v>
      </c>
    </row>
    <row r="812" spans="1:8" x14ac:dyDescent="0.3">
      <c r="A812">
        <v>48</v>
      </c>
      <c r="B812" t="str">
        <f t="shared" si="12"/>
        <v>44-54</v>
      </c>
      <c r="C812">
        <v>120</v>
      </c>
      <c r="D812">
        <v>80</v>
      </c>
      <c r="E812">
        <v>11</v>
      </c>
      <c r="F812">
        <v>98</v>
      </c>
      <c r="G812">
        <v>88</v>
      </c>
      <c r="H812" t="s">
        <v>7</v>
      </c>
    </row>
    <row r="813" spans="1:8" x14ac:dyDescent="0.3">
      <c r="A813">
        <v>18</v>
      </c>
      <c r="B813" t="str">
        <f t="shared" si="12"/>
        <v>18-24</v>
      </c>
      <c r="C813">
        <v>120</v>
      </c>
      <c r="D813">
        <v>80</v>
      </c>
      <c r="E813">
        <v>7.9</v>
      </c>
      <c r="F813">
        <v>102</v>
      </c>
      <c r="G813">
        <v>76</v>
      </c>
      <c r="H813" t="s">
        <v>7</v>
      </c>
    </row>
    <row r="814" spans="1:8" x14ac:dyDescent="0.3">
      <c r="A814">
        <v>18</v>
      </c>
      <c r="B814" t="str">
        <f t="shared" si="12"/>
        <v>18-24</v>
      </c>
      <c r="C814">
        <v>85</v>
      </c>
      <c r="D814">
        <v>60</v>
      </c>
      <c r="E814">
        <v>7.5</v>
      </c>
      <c r="F814">
        <v>101</v>
      </c>
      <c r="G814">
        <v>86</v>
      </c>
      <c r="H814" t="s">
        <v>7</v>
      </c>
    </row>
    <row r="815" spans="1:8" x14ac:dyDescent="0.3">
      <c r="A815">
        <v>29</v>
      </c>
      <c r="B815" t="str">
        <f t="shared" si="12"/>
        <v>24-34</v>
      </c>
      <c r="C815">
        <v>130</v>
      </c>
      <c r="D815">
        <v>70</v>
      </c>
      <c r="E815">
        <v>7.5</v>
      </c>
      <c r="F815">
        <v>98</v>
      </c>
      <c r="G815">
        <v>78</v>
      </c>
      <c r="H815" t="s">
        <v>7</v>
      </c>
    </row>
    <row r="816" spans="1:8" x14ac:dyDescent="0.3">
      <c r="A816">
        <v>23</v>
      </c>
      <c r="B816" t="str">
        <f t="shared" si="12"/>
        <v>18-24</v>
      </c>
      <c r="C816">
        <v>120</v>
      </c>
      <c r="D816">
        <v>75</v>
      </c>
      <c r="E816">
        <v>8</v>
      </c>
      <c r="F816">
        <v>98</v>
      </c>
      <c r="G816">
        <v>70</v>
      </c>
      <c r="H816" t="s">
        <v>7</v>
      </c>
    </row>
    <row r="817" spans="1:8" x14ac:dyDescent="0.3">
      <c r="A817">
        <v>15</v>
      </c>
      <c r="B817" t="str">
        <f t="shared" si="12"/>
        <v>Under 18</v>
      </c>
      <c r="C817">
        <v>120</v>
      </c>
      <c r="D817">
        <v>80</v>
      </c>
      <c r="E817">
        <v>7.5</v>
      </c>
      <c r="F817">
        <v>98</v>
      </c>
      <c r="G817">
        <v>70</v>
      </c>
      <c r="H817" t="s">
        <v>7</v>
      </c>
    </row>
    <row r="818" spans="1:8" x14ac:dyDescent="0.3">
      <c r="A818">
        <v>30</v>
      </c>
      <c r="B818" t="str">
        <f t="shared" si="12"/>
        <v>24-34</v>
      </c>
      <c r="C818">
        <v>120</v>
      </c>
      <c r="D818">
        <v>80</v>
      </c>
      <c r="E818">
        <v>7.5</v>
      </c>
      <c r="F818">
        <v>101</v>
      </c>
      <c r="G818">
        <v>76</v>
      </c>
      <c r="H818" t="s">
        <v>7</v>
      </c>
    </row>
    <row r="819" spans="1:8" x14ac:dyDescent="0.3">
      <c r="A819">
        <v>40</v>
      </c>
      <c r="B819" t="str">
        <f t="shared" si="12"/>
        <v>34-44</v>
      </c>
      <c r="C819">
        <v>120</v>
      </c>
      <c r="D819">
        <v>95</v>
      </c>
      <c r="E819">
        <v>11</v>
      </c>
      <c r="F819">
        <v>98</v>
      </c>
      <c r="G819">
        <v>80</v>
      </c>
      <c r="H819" t="s">
        <v>7</v>
      </c>
    </row>
    <row r="820" spans="1:8" x14ac:dyDescent="0.3">
      <c r="A820">
        <v>60</v>
      </c>
      <c r="B820" t="str">
        <f t="shared" si="12"/>
        <v>54-64</v>
      </c>
      <c r="C820">
        <v>120</v>
      </c>
      <c r="D820">
        <v>85</v>
      </c>
      <c r="E820">
        <v>15</v>
      </c>
      <c r="F820">
        <v>98</v>
      </c>
      <c r="G820">
        <v>60</v>
      </c>
      <c r="H820" t="s">
        <v>7</v>
      </c>
    </row>
    <row r="821" spans="1:8" x14ac:dyDescent="0.3">
      <c r="A821">
        <v>50</v>
      </c>
      <c r="B821" t="str">
        <f t="shared" si="12"/>
        <v>44-54</v>
      </c>
      <c r="C821">
        <v>130</v>
      </c>
      <c r="D821">
        <v>100</v>
      </c>
      <c r="E821">
        <v>16</v>
      </c>
      <c r="F821">
        <v>98</v>
      </c>
      <c r="G821">
        <v>75</v>
      </c>
      <c r="H821" t="s">
        <v>7</v>
      </c>
    </row>
    <row r="822" spans="1:8" x14ac:dyDescent="0.3">
      <c r="A822">
        <v>28</v>
      </c>
      <c r="B822" t="str">
        <f t="shared" si="12"/>
        <v>24-34</v>
      </c>
      <c r="C822">
        <v>115</v>
      </c>
      <c r="D822">
        <v>60</v>
      </c>
      <c r="E822">
        <v>7.5</v>
      </c>
      <c r="F822">
        <v>101</v>
      </c>
      <c r="G822">
        <v>86</v>
      </c>
      <c r="H822" t="s">
        <v>7</v>
      </c>
    </row>
    <row r="823" spans="1:8" x14ac:dyDescent="0.3">
      <c r="A823">
        <v>31</v>
      </c>
      <c r="B823" t="str">
        <f t="shared" si="12"/>
        <v>24-34</v>
      </c>
      <c r="C823">
        <v>120</v>
      </c>
      <c r="D823">
        <v>60</v>
      </c>
      <c r="E823">
        <v>6.1</v>
      </c>
      <c r="F823">
        <v>98</v>
      </c>
      <c r="G823">
        <v>76</v>
      </c>
      <c r="H823" t="s">
        <v>7</v>
      </c>
    </row>
    <row r="824" spans="1:8" x14ac:dyDescent="0.3">
      <c r="A824">
        <v>23</v>
      </c>
      <c r="B824" t="str">
        <f t="shared" si="12"/>
        <v>18-24</v>
      </c>
      <c r="C824">
        <v>120</v>
      </c>
      <c r="D824">
        <v>80</v>
      </c>
      <c r="E824">
        <v>7.5</v>
      </c>
      <c r="F824">
        <v>98</v>
      </c>
      <c r="G824">
        <v>70</v>
      </c>
      <c r="H824" t="s">
        <v>7</v>
      </c>
    </row>
    <row r="825" spans="1:8" x14ac:dyDescent="0.3">
      <c r="A825">
        <v>29</v>
      </c>
      <c r="B825" t="str">
        <f t="shared" si="12"/>
        <v>24-34</v>
      </c>
      <c r="C825">
        <v>130</v>
      </c>
      <c r="D825">
        <v>70</v>
      </c>
      <c r="E825">
        <v>7.5</v>
      </c>
      <c r="F825">
        <v>98</v>
      </c>
      <c r="G825">
        <v>78</v>
      </c>
      <c r="H825" t="s">
        <v>7</v>
      </c>
    </row>
    <row r="826" spans="1:8" x14ac:dyDescent="0.3">
      <c r="A826">
        <v>22</v>
      </c>
      <c r="B826" t="str">
        <f t="shared" si="12"/>
        <v>18-24</v>
      </c>
      <c r="C826">
        <v>100</v>
      </c>
      <c r="D826">
        <v>65</v>
      </c>
      <c r="E826">
        <v>7.5</v>
      </c>
      <c r="F826">
        <v>98</v>
      </c>
      <c r="G826">
        <v>70</v>
      </c>
      <c r="H826" t="s">
        <v>7</v>
      </c>
    </row>
    <row r="827" spans="1:8" x14ac:dyDescent="0.3">
      <c r="A827">
        <v>49</v>
      </c>
      <c r="B827" t="str">
        <f t="shared" si="12"/>
        <v>44-54</v>
      </c>
      <c r="C827">
        <v>120</v>
      </c>
      <c r="D827">
        <v>90</v>
      </c>
      <c r="E827">
        <v>7.5</v>
      </c>
      <c r="F827">
        <v>98</v>
      </c>
      <c r="G827">
        <v>77</v>
      </c>
      <c r="H827" t="s">
        <v>7</v>
      </c>
    </row>
    <row r="828" spans="1:8" x14ac:dyDescent="0.3">
      <c r="A828">
        <v>28</v>
      </c>
      <c r="B828" t="str">
        <f t="shared" si="12"/>
        <v>24-34</v>
      </c>
      <c r="C828">
        <v>90</v>
      </c>
      <c r="D828">
        <v>60</v>
      </c>
      <c r="E828">
        <v>7.5</v>
      </c>
      <c r="F828">
        <v>98</v>
      </c>
      <c r="G828">
        <v>82</v>
      </c>
      <c r="H828" t="s">
        <v>7</v>
      </c>
    </row>
    <row r="829" spans="1:8" x14ac:dyDescent="0.3">
      <c r="A829">
        <v>12</v>
      </c>
      <c r="B829" t="str">
        <f t="shared" si="12"/>
        <v>Under 18</v>
      </c>
      <c r="C829">
        <v>90</v>
      </c>
      <c r="D829">
        <v>60</v>
      </c>
      <c r="E829">
        <v>7.5</v>
      </c>
      <c r="F829">
        <v>102</v>
      </c>
      <c r="G829">
        <v>66</v>
      </c>
      <c r="H829" t="s">
        <v>7</v>
      </c>
    </row>
    <row r="830" spans="1:8" x14ac:dyDescent="0.3">
      <c r="A830">
        <v>20</v>
      </c>
      <c r="B830" t="str">
        <f t="shared" si="12"/>
        <v>18-24</v>
      </c>
      <c r="C830">
        <v>100</v>
      </c>
      <c r="D830">
        <v>90</v>
      </c>
      <c r="E830">
        <v>7.5</v>
      </c>
      <c r="F830">
        <v>98</v>
      </c>
      <c r="G830">
        <v>88</v>
      </c>
      <c r="H830" t="s">
        <v>7</v>
      </c>
    </row>
    <row r="831" spans="1:8" x14ac:dyDescent="0.3">
      <c r="A831">
        <v>23</v>
      </c>
      <c r="B831" t="str">
        <f t="shared" si="12"/>
        <v>18-24</v>
      </c>
      <c r="C831">
        <v>100</v>
      </c>
      <c r="D831">
        <v>85</v>
      </c>
      <c r="E831">
        <v>7.5</v>
      </c>
      <c r="F831">
        <v>98</v>
      </c>
      <c r="G831">
        <v>66</v>
      </c>
      <c r="H831" t="s">
        <v>7</v>
      </c>
    </row>
    <row r="832" spans="1:8" x14ac:dyDescent="0.3">
      <c r="A832">
        <v>22</v>
      </c>
      <c r="B832" t="str">
        <f t="shared" si="12"/>
        <v>18-24</v>
      </c>
      <c r="C832">
        <v>120</v>
      </c>
      <c r="D832">
        <v>90</v>
      </c>
      <c r="E832">
        <v>7.5</v>
      </c>
      <c r="F832">
        <v>98</v>
      </c>
      <c r="G832">
        <v>82</v>
      </c>
      <c r="H832" t="s">
        <v>7</v>
      </c>
    </row>
    <row r="833" spans="1:8" x14ac:dyDescent="0.3">
      <c r="A833">
        <v>21</v>
      </c>
      <c r="B833" t="str">
        <f t="shared" si="12"/>
        <v>18-24</v>
      </c>
      <c r="C833">
        <v>120</v>
      </c>
      <c r="D833">
        <v>80</v>
      </c>
      <c r="E833">
        <v>7.5</v>
      </c>
      <c r="F833">
        <v>98</v>
      </c>
      <c r="G833">
        <v>77</v>
      </c>
      <c r="H833" t="s">
        <v>7</v>
      </c>
    </row>
    <row r="834" spans="1:8" x14ac:dyDescent="0.3">
      <c r="A834">
        <v>60</v>
      </c>
      <c r="B834" t="str">
        <f t="shared" si="12"/>
        <v>54-64</v>
      </c>
      <c r="C834">
        <v>120</v>
      </c>
      <c r="D834">
        <v>80</v>
      </c>
      <c r="E834">
        <v>7.5</v>
      </c>
      <c r="F834">
        <v>98</v>
      </c>
      <c r="G834">
        <v>75</v>
      </c>
      <c r="H834" t="s">
        <v>7</v>
      </c>
    </row>
    <row r="835" spans="1:8" x14ac:dyDescent="0.3">
      <c r="A835">
        <v>50</v>
      </c>
      <c r="B835" t="str">
        <f t="shared" ref="B835:B898" si="13">IF(A835&lt;18, "Under 18",
   IF(A835&lt;=24, "18-24",
   IF(A835&lt;=34, "24-34",
   IF(A835&lt;=44, "34-44",
   IF(A835&lt;=54, "44-54",
   IF(A835&lt;=64, "54-64", "Above 65"))))))</f>
        <v>44-54</v>
      </c>
      <c r="C835">
        <v>130</v>
      </c>
      <c r="D835">
        <v>100</v>
      </c>
      <c r="E835">
        <v>16</v>
      </c>
      <c r="F835">
        <v>98</v>
      </c>
      <c r="G835">
        <v>75</v>
      </c>
      <c r="H835" t="s">
        <v>7</v>
      </c>
    </row>
    <row r="836" spans="1:8" x14ac:dyDescent="0.3">
      <c r="A836">
        <v>17</v>
      </c>
      <c r="B836" t="str">
        <f t="shared" si="13"/>
        <v>Under 18</v>
      </c>
      <c r="C836">
        <v>90</v>
      </c>
      <c r="D836">
        <v>65</v>
      </c>
      <c r="E836">
        <v>7.5</v>
      </c>
      <c r="F836">
        <v>103</v>
      </c>
      <c r="G836">
        <v>67</v>
      </c>
      <c r="H836" t="s">
        <v>7</v>
      </c>
    </row>
    <row r="837" spans="1:8" x14ac:dyDescent="0.3">
      <c r="A837">
        <v>29</v>
      </c>
      <c r="B837" t="str">
        <f t="shared" si="13"/>
        <v>24-34</v>
      </c>
      <c r="C837">
        <v>130</v>
      </c>
      <c r="D837">
        <v>70</v>
      </c>
      <c r="E837">
        <v>7.5</v>
      </c>
      <c r="F837">
        <v>98</v>
      </c>
      <c r="G837">
        <v>78</v>
      </c>
      <c r="H837" t="s">
        <v>7</v>
      </c>
    </row>
    <row r="838" spans="1:8" x14ac:dyDescent="0.3">
      <c r="A838">
        <v>19</v>
      </c>
      <c r="B838" t="str">
        <f t="shared" si="13"/>
        <v>18-24</v>
      </c>
      <c r="C838">
        <v>120</v>
      </c>
      <c r="D838">
        <v>80</v>
      </c>
      <c r="E838">
        <v>7</v>
      </c>
      <c r="F838">
        <v>98</v>
      </c>
      <c r="G838">
        <v>70</v>
      </c>
      <c r="H838" t="s">
        <v>7</v>
      </c>
    </row>
    <row r="839" spans="1:8" x14ac:dyDescent="0.3">
      <c r="A839">
        <v>19</v>
      </c>
      <c r="B839" t="str">
        <f t="shared" si="13"/>
        <v>18-24</v>
      </c>
      <c r="C839">
        <v>120</v>
      </c>
      <c r="D839">
        <v>85</v>
      </c>
      <c r="E839">
        <v>9</v>
      </c>
      <c r="F839">
        <v>98</v>
      </c>
      <c r="G839">
        <v>60</v>
      </c>
      <c r="H839" t="s">
        <v>7</v>
      </c>
    </row>
    <row r="840" spans="1:8" x14ac:dyDescent="0.3">
      <c r="A840">
        <v>30</v>
      </c>
      <c r="B840" t="str">
        <f t="shared" si="13"/>
        <v>24-34</v>
      </c>
      <c r="C840">
        <v>90</v>
      </c>
      <c r="D840">
        <v>65</v>
      </c>
      <c r="E840">
        <v>8</v>
      </c>
      <c r="F840">
        <v>98</v>
      </c>
      <c r="G840">
        <v>77</v>
      </c>
      <c r="H840" t="s">
        <v>7</v>
      </c>
    </row>
    <row r="841" spans="1:8" x14ac:dyDescent="0.3">
      <c r="A841">
        <v>28</v>
      </c>
      <c r="B841" t="str">
        <f t="shared" si="13"/>
        <v>24-34</v>
      </c>
      <c r="C841">
        <v>85</v>
      </c>
      <c r="D841">
        <v>60</v>
      </c>
      <c r="E841">
        <v>9</v>
      </c>
      <c r="F841">
        <v>101</v>
      </c>
      <c r="G841">
        <v>86</v>
      </c>
      <c r="H841" t="s">
        <v>7</v>
      </c>
    </row>
    <row r="842" spans="1:8" x14ac:dyDescent="0.3">
      <c r="A842">
        <v>50</v>
      </c>
      <c r="B842" t="str">
        <f t="shared" si="13"/>
        <v>44-54</v>
      </c>
      <c r="C842">
        <v>120</v>
      </c>
      <c r="D842">
        <v>80</v>
      </c>
      <c r="E842">
        <v>7</v>
      </c>
      <c r="F842">
        <v>98</v>
      </c>
      <c r="G842">
        <v>70</v>
      </c>
      <c r="H842" t="s">
        <v>7</v>
      </c>
    </row>
    <row r="843" spans="1:8" x14ac:dyDescent="0.3">
      <c r="A843">
        <v>39</v>
      </c>
      <c r="B843" t="str">
        <f t="shared" si="13"/>
        <v>34-44</v>
      </c>
      <c r="C843">
        <v>110</v>
      </c>
      <c r="D843">
        <v>70</v>
      </c>
      <c r="E843">
        <v>7.9</v>
      </c>
      <c r="F843">
        <v>98</v>
      </c>
      <c r="G843">
        <v>80</v>
      </c>
      <c r="H843" t="s">
        <v>7</v>
      </c>
    </row>
    <row r="844" spans="1:8" x14ac:dyDescent="0.3">
      <c r="A844">
        <v>29</v>
      </c>
      <c r="B844" t="str">
        <f t="shared" si="13"/>
        <v>24-34</v>
      </c>
      <c r="C844">
        <v>130</v>
      </c>
      <c r="D844">
        <v>70</v>
      </c>
      <c r="E844">
        <v>8</v>
      </c>
      <c r="F844">
        <v>98</v>
      </c>
      <c r="G844">
        <v>78</v>
      </c>
      <c r="H844" t="s">
        <v>7</v>
      </c>
    </row>
    <row r="845" spans="1:8" x14ac:dyDescent="0.3">
      <c r="A845">
        <v>17</v>
      </c>
      <c r="B845" t="str">
        <f t="shared" si="13"/>
        <v>Under 18</v>
      </c>
      <c r="C845">
        <v>90</v>
      </c>
      <c r="D845">
        <v>60</v>
      </c>
      <c r="E845">
        <v>9</v>
      </c>
      <c r="F845">
        <v>102</v>
      </c>
      <c r="G845">
        <v>86</v>
      </c>
      <c r="H845" t="s">
        <v>7</v>
      </c>
    </row>
    <row r="846" spans="1:8" x14ac:dyDescent="0.3">
      <c r="A846">
        <v>32</v>
      </c>
      <c r="B846" t="str">
        <f t="shared" si="13"/>
        <v>24-34</v>
      </c>
      <c r="C846">
        <v>120</v>
      </c>
      <c r="D846">
        <v>90</v>
      </c>
      <c r="E846">
        <v>7</v>
      </c>
      <c r="F846">
        <v>100</v>
      </c>
      <c r="G846">
        <v>70</v>
      </c>
      <c r="H846" t="s">
        <v>7</v>
      </c>
    </row>
    <row r="847" spans="1:8" x14ac:dyDescent="0.3">
      <c r="A847">
        <v>42</v>
      </c>
      <c r="B847" t="str">
        <f t="shared" si="13"/>
        <v>34-44</v>
      </c>
      <c r="C847">
        <v>120</v>
      </c>
      <c r="D847">
        <v>90</v>
      </c>
      <c r="E847">
        <v>9</v>
      </c>
      <c r="F847">
        <v>98</v>
      </c>
      <c r="G847">
        <v>70</v>
      </c>
      <c r="H847" t="s">
        <v>7</v>
      </c>
    </row>
    <row r="848" spans="1:8" x14ac:dyDescent="0.3">
      <c r="A848">
        <v>36</v>
      </c>
      <c r="B848" t="str">
        <f t="shared" si="13"/>
        <v>34-44</v>
      </c>
      <c r="C848">
        <v>120</v>
      </c>
      <c r="D848">
        <v>90</v>
      </c>
      <c r="E848">
        <v>7</v>
      </c>
      <c r="F848">
        <v>98</v>
      </c>
      <c r="G848">
        <v>82</v>
      </c>
      <c r="H848" t="s">
        <v>7</v>
      </c>
    </row>
    <row r="849" spans="1:8" x14ac:dyDescent="0.3">
      <c r="A849">
        <v>30</v>
      </c>
      <c r="B849" t="str">
        <f t="shared" si="13"/>
        <v>24-34</v>
      </c>
      <c r="C849">
        <v>120</v>
      </c>
      <c r="D849">
        <v>80</v>
      </c>
      <c r="E849">
        <v>9</v>
      </c>
      <c r="F849">
        <v>101</v>
      </c>
      <c r="G849">
        <v>76</v>
      </c>
      <c r="H849" t="s">
        <v>7</v>
      </c>
    </row>
    <row r="850" spans="1:8" x14ac:dyDescent="0.3">
      <c r="A850">
        <v>15</v>
      </c>
      <c r="B850" t="str">
        <f t="shared" si="13"/>
        <v>Under 18</v>
      </c>
      <c r="C850">
        <v>70</v>
      </c>
      <c r="D850">
        <v>50</v>
      </c>
      <c r="E850">
        <v>6</v>
      </c>
      <c r="F850">
        <v>98</v>
      </c>
      <c r="G850">
        <v>70</v>
      </c>
      <c r="H850" t="s">
        <v>7</v>
      </c>
    </row>
    <row r="851" spans="1:8" x14ac:dyDescent="0.3">
      <c r="A851">
        <v>10</v>
      </c>
      <c r="B851" t="str">
        <f t="shared" si="13"/>
        <v>Under 18</v>
      </c>
      <c r="C851">
        <v>100</v>
      </c>
      <c r="D851">
        <v>50</v>
      </c>
      <c r="E851">
        <v>6</v>
      </c>
      <c r="F851">
        <v>99</v>
      </c>
      <c r="G851">
        <v>70</v>
      </c>
      <c r="H851" t="s">
        <v>7</v>
      </c>
    </row>
    <row r="852" spans="1:8" x14ac:dyDescent="0.3">
      <c r="A852">
        <v>12</v>
      </c>
      <c r="B852" t="str">
        <f t="shared" si="13"/>
        <v>Under 18</v>
      </c>
      <c r="C852">
        <v>100</v>
      </c>
      <c r="D852">
        <v>50</v>
      </c>
      <c r="E852">
        <v>6.4</v>
      </c>
      <c r="F852">
        <v>98</v>
      </c>
      <c r="G852">
        <v>70</v>
      </c>
      <c r="H852" t="s">
        <v>7</v>
      </c>
    </row>
    <row r="853" spans="1:8" x14ac:dyDescent="0.3">
      <c r="A853">
        <v>12</v>
      </c>
      <c r="B853" t="str">
        <f t="shared" si="13"/>
        <v>Under 18</v>
      </c>
      <c r="C853">
        <v>100</v>
      </c>
      <c r="D853">
        <v>50</v>
      </c>
      <c r="E853">
        <v>6</v>
      </c>
      <c r="F853">
        <v>98</v>
      </c>
      <c r="G853">
        <v>70</v>
      </c>
      <c r="H853" t="s">
        <v>7</v>
      </c>
    </row>
    <row r="854" spans="1:8" x14ac:dyDescent="0.3">
      <c r="A854">
        <v>23</v>
      </c>
      <c r="B854" t="str">
        <f t="shared" si="13"/>
        <v>18-24</v>
      </c>
      <c r="C854">
        <v>130</v>
      </c>
      <c r="D854">
        <v>70</v>
      </c>
      <c r="E854">
        <v>7.01</v>
      </c>
      <c r="F854">
        <v>98</v>
      </c>
      <c r="G854">
        <v>78</v>
      </c>
      <c r="H854" t="s">
        <v>7</v>
      </c>
    </row>
    <row r="855" spans="1:8" x14ac:dyDescent="0.3">
      <c r="A855">
        <v>32</v>
      </c>
      <c r="B855" t="str">
        <f t="shared" si="13"/>
        <v>24-34</v>
      </c>
      <c r="C855">
        <v>120</v>
      </c>
      <c r="D855">
        <v>90</v>
      </c>
      <c r="E855">
        <v>6.9</v>
      </c>
      <c r="F855">
        <v>98</v>
      </c>
      <c r="G855">
        <v>70</v>
      </c>
      <c r="H855" t="s">
        <v>7</v>
      </c>
    </row>
    <row r="856" spans="1:8" x14ac:dyDescent="0.3">
      <c r="A856">
        <v>19</v>
      </c>
      <c r="B856" t="str">
        <f t="shared" si="13"/>
        <v>18-24</v>
      </c>
      <c r="C856">
        <v>120</v>
      </c>
      <c r="D856">
        <v>80</v>
      </c>
      <c r="E856">
        <v>7</v>
      </c>
      <c r="F856">
        <v>98</v>
      </c>
      <c r="G856">
        <v>70</v>
      </c>
      <c r="H856" t="s">
        <v>7</v>
      </c>
    </row>
    <row r="857" spans="1:8" x14ac:dyDescent="0.3">
      <c r="A857">
        <v>20</v>
      </c>
      <c r="B857" t="str">
        <f t="shared" si="13"/>
        <v>18-24</v>
      </c>
      <c r="C857">
        <v>120</v>
      </c>
      <c r="D857">
        <v>75</v>
      </c>
      <c r="E857">
        <v>7.01</v>
      </c>
      <c r="F857">
        <v>100</v>
      </c>
      <c r="G857">
        <v>70</v>
      </c>
      <c r="H857" t="s">
        <v>7</v>
      </c>
    </row>
    <row r="858" spans="1:8" x14ac:dyDescent="0.3">
      <c r="A858">
        <v>48</v>
      </c>
      <c r="B858" t="str">
        <f t="shared" si="13"/>
        <v>44-54</v>
      </c>
      <c r="C858">
        <v>120</v>
      </c>
      <c r="D858">
        <v>80</v>
      </c>
      <c r="E858">
        <v>11</v>
      </c>
      <c r="F858">
        <v>98</v>
      </c>
      <c r="G858">
        <v>88</v>
      </c>
      <c r="H858" t="s">
        <v>7</v>
      </c>
    </row>
    <row r="859" spans="1:8" x14ac:dyDescent="0.3">
      <c r="A859">
        <v>30</v>
      </c>
      <c r="B859" t="str">
        <f t="shared" si="13"/>
        <v>24-34</v>
      </c>
      <c r="C859">
        <v>120</v>
      </c>
      <c r="D859">
        <v>80</v>
      </c>
      <c r="E859">
        <v>6.9</v>
      </c>
      <c r="F859">
        <v>101</v>
      </c>
      <c r="G859">
        <v>76</v>
      </c>
      <c r="H859" t="s">
        <v>7</v>
      </c>
    </row>
    <row r="860" spans="1:8" x14ac:dyDescent="0.3">
      <c r="A860">
        <v>18</v>
      </c>
      <c r="B860" t="str">
        <f t="shared" si="13"/>
        <v>18-24</v>
      </c>
      <c r="C860">
        <v>120</v>
      </c>
      <c r="D860">
        <v>80</v>
      </c>
      <c r="E860">
        <v>6.9</v>
      </c>
      <c r="F860">
        <v>102</v>
      </c>
      <c r="G860">
        <v>76</v>
      </c>
      <c r="H860" t="s">
        <v>7</v>
      </c>
    </row>
    <row r="861" spans="1:8" x14ac:dyDescent="0.3">
      <c r="A861">
        <v>17</v>
      </c>
      <c r="B861" t="str">
        <f t="shared" si="13"/>
        <v>Under 18</v>
      </c>
      <c r="C861">
        <v>90</v>
      </c>
      <c r="D861">
        <v>60</v>
      </c>
      <c r="E861">
        <v>6.9</v>
      </c>
      <c r="F861">
        <v>101</v>
      </c>
      <c r="G861">
        <v>76</v>
      </c>
      <c r="H861" t="s">
        <v>7</v>
      </c>
    </row>
    <row r="862" spans="1:8" x14ac:dyDescent="0.3">
      <c r="A862">
        <v>17</v>
      </c>
      <c r="B862" t="str">
        <f t="shared" si="13"/>
        <v>Under 18</v>
      </c>
      <c r="C862">
        <v>90</v>
      </c>
      <c r="D862">
        <v>63</v>
      </c>
      <c r="E862">
        <v>6.9</v>
      </c>
      <c r="F862">
        <v>101</v>
      </c>
      <c r="G862">
        <v>70</v>
      </c>
      <c r="H862" t="s">
        <v>7</v>
      </c>
    </row>
    <row r="863" spans="1:8" x14ac:dyDescent="0.3">
      <c r="A863">
        <v>25</v>
      </c>
      <c r="B863" t="str">
        <f t="shared" si="13"/>
        <v>24-34</v>
      </c>
      <c r="C863">
        <v>120</v>
      </c>
      <c r="D863">
        <v>90</v>
      </c>
      <c r="E863">
        <v>6.7</v>
      </c>
      <c r="F863">
        <v>101</v>
      </c>
      <c r="G863">
        <v>80</v>
      </c>
      <c r="H863" t="s">
        <v>7</v>
      </c>
    </row>
    <row r="864" spans="1:8" x14ac:dyDescent="0.3">
      <c r="A864">
        <v>17</v>
      </c>
      <c r="B864" t="str">
        <f t="shared" si="13"/>
        <v>Under 18</v>
      </c>
      <c r="C864">
        <v>120</v>
      </c>
      <c r="D864">
        <v>80</v>
      </c>
      <c r="E864">
        <v>6.7</v>
      </c>
      <c r="F864">
        <v>102</v>
      </c>
      <c r="G864">
        <v>76</v>
      </c>
      <c r="H864" t="s">
        <v>7</v>
      </c>
    </row>
    <row r="865" spans="1:8" x14ac:dyDescent="0.3">
      <c r="A865">
        <v>13</v>
      </c>
      <c r="B865" t="str">
        <f t="shared" si="13"/>
        <v>Under 18</v>
      </c>
      <c r="C865">
        <v>90</v>
      </c>
      <c r="D865">
        <v>65</v>
      </c>
      <c r="E865">
        <v>7.9</v>
      </c>
      <c r="F865">
        <v>101</v>
      </c>
      <c r="G865">
        <v>80</v>
      </c>
      <c r="H865" t="s">
        <v>7</v>
      </c>
    </row>
    <row r="866" spans="1:8" x14ac:dyDescent="0.3">
      <c r="A866">
        <v>31</v>
      </c>
      <c r="B866" t="str">
        <f t="shared" si="13"/>
        <v>24-34</v>
      </c>
      <c r="C866">
        <v>120</v>
      </c>
      <c r="D866">
        <v>60</v>
      </c>
      <c r="E866">
        <v>6.1</v>
      </c>
      <c r="F866">
        <v>98</v>
      </c>
      <c r="G866">
        <v>76</v>
      </c>
      <c r="H866" t="s">
        <v>7</v>
      </c>
    </row>
    <row r="867" spans="1:8" x14ac:dyDescent="0.3">
      <c r="A867">
        <v>29</v>
      </c>
      <c r="B867" t="str">
        <f t="shared" si="13"/>
        <v>24-34</v>
      </c>
      <c r="C867">
        <v>130</v>
      </c>
      <c r="D867">
        <v>70</v>
      </c>
      <c r="E867">
        <v>6.1</v>
      </c>
      <c r="F867">
        <v>98</v>
      </c>
      <c r="G867">
        <v>78</v>
      </c>
      <c r="H867" t="s">
        <v>7</v>
      </c>
    </row>
    <row r="868" spans="1:8" x14ac:dyDescent="0.3">
      <c r="A868">
        <v>19</v>
      </c>
      <c r="B868" t="str">
        <f t="shared" si="13"/>
        <v>18-24</v>
      </c>
      <c r="C868">
        <v>120</v>
      </c>
      <c r="D868">
        <v>80</v>
      </c>
      <c r="E868">
        <v>7</v>
      </c>
      <c r="F868">
        <v>98</v>
      </c>
      <c r="G868">
        <v>70</v>
      </c>
      <c r="H868" t="s">
        <v>7</v>
      </c>
    </row>
    <row r="869" spans="1:8" x14ac:dyDescent="0.3">
      <c r="A869">
        <v>28</v>
      </c>
      <c r="B869" t="str">
        <f t="shared" si="13"/>
        <v>24-34</v>
      </c>
      <c r="C869">
        <v>85</v>
      </c>
      <c r="D869">
        <v>60</v>
      </c>
      <c r="E869">
        <v>9</v>
      </c>
      <c r="F869">
        <v>101</v>
      </c>
      <c r="G869">
        <v>86</v>
      </c>
      <c r="H869" t="s">
        <v>7</v>
      </c>
    </row>
    <row r="870" spans="1:8" x14ac:dyDescent="0.3">
      <c r="A870">
        <v>50</v>
      </c>
      <c r="B870" t="str">
        <f t="shared" si="13"/>
        <v>44-54</v>
      </c>
      <c r="C870">
        <v>140</v>
      </c>
      <c r="D870">
        <v>80</v>
      </c>
      <c r="E870">
        <v>6.7</v>
      </c>
      <c r="F870">
        <v>98</v>
      </c>
      <c r="G870">
        <v>70</v>
      </c>
      <c r="H870" t="s">
        <v>7</v>
      </c>
    </row>
    <row r="871" spans="1:8" x14ac:dyDescent="0.3">
      <c r="A871">
        <v>29</v>
      </c>
      <c r="B871" t="str">
        <f t="shared" si="13"/>
        <v>24-34</v>
      </c>
      <c r="C871">
        <v>90</v>
      </c>
      <c r="D871">
        <v>70</v>
      </c>
      <c r="E871">
        <v>6.7</v>
      </c>
      <c r="F871">
        <v>98</v>
      </c>
      <c r="G871">
        <v>80</v>
      </c>
      <c r="H871" t="s">
        <v>7</v>
      </c>
    </row>
    <row r="872" spans="1:8" x14ac:dyDescent="0.3">
      <c r="A872">
        <v>31</v>
      </c>
      <c r="B872" t="str">
        <f t="shared" si="13"/>
        <v>24-34</v>
      </c>
      <c r="C872">
        <v>120</v>
      </c>
      <c r="D872">
        <v>60</v>
      </c>
      <c r="E872">
        <v>6.1</v>
      </c>
      <c r="F872">
        <v>98</v>
      </c>
      <c r="G872">
        <v>76</v>
      </c>
      <c r="H872" t="s">
        <v>7</v>
      </c>
    </row>
    <row r="873" spans="1:8" x14ac:dyDescent="0.3">
      <c r="A873">
        <v>29</v>
      </c>
      <c r="B873" t="str">
        <f t="shared" si="13"/>
        <v>24-34</v>
      </c>
      <c r="C873">
        <v>130</v>
      </c>
      <c r="D873">
        <v>70</v>
      </c>
      <c r="E873">
        <v>6.7</v>
      </c>
      <c r="F873">
        <v>98</v>
      </c>
      <c r="G873">
        <v>78</v>
      </c>
      <c r="H873" t="s">
        <v>7</v>
      </c>
    </row>
    <row r="874" spans="1:8" x14ac:dyDescent="0.3">
      <c r="A874">
        <v>17</v>
      </c>
      <c r="B874" t="str">
        <f t="shared" si="13"/>
        <v>Under 18</v>
      </c>
      <c r="C874">
        <v>85</v>
      </c>
      <c r="D874">
        <v>60</v>
      </c>
      <c r="E874">
        <v>9</v>
      </c>
      <c r="F874">
        <v>102</v>
      </c>
      <c r="G874">
        <v>86</v>
      </c>
      <c r="H874" t="s">
        <v>7</v>
      </c>
    </row>
    <row r="875" spans="1:8" x14ac:dyDescent="0.3">
      <c r="A875">
        <v>19</v>
      </c>
      <c r="B875" t="str">
        <f t="shared" si="13"/>
        <v>18-24</v>
      </c>
      <c r="C875">
        <v>120</v>
      </c>
      <c r="D875">
        <v>80</v>
      </c>
      <c r="E875">
        <v>7</v>
      </c>
      <c r="F875">
        <v>98</v>
      </c>
      <c r="G875">
        <v>70</v>
      </c>
      <c r="H875" t="s">
        <v>7</v>
      </c>
    </row>
    <row r="876" spans="1:8" x14ac:dyDescent="0.3">
      <c r="A876">
        <v>20</v>
      </c>
      <c r="B876" t="str">
        <f t="shared" si="13"/>
        <v>18-24</v>
      </c>
      <c r="C876">
        <v>110</v>
      </c>
      <c r="D876">
        <v>60</v>
      </c>
      <c r="E876">
        <v>7</v>
      </c>
      <c r="F876">
        <v>100</v>
      </c>
      <c r="G876">
        <v>70</v>
      </c>
      <c r="H876" t="s">
        <v>7</v>
      </c>
    </row>
    <row r="877" spans="1:8" x14ac:dyDescent="0.3">
      <c r="A877">
        <v>32</v>
      </c>
      <c r="B877" t="str">
        <f t="shared" si="13"/>
        <v>24-34</v>
      </c>
      <c r="C877">
        <v>120</v>
      </c>
      <c r="D877">
        <v>65</v>
      </c>
      <c r="E877">
        <v>6</v>
      </c>
      <c r="F877">
        <v>101</v>
      </c>
      <c r="G877">
        <v>76</v>
      </c>
      <c r="H877" t="s">
        <v>7</v>
      </c>
    </row>
    <row r="878" spans="1:8" x14ac:dyDescent="0.3">
      <c r="A878">
        <v>27</v>
      </c>
      <c r="B878" t="str">
        <f t="shared" si="13"/>
        <v>24-34</v>
      </c>
      <c r="C878">
        <v>120</v>
      </c>
      <c r="D878">
        <v>70</v>
      </c>
      <c r="E878">
        <v>6.8</v>
      </c>
      <c r="F878">
        <v>98</v>
      </c>
      <c r="G878">
        <v>77</v>
      </c>
      <c r="H878" t="s">
        <v>6</v>
      </c>
    </row>
    <row r="879" spans="1:8" x14ac:dyDescent="0.3">
      <c r="A879">
        <v>27</v>
      </c>
      <c r="B879" t="str">
        <f t="shared" si="13"/>
        <v>24-34</v>
      </c>
      <c r="C879">
        <v>120</v>
      </c>
      <c r="D879">
        <v>70</v>
      </c>
      <c r="E879">
        <v>6.8</v>
      </c>
      <c r="F879">
        <v>98</v>
      </c>
      <c r="G879">
        <v>77</v>
      </c>
      <c r="H879" t="s">
        <v>6</v>
      </c>
    </row>
    <row r="880" spans="1:8" x14ac:dyDescent="0.3">
      <c r="A880">
        <v>32</v>
      </c>
      <c r="B880" t="str">
        <f t="shared" si="13"/>
        <v>24-34</v>
      </c>
      <c r="C880">
        <v>120</v>
      </c>
      <c r="D880">
        <v>90</v>
      </c>
      <c r="E880">
        <v>6.8</v>
      </c>
      <c r="F880">
        <v>98</v>
      </c>
      <c r="G880">
        <v>70</v>
      </c>
      <c r="H880" t="s">
        <v>6</v>
      </c>
    </row>
    <row r="881" spans="1:8" x14ac:dyDescent="0.3">
      <c r="A881">
        <v>23</v>
      </c>
      <c r="B881" t="str">
        <f t="shared" si="13"/>
        <v>18-24</v>
      </c>
      <c r="C881">
        <v>99</v>
      </c>
      <c r="D881">
        <v>60</v>
      </c>
      <c r="E881">
        <v>6.8</v>
      </c>
      <c r="F881">
        <v>98</v>
      </c>
      <c r="G881">
        <v>76</v>
      </c>
      <c r="H881" t="s">
        <v>6</v>
      </c>
    </row>
    <row r="882" spans="1:8" x14ac:dyDescent="0.3">
      <c r="A882">
        <v>15</v>
      </c>
      <c r="B882" t="str">
        <f t="shared" si="13"/>
        <v>Under 18</v>
      </c>
      <c r="C882">
        <v>76</v>
      </c>
      <c r="D882">
        <v>49</v>
      </c>
      <c r="E882">
        <v>6.8</v>
      </c>
      <c r="F882">
        <v>98</v>
      </c>
      <c r="G882">
        <v>77</v>
      </c>
      <c r="H882" t="s">
        <v>6</v>
      </c>
    </row>
    <row r="883" spans="1:8" x14ac:dyDescent="0.3">
      <c r="A883">
        <v>15</v>
      </c>
      <c r="B883" t="str">
        <f t="shared" si="13"/>
        <v>Under 18</v>
      </c>
      <c r="C883">
        <v>120</v>
      </c>
      <c r="D883">
        <v>80</v>
      </c>
      <c r="E883">
        <v>6.8</v>
      </c>
      <c r="F883">
        <v>98</v>
      </c>
      <c r="G883">
        <v>70</v>
      </c>
      <c r="H883" t="s">
        <v>6</v>
      </c>
    </row>
    <row r="884" spans="1:8" x14ac:dyDescent="0.3">
      <c r="A884">
        <v>29</v>
      </c>
      <c r="B884" t="str">
        <f t="shared" si="13"/>
        <v>24-34</v>
      </c>
      <c r="C884">
        <v>100</v>
      </c>
      <c r="D884">
        <v>70</v>
      </c>
      <c r="E884">
        <v>6.8</v>
      </c>
      <c r="F884">
        <v>98</v>
      </c>
      <c r="G884">
        <v>80</v>
      </c>
      <c r="H884" t="s">
        <v>6</v>
      </c>
    </row>
    <row r="885" spans="1:8" x14ac:dyDescent="0.3">
      <c r="A885">
        <v>35</v>
      </c>
      <c r="B885" t="str">
        <f t="shared" si="13"/>
        <v>34-44</v>
      </c>
      <c r="C885">
        <v>120</v>
      </c>
      <c r="D885">
        <v>60</v>
      </c>
      <c r="E885">
        <v>6.1</v>
      </c>
      <c r="F885">
        <v>98</v>
      </c>
      <c r="G885">
        <v>76</v>
      </c>
      <c r="H885" t="s">
        <v>6</v>
      </c>
    </row>
    <row r="886" spans="1:8" x14ac:dyDescent="0.3">
      <c r="A886">
        <v>32</v>
      </c>
      <c r="B886" t="str">
        <f t="shared" si="13"/>
        <v>24-34</v>
      </c>
      <c r="C886">
        <v>120</v>
      </c>
      <c r="D886">
        <v>90</v>
      </c>
      <c r="E886">
        <v>6.8</v>
      </c>
      <c r="F886">
        <v>98</v>
      </c>
      <c r="G886">
        <v>70</v>
      </c>
      <c r="H886" t="s">
        <v>6</v>
      </c>
    </row>
    <row r="887" spans="1:8" x14ac:dyDescent="0.3">
      <c r="A887">
        <v>23</v>
      </c>
      <c r="B887" t="str">
        <f t="shared" si="13"/>
        <v>18-24</v>
      </c>
      <c r="C887">
        <v>90</v>
      </c>
      <c r="D887">
        <v>60</v>
      </c>
      <c r="E887">
        <v>6.8</v>
      </c>
      <c r="F887">
        <v>98</v>
      </c>
      <c r="G887">
        <v>76</v>
      </c>
      <c r="H887" t="s">
        <v>6</v>
      </c>
    </row>
    <row r="888" spans="1:8" x14ac:dyDescent="0.3">
      <c r="A888">
        <v>15</v>
      </c>
      <c r="B888" t="str">
        <f t="shared" si="13"/>
        <v>Under 18</v>
      </c>
      <c r="C888">
        <v>76</v>
      </c>
      <c r="D888">
        <v>49</v>
      </c>
      <c r="E888">
        <v>6.8</v>
      </c>
      <c r="F888">
        <v>98</v>
      </c>
      <c r="G888">
        <v>77</v>
      </c>
      <c r="H888" t="s">
        <v>6</v>
      </c>
    </row>
    <row r="889" spans="1:8" x14ac:dyDescent="0.3">
      <c r="A889">
        <v>20</v>
      </c>
      <c r="B889" t="str">
        <f t="shared" si="13"/>
        <v>18-24</v>
      </c>
      <c r="C889">
        <v>120</v>
      </c>
      <c r="D889">
        <v>75</v>
      </c>
      <c r="E889">
        <v>6.8</v>
      </c>
      <c r="F889">
        <v>98</v>
      </c>
      <c r="G889">
        <v>70</v>
      </c>
      <c r="H889" t="s">
        <v>6</v>
      </c>
    </row>
    <row r="890" spans="1:8" x14ac:dyDescent="0.3">
      <c r="A890">
        <v>48</v>
      </c>
      <c r="B890" t="str">
        <f t="shared" si="13"/>
        <v>44-54</v>
      </c>
      <c r="C890">
        <v>120</v>
      </c>
      <c r="D890">
        <v>80</v>
      </c>
      <c r="E890">
        <v>11</v>
      </c>
      <c r="F890">
        <v>98</v>
      </c>
      <c r="G890">
        <v>88</v>
      </c>
      <c r="H890" t="s">
        <v>6</v>
      </c>
    </row>
    <row r="891" spans="1:8" x14ac:dyDescent="0.3">
      <c r="A891">
        <v>15</v>
      </c>
      <c r="B891" t="str">
        <f t="shared" si="13"/>
        <v>Under 18</v>
      </c>
      <c r="C891">
        <v>120</v>
      </c>
      <c r="D891">
        <v>80</v>
      </c>
      <c r="E891">
        <v>6.8</v>
      </c>
      <c r="F891">
        <v>98</v>
      </c>
      <c r="G891">
        <v>70</v>
      </c>
      <c r="H891" t="s">
        <v>6</v>
      </c>
    </row>
    <row r="892" spans="1:8" x14ac:dyDescent="0.3">
      <c r="A892">
        <v>30</v>
      </c>
      <c r="B892" t="str">
        <f t="shared" si="13"/>
        <v>24-34</v>
      </c>
      <c r="C892">
        <v>120</v>
      </c>
      <c r="D892">
        <v>80</v>
      </c>
      <c r="E892">
        <v>6.8</v>
      </c>
      <c r="F892">
        <v>101</v>
      </c>
      <c r="G892">
        <v>76</v>
      </c>
      <c r="H892" t="s">
        <v>6</v>
      </c>
    </row>
    <row r="893" spans="1:8" x14ac:dyDescent="0.3">
      <c r="A893">
        <v>18</v>
      </c>
      <c r="B893" t="str">
        <f t="shared" si="13"/>
        <v>18-24</v>
      </c>
      <c r="C893">
        <v>120</v>
      </c>
      <c r="D893">
        <v>80</v>
      </c>
      <c r="E893">
        <v>6.8</v>
      </c>
      <c r="F893">
        <v>102</v>
      </c>
      <c r="G893">
        <v>76</v>
      </c>
      <c r="H893" t="s">
        <v>6</v>
      </c>
    </row>
    <row r="894" spans="1:8" x14ac:dyDescent="0.3">
      <c r="A894">
        <v>17</v>
      </c>
      <c r="B894" t="str">
        <f t="shared" si="13"/>
        <v>Under 18</v>
      </c>
      <c r="C894">
        <v>90</v>
      </c>
      <c r="D894">
        <v>60</v>
      </c>
      <c r="E894">
        <v>7.9</v>
      </c>
      <c r="F894">
        <v>101</v>
      </c>
      <c r="G894">
        <v>76</v>
      </c>
      <c r="H894" t="s">
        <v>6</v>
      </c>
    </row>
    <row r="895" spans="1:8" x14ac:dyDescent="0.3">
      <c r="A895">
        <v>15</v>
      </c>
      <c r="B895" t="str">
        <f t="shared" si="13"/>
        <v>Under 18</v>
      </c>
      <c r="C895">
        <v>76</v>
      </c>
      <c r="D895">
        <v>49</v>
      </c>
      <c r="E895">
        <v>7.9</v>
      </c>
      <c r="F895">
        <v>98</v>
      </c>
      <c r="G895">
        <v>77</v>
      </c>
      <c r="H895" t="s">
        <v>6</v>
      </c>
    </row>
    <row r="896" spans="1:8" x14ac:dyDescent="0.3">
      <c r="A896">
        <v>19</v>
      </c>
      <c r="B896" t="str">
        <f t="shared" si="13"/>
        <v>18-24</v>
      </c>
      <c r="C896">
        <v>120</v>
      </c>
      <c r="D896">
        <v>75</v>
      </c>
      <c r="E896">
        <v>7.9</v>
      </c>
      <c r="F896">
        <v>98</v>
      </c>
      <c r="G896">
        <v>70</v>
      </c>
      <c r="H896" t="s">
        <v>6</v>
      </c>
    </row>
    <row r="897" spans="1:8" x14ac:dyDescent="0.3">
      <c r="A897">
        <v>48</v>
      </c>
      <c r="B897" t="str">
        <f t="shared" si="13"/>
        <v>44-54</v>
      </c>
      <c r="C897">
        <v>120</v>
      </c>
      <c r="D897">
        <v>80</v>
      </c>
      <c r="E897">
        <v>11</v>
      </c>
      <c r="F897">
        <v>98</v>
      </c>
      <c r="G897">
        <v>88</v>
      </c>
      <c r="H897" t="s">
        <v>6</v>
      </c>
    </row>
    <row r="898" spans="1:8" x14ac:dyDescent="0.3">
      <c r="A898">
        <v>15</v>
      </c>
      <c r="B898" t="str">
        <f t="shared" si="13"/>
        <v>Under 18</v>
      </c>
      <c r="C898">
        <v>120</v>
      </c>
      <c r="D898">
        <v>80</v>
      </c>
      <c r="E898">
        <v>7.9</v>
      </c>
      <c r="F898">
        <v>98</v>
      </c>
      <c r="G898">
        <v>70</v>
      </c>
      <c r="H898" t="s">
        <v>6</v>
      </c>
    </row>
    <row r="899" spans="1:8" x14ac:dyDescent="0.3">
      <c r="A899">
        <v>22</v>
      </c>
      <c r="B899" t="str">
        <f t="shared" ref="B899:B962" si="14">IF(A899&lt;18, "Under 18",
   IF(A899&lt;=24, "18-24",
   IF(A899&lt;=34, "24-34",
   IF(A899&lt;=44, "34-44",
   IF(A899&lt;=54, "44-54",
   IF(A899&lt;=64, "54-64", "Above 65"))))))</f>
        <v>18-24</v>
      </c>
      <c r="C899">
        <v>100</v>
      </c>
      <c r="D899">
        <v>65</v>
      </c>
      <c r="E899">
        <v>7.9</v>
      </c>
      <c r="F899">
        <v>98</v>
      </c>
      <c r="G899">
        <v>80</v>
      </c>
      <c r="H899" t="s">
        <v>6</v>
      </c>
    </row>
    <row r="900" spans="1:8" x14ac:dyDescent="0.3">
      <c r="A900">
        <v>35</v>
      </c>
      <c r="B900" t="str">
        <f t="shared" si="14"/>
        <v>34-44</v>
      </c>
      <c r="C900">
        <v>100</v>
      </c>
      <c r="D900">
        <v>70</v>
      </c>
      <c r="E900">
        <v>7.9</v>
      </c>
      <c r="F900">
        <v>98</v>
      </c>
      <c r="G900">
        <v>60</v>
      </c>
      <c r="H900" t="s">
        <v>6</v>
      </c>
    </row>
    <row r="901" spans="1:8" x14ac:dyDescent="0.3">
      <c r="A901">
        <v>19</v>
      </c>
      <c r="B901" t="str">
        <f t="shared" si="14"/>
        <v>18-24</v>
      </c>
      <c r="C901">
        <v>120</v>
      </c>
      <c r="D901">
        <v>85</v>
      </c>
      <c r="E901">
        <v>7.9</v>
      </c>
      <c r="F901">
        <v>98</v>
      </c>
      <c r="G901">
        <v>60</v>
      </c>
      <c r="H901" t="s">
        <v>6</v>
      </c>
    </row>
    <row r="902" spans="1:8" x14ac:dyDescent="0.3">
      <c r="A902">
        <v>60</v>
      </c>
      <c r="B902" t="str">
        <f t="shared" si="14"/>
        <v>54-64</v>
      </c>
      <c r="C902">
        <v>90</v>
      </c>
      <c r="D902">
        <v>65</v>
      </c>
      <c r="E902">
        <v>7.9</v>
      </c>
      <c r="F902">
        <v>98</v>
      </c>
      <c r="G902">
        <v>77</v>
      </c>
      <c r="H902" t="s">
        <v>6</v>
      </c>
    </row>
    <row r="903" spans="1:8" x14ac:dyDescent="0.3">
      <c r="A903">
        <v>50</v>
      </c>
      <c r="B903" t="str">
        <f t="shared" si="14"/>
        <v>44-54</v>
      </c>
      <c r="C903">
        <v>120</v>
      </c>
      <c r="D903">
        <v>80</v>
      </c>
      <c r="E903">
        <v>7.9</v>
      </c>
      <c r="F903">
        <v>98</v>
      </c>
      <c r="G903">
        <v>70</v>
      </c>
      <c r="H903" t="s">
        <v>6</v>
      </c>
    </row>
    <row r="904" spans="1:8" x14ac:dyDescent="0.3">
      <c r="A904">
        <v>17</v>
      </c>
      <c r="B904" t="str">
        <f t="shared" si="14"/>
        <v>Under 18</v>
      </c>
      <c r="C904">
        <v>85</v>
      </c>
      <c r="D904">
        <v>60</v>
      </c>
      <c r="E904">
        <v>7.9</v>
      </c>
      <c r="F904">
        <v>102</v>
      </c>
      <c r="G904">
        <v>86</v>
      </c>
      <c r="H904" t="s">
        <v>6</v>
      </c>
    </row>
    <row r="905" spans="1:8" x14ac:dyDescent="0.3">
      <c r="A905">
        <v>32</v>
      </c>
      <c r="B905" t="str">
        <f t="shared" si="14"/>
        <v>24-34</v>
      </c>
      <c r="C905">
        <v>120</v>
      </c>
      <c r="D905">
        <v>90</v>
      </c>
      <c r="E905">
        <v>7.9</v>
      </c>
      <c r="F905">
        <v>98</v>
      </c>
      <c r="G905">
        <v>70</v>
      </c>
      <c r="H905" t="s">
        <v>6</v>
      </c>
    </row>
    <row r="906" spans="1:8" x14ac:dyDescent="0.3">
      <c r="A906">
        <v>42</v>
      </c>
      <c r="B906" t="str">
        <f t="shared" si="14"/>
        <v>34-44</v>
      </c>
      <c r="C906">
        <v>120</v>
      </c>
      <c r="D906">
        <v>80</v>
      </c>
      <c r="E906">
        <v>7.9</v>
      </c>
      <c r="F906">
        <v>98</v>
      </c>
      <c r="G906">
        <v>70</v>
      </c>
      <c r="H906" t="s">
        <v>6</v>
      </c>
    </row>
    <row r="907" spans="1:8" x14ac:dyDescent="0.3">
      <c r="A907">
        <v>23</v>
      </c>
      <c r="B907" t="str">
        <f t="shared" si="14"/>
        <v>18-24</v>
      </c>
      <c r="C907">
        <v>90</v>
      </c>
      <c r="D907">
        <v>60</v>
      </c>
      <c r="E907">
        <v>7.9</v>
      </c>
      <c r="F907">
        <v>98</v>
      </c>
      <c r="G907">
        <v>76</v>
      </c>
      <c r="H907" t="s">
        <v>6</v>
      </c>
    </row>
    <row r="908" spans="1:8" x14ac:dyDescent="0.3">
      <c r="A908">
        <v>19</v>
      </c>
      <c r="B908" t="str">
        <f t="shared" si="14"/>
        <v>18-24</v>
      </c>
      <c r="C908">
        <v>120</v>
      </c>
      <c r="D908">
        <v>80</v>
      </c>
      <c r="E908">
        <v>7</v>
      </c>
      <c r="F908">
        <v>98</v>
      </c>
      <c r="G908">
        <v>70</v>
      </c>
      <c r="H908" t="s">
        <v>6</v>
      </c>
    </row>
    <row r="909" spans="1:8" x14ac:dyDescent="0.3">
      <c r="A909">
        <v>15</v>
      </c>
      <c r="B909" t="str">
        <f t="shared" si="14"/>
        <v>Under 18</v>
      </c>
      <c r="C909">
        <v>76</v>
      </c>
      <c r="D909">
        <v>49</v>
      </c>
      <c r="E909">
        <v>7.9</v>
      </c>
      <c r="F909">
        <v>98</v>
      </c>
      <c r="G909">
        <v>77</v>
      </c>
      <c r="H909" t="s">
        <v>6</v>
      </c>
    </row>
    <row r="910" spans="1:8" x14ac:dyDescent="0.3">
      <c r="A910">
        <v>16</v>
      </c>
      <c r="B910" t="str">
        <f t="shared" si="14"/>
        <v>Under 18</v>
      </c>
      <c r="C910">
        <v>120</v>
      </c>
      <c r="D910">
        <v>75</v>
      </c>
      <c r="E910">
        <v>7.9</v>
      </c>
      <c r="F910">
        <v>98</v>
      </c>
      <c r="G910">
        <v>7</v>
      </c>
      <c r="H910" t="s">
        <v>6</v>
      </c>
    </row>
    <row r="911" spans="1:8" x14ac:dyDescent="0.3">
      <c r="A911">
        <v>15</v>
      </c>
      <c r="B911" t="str">
        <f t="shared" si="14"/>
        <v>Under 18</v>
      </c>
      <c r="C911">
        <v>120</v>
      </c>
      <c r="D911">
        <v>80</v>
      </c>
      <c r="E911">
        <v>7.9</v>
      </c>
      <c r="F911">
        <v>98</v>
      </c>
      <c r="G911">
        <v>70</v>
      </c>
      <c r="H911" t="s">
        <v>6</v>
      </c>
    </row>
    <row r="912" spans="1:8" x14ac:dyDescent="0.3">
      <c r="A912">
        <v>17</v>
      </c>
      <c r="B912" t="str">
        <f t="shared" si="14"/>
        <v>Under 18</v>
      </c>
      <c r="C912">
        <v>70</v>
      </c>
      <c r="D912">
        <v>50</v>
      </c>
      <c r="E912">
        <v>7.9</v>
      </c>
      <c r="F912">
        <v>98</v>
      </c>
      <c r="G912">
        <v>70</v>
      </c>
      <c r="H912" t="s">
        <v>6</v>
      </c>
    </row>
    <row r="913" spans="1:8" x14ac:dyDescent="0.3">
      <c r="A913">
        <v>17</v>
      </c>
      <c r="B913" t="str">
        <f t="shared" si="14"/>
        <v>Under 18</v>
      </c>
      <c r="C913">
        <v>90</v>
      </c>
      <c r="D913">
        <v>60</v>
      </c>
      <c r="E913">
        <v>7.5</v>
      </c>
      <c r="F913">
        <v>101</v>
      </c>
      <c r="G913">
        <v>76</v>
      </c>
      <c r="H913" t="s">
        <v>6</v>
      </c>
    </row>
    <row r="914" spans="1:8" x14ac:dyDescent="0.3">
      <c r="A914">
        <v>17</v>
      </c>
      <c r="B914" t="str">
        <f t="shared" si="14"/>
        <v>Under 18</v>
      </c>
      <c r="C914">
        <v>90</v>
      </c>
      <c r="D914">
        <v>63</v>
      </c>
      <c r="E914">
        <v>7.5</v>
      </c>
      <c r="F914">
        <v>101</v>
      </c>
      <c r="G914">
        <v>70</v>
      </c>
      <c r="H914" t="s">
        <v>6</v>
      </c>
    </row>
    <row r="915" spans="1:8" x14ac:dyDescent="0.3">
      <c r="A915">
        <v>25</v>
      </c>
      <c r="B915" t="str">
        <f t="shared" si="14"/>
        <v>24-34</v>
      </c>
      <c r="C915">
        <v>120</v>
      </c>
      <c r="D915">
        <v>90</v>
      </c>
      <c r="E915">
        <v>7.5</v>
      </c>
      <c r="F915">
        <v>101</v>
      </c>
      <c r="G915">
        <v>80</v>
      </c>
      <c r="H915" t="s">
        <v>6</v>
      </c>
    </row>
    <row r="916" spans="1:8" x14ac:dyDescent="0.3">
      <c r="A916">
        <v>17</v>
      </c>
      <c r="B916" t="str">
        <f t="shared" si="14"/>
        <v>Under 18</v>
      </c>
      <c r="C916">
        <v>120</v>
      </c>
      <c r="D916">
        <v>80</v>
      </c>
      <c r="E916">
        <v>7.5</v>
      </c>
      <c r="F916">
        <v>102</v>
      </c>
      <c r="G916">
        <v>76</v>
      </c>
      <c r="H916" t="s">
        <v>6</v>
      </c>
    </row>
    <row r="917" spans="1:8" x14ac:dyDescent="0.3">
      <c r="A917">
        <v>19</v>
      </c>
      <c r="B917" t="str">
        <f t="shared" si="14"/>
        <v>18-24</v>
      </c>
      <c r="C917">
        <v>90</v>
      </c>
      <c r="D917">
        <v>65</v>
      </c>
      <c r="E917">
        <v>7.5</v>
      </c>
      <c r="F917">
        <v>101</v>
      </c>
      <c r="G917">
        <v>70</v>
      </c>
      <c r="H917" t="s">
        <v>6</v>
      </c>
    </row>
    <row r="918" spans="1:8" x14ac:dyDescent="0.3">
      <c r="A918">
        <v>15</v>
      </c>
      <c r="B918" t="str">
        <f t="shared" si="14"/>
        <v>Under 18</v>
      </c>
      <c r="C918">
        <v>80</v>
      </c>
      <c r="D918">
        <v>60</v>
      </c>
      <c r="E918">
        <v>7.5</v>
      </c>
      <c r="F918">
        <v>98</v>
      </c>
      <c r="G918">
        <v>80</v>
      </c>
      <c r="H918" t="s">
        <v>6</v>
      </c>
    </row>
    <row r="919" spans="1:8" x14ac:dyDescent="0.3">
      <c r="A919">
        <v>60</v>
      </c>
      <c r="B919" t="str">
        <f t="shared" si="14"/>
        <v>54-64</v>
      </c>
      <c r="C919">
        <v>90</v>
      </c>
      <c r="D919">
        <v>65</v>
      </c>
      <c r="E919">
        <v>7.5</v>
      </c>
      <c r="F919">
        <v>98</v>
      </c>
      <c r="G919">
        <v>77</v>
      </c>
      <c r="H919" t="s">
        <v>6</v>
      </c>
    </row>
    <row r="920" spans="1:8" x14ac:dyDescent="0.3">
      <c r="A920">
        <v>50</v>
      </c>
      <c r="B920" t="str">
        <f t="shared" si="14"/>
        <v>44-54</v>
      </c>
      <c r="C920">
        <v>120</v>
      </c>
      <c r="D920">
        <v>80</v>
      </c>
      <c r="E920">
        <v>7.5</v>
      </c>
      <c r="F920">
        <v>98</v>
      </c>
      <c r="G920">
        <v>70</v>
      </c>
      <c r="H920" t="s">
        <v>6</v>
      </c>
    </row>
    <row r="921" spans="1:8" x14ac:dyDescent="0.3">
      <c r="A921">
        <v>19</v>
      </c>
      <c r="B921" t="str">
        <f t="shared" si="14"/>
        <v>18-24</v>
      </c>
      <c r="C921">
        <v>90</v>
      </c>
      <c r="D921">
        <v>70</v>
      </c>
      <c r="E921">
        <v>7.5</v>
      </c>
      <c r="F921">
        <v>98</v>
      </c>
      <c r="G921">
        <v>80</v>
      </c>
      <c r="H921" t="s">
        <v>6</v>
      </c>
    </row>
    <row r="922" spans="1:8" x14ac:dyDescent="0.3">
      <c r="A922">
        <v>31</v>
      </c>
      <c r="B922" t="str">
        <f t="shared" si="14"/>
        <v>24-34</v>
      </c>
      <c r="C922">
        <v>120</v>
      </c>
      <c r="D922">
        <v>60</v>
      </c>
      <c r="E922">
        <v>6.1</v>
      </c>
      <c r="F922">
        <v>98</v>
      </c>
      <c r="G922">
        <v>76</v>
      </c>
      <c r="H922" t="s">
        <v>6</v>
      </c>
    </row>
    <row r="923" spans="1:8" x14ac:dyDescent="0.3">
      <c r="A923">
        <v>23</v>
      </c>
      <c r="B923" t="str">
        <f t="shared" si="14"/>
        <v>18-24</v>
      </c>
      <c r="C923">
        <v>120</v>
      </c>
      <c r="D923">
        <v>90</v>
      </c>
      <c r="E923">
        <v>7.5</v>
      </c>
      <c r="F923">
        <v>98</v>
      </c>
      <c r="G923">
        <v>70</v>
      </c>
      <c r="H923" t="s">
        <v>6</v>
      </c>
    </row>
    <row r="924" spans="1:8" x14ac:dyDescent="0.3">
      <c r="A924">
        <v>17</v>
      </c>
      <c r="B924" t="str">
        <f t="shared" si="14"/>
        <v>Under 18</v>
      </c>
      <c r="C924">
        <v>85</v>
      </c>
      <c r="D924">
        <v>60</v>
      </c>
      <c r="E924">
        <v>7.5</v>
      </c>
      <c r="F924">
        <v>102</v>
      </c>
      <c r="G924">
        <v>86</v>
      </c>
      <c r="H924" t="s">
        <v>6</v>
      </c>
    </row>
    <row r="925" spans="1:8" x14ac:dyDescent="0.3">
      <c r="A925">
        <v>32</v>
      </c>
      <c r="B925" t="str">
        <f t="shared" si="14"/>
        <v>24-34</v>
      </c>
      <c r="C925">
        <v>120</v>
      </c>
      <c r="D925">
        <v>90</v>
      </c>
      <c r="E925">
        <v>7.5</v>
      </c>
      <c r="F925">
        <v>98</v>
      </c>
      <c r="G925">
        <v>70</v>
      </c>
      <c r="H925" t="s">
        <v>6</v>
      </c>
    </row>
    <row r="926" spans="1:8" x14ac:dyDescent="0.3">
      <c r="A926">
        <v>42</v>
      </c>
      <c r="B926" t="str">
        <f t="shared" si="14"/>
        <v>34-44</v>
      </c>
      <c r="C926">
        <v>120</v>
      </c>
      <c r="D926">
        <v>80</v>
      </c>
      <c r="E926">
        <v>7.5</v>
      </c>
      <c r="F926">
        <v>98</v>
      </c>
      <c r="G926">
        <v>70</v>
      </c>
      <c r="H926" t="s">
        <v>6</v>
      </c>
    </row>
    <row r="927" spans="1:8" x14ac:dyDescent="0.3">
      <c r="A927">
        <v>42</v>
      </c>
      <c r="B927" t="str">
        <f t="shared" si="14"/>
        <v>34-44</v>
      </c>
      <c r="C927">
        <v>90</v>
      </c>
      <c r="D927">
        <v>60</v>
      </c>
      <c r="E927">
        <v>7.5</v>
      </c>
      <c r="F927">
        <v>98</v>
      </c>
      <c r="G927">
        <v>76</v>
      </c>
      <c r="H927" t="s">
        <v>6</v>
      </c>
    </row>
    <row r="928" spans="1:8" x14ac:dyDescent="0.3">
      <c r="A928">
        <v>19</v>
      </c>
      <c r="B928" t="str">
        <f t="shared" si="14"/>
        <v>18-24</v>
      </c>
      <c r="C928">
        <v>120</v>
      </c>
      <c r="D928">
        <v>80</v>
      </c>
      <c r="E928">
        <v>7</v>
      </c>
      <c r="F928">
        <v>98</v>
      </c>
      <c r="G928">
        <v>70</v>
      </c>
      <c r="H928" t="s">
        <v>6</v>
      </c>
    </row>
    <row r="929" spans="1:8" x14ac:dyDescent="0.3">
      <c r="A929">
        <v>15</v>
      </c>
      <c r="B929" t="str">
        <f t="shared" si="14"/>
        <v>Under 18</v>
      </c>
      <c r="C929">
        <v>78</v>
      </c>
      <c r="D929">
        <v>49</v>
      </c>
      <c r="E929">
        <v>7.5</v>
      </c>
      <c r="F929">
        <v>98</v>
      </c>
      <c r="G929">
        <v>77</v>
      </c>
      <c r="H929" t="s">
        <v>6</v>
      </c>
    </row>
    <row r="930" spans="1:8" x14ac:dyDescent="0.3">
      <c r="A930">
        <v>16</v>
      </c>
      <c r="B930" t="str">
        <f t="shared" si="14"/>
        <v>Under 18</v>
      </c>
      <c r="C930">
        <v>70</v>
      </c>
      <c r="D930">
        <v>50</v>
      </c>
      <c r="E930">
        <v>7.5</v>
      </c>
      <c r="F930">
        <v>100</v>
      </c>
      <c r="G930">
        <v>70</v>
      </c>
      <c r="H930" t="s">
        <v>6</v>
      </c>
    </row>
    <row r="931" spans="1:8" x14ac:dyDescent="0.3">
      <c r="A931">
        <v>16</v>
      </c>
      <c r="B931" t="str">
        <f t="shared" si="14"/>
        <v>Under 18</v>
      </c>
      <c r="C931">
        <v>100</v>
      </c>
      <c r="D931">
        <v>70</v>
      </c>
      <c r="E931">
        <v>7.5</v>
      </c>
      <c r="F931">
        <v>98</v>
      </c>
      <c r="G931">
        <v>80</v>
      </c>
      <c r="H931" t="s">
        <v>6</v>
      </c>
    </row>
    <row r="932" spans="1:8" x14ac:dyDescent="0.3">
      <c r="A932">
        <v>19</v>
      </c>
      <c r="B932" t="str">
        <f t="shared" si="14"/>
        <v>18-24</v>
      </c>
      <c r="C932">
        <v>120</v>
      </c>
      <c r="D932">
        <v>75</v>
      </c>
      <c r="E932">
        <v>7.5</v>
      </c>
      <c r="F932">
        <v>98</v>
      </c>
      <c r="G932">
        <v>66</v>
      </c>
      <c r="H932" t="s">
        <v>6</v>
      </c>
    </row>
    <row r="933" spans="1:8" x14ac:dyDescent="0.3">
      <c r="A933">
        <v>22</v>
      </c>
      <c r="B933" t="str">
        <f t="shared" si="14"/>
        <v>18-24</v>
      </c>
      <c r="C933">
        <v>100</v>
      </c>
      <c r="D933">
        <v>65</v>
      </c>
      <c r="E933">
        <v>7.5</v>
      </c>
      <c r="F933">
        <v>98</v>
      </c>
      <c r="G933">
        <v>70</v>
      </c>
      <c r="H933" t="s">
        <v>6</v>
      </c>
    </row>
    <row r="934" spans="1:8" x14ac:dyDescent="0.3">
      <c r="A934">
        <v>49</v>
      </c>
      <c r="B934" t="str">
        <f t="shared" si="14"/>
        <v>44-54</v>
      </c>
      <c r="C934">
        <v>120</v>
      </c>
      <c r="D934">
        <v>90</v>
      </c>
      <c r="E934">
        <v>7.5</v>
      </c>
      <c r="F934">
        <v>98</v>
      </c>
      <c r="G934">
        <v>77</v>
      </c>
      <c r="H934" t="s">
        <v>6</v>
      </c>
    </row>
    <row r="935" spans="1:8" x14ac:dyDescent="0.3">
      <c r="A935">
        <v>28</v>
      </c>
      <c r="B935" t="str">
        <f t="shared" si="14"/>
        <v>24-34</v>
      </c>
      <c r="C935">
        <v>90</v>
      </c>
      <c r="D935">
        <v>60</v>
      </c>
      <c r="E935">
        <v>7.5</v>
      </c>
      <c r="F935">
        <v>98</v>
      </c>
      <c r="G935">
        <v>82</v>
      </c>
      <c r="H935" t="s">
        <v>6</v>
      </c>
    </row>
    <row r="936" spans="1:8" x14ac:dyDescent="0.3">
      <c r="A936">
        <v>12</v>
      </c>
      <c r="B936" t="str">
        <f t="shared" si="14"/>
        <v>Under 18</v>
      </c>
      <c r="C936">
        <v>90</v>
      </c>
      <c r="D936">
        <v>60</v>
      </c>
      <c r="E936">
        <v>7.5</v>
      </c>
      <c r="F936">
        <v>102</v>
      </c>
      <c r="G936">
        <v>66</v>
      </c>
      <c r="H936" t="s">
        <v>6</v>
      </c>
    </row>
    <row r="937" spans="1:8" x14ac:dyDescent="0.3">
      <c r="A937">
        <v>20</v>
      </c>
      <c r="B937" t="str">
        <f t="shared" si="14"/>
        <v>18-24</v>
      </c>
      <c r="C937">
        <v>100</v>
      </c>
      <c r="D937">
        <v>90</v>
      </c>
      <c r="E937">
        <v>7.5</v>
      </c>
      <c r="F937">
        <v>98</v>
      </c>
      <c r="G937">
        <v>88</v>
      </c>
      <c r="H937" t="s">
        <v>6</v>
      </c>
    </row>
    <row r="938" spans="1:8" x14ac:dyDescent="0.3">
      <c r="A938">
        <v>23</v>
      </c>
      <c r="B938" t="str">
        <f t="shared" si="14"/>
        <v>18-24</v>
      </c>
      <c r="C938">
        <v>100</v>
      </c>
      <c r="D938">
        <v>85</v>
      </c>
      <c r="E938">
        <v>7.5</v>
      </c>
      <c r="F938">
        <v>98</v>
      </c>
      <c r="G938">
        <v>66</v>
      </c>
      <c r="H938" t="s">
        <v>6</v>
      </c>
    </row>
    <row r="939" spans="1:8" x14ac:dyDescent="0.3">
      <c r="A939">
        <v>22</v>
      </c>
      <c r="B939" t="str">
        <f t="shared" si="14"/>
        <v>18-24</v>
      </c>
      <c r="C939">
        <v>120</v>
      </c>
      <c r="D939">
        <v>90</v>
      </c>
      <c r="E939">
        <v>7.5</v>
      </c>
      <c r="F939">
        <v>98</v>
      </c>
      <c r="G939">
        <v>82</v>
      </c>
      <c r="H939" t="s">
        <v>6</v>
      </c>
    </row>
    <row r="940" spans="1:8" x14ac:dyDescent="0.3">
      <c r="A940">
        <v>21</v>
      </c>
      <c r="B940" t="str">
        <f t="shared" si="14"/>
        <v>18-24</v>
      </c>
      <c r="C940">
        <v>120</v>
      </c>
      <c r="D940">
        <v>80</v>
      </c>
      <c r="E940">
        <v>7.5</v>
      </c>
      <c r="F940">
        <v>98</v>
      </c>
      <c r="G940">
        <v>77</v>
      </c>
      <c r="H940" t="s">
        <v>6</v>
      </c>
    </row>
    <row r="941" spans="1:8" x14ac:dyDescent="0.3">
      <c r="A941">
        <v>21</v>
      </c>
      <c r="B941" t="str">
        <f t="shared" si="14"/>
        <v>18-24</v>
      </c>
      <c r="C941">
        <v>75</v>
      </c>
      <c r="D941">
        <v>50</v>
      </c>
      <c r="E941">
        <v>7.5</v>
      </c>
      <c r="F941">
        <v>98</v>
      </c>
      <c r="G941">
        <v>60</v>
      </c>
      <c r="H941" t="s">
        <v>6</v>
      </c>
    </row>
    <row r="942" spans="1:8" x14ac:dyDescent="0.3">
      <c r="A942">
        <v>12</v>
      </c>
      <c r="B942" t="str">
        <f t="shared" si="14"/>
        <v>Under 18</v>
      </c>
      <c r="C942">
        <v>90</v>
      </c>
      <c r="D942">
        <v>60</v>
      </c>
      <c r="E942">
        <v>7.5</v>
      </c>
      <c r="F942">
        <v>102</v>
      </c>
      <c r="G942">
        <v>60</v>
      </c>
      <c r="H942" t="s">
        <v>6</v>
      </c>
    </row>
    <row r="943" spans="1:8" x14ac:dyDescent="0.3">
      <c r="A943">
        <v>60</v>
      </c>
      <c r="B943" t="str">
        <f t="shared" si="14"/>
        <v>54-64</v>
      </c>
      <c r="C943">
        <v>120</v>
      </c>
      <c r="D943">
        <v>80</v>
      </c>
      <c r="E943">
        <v>7.5</v>
      </c>
      <c r="F943">
        <v>98</v>
      </c>
      <c r="G943">
        <v>75</v>
      </c>
      <c r="H943" t="s">
        <v>6</v>
      </c>
    </row>
    <row r="944" spans="1:8" x14ac:dyDescent="0.3">
      <c r="A944">
        <v>55</v>
      </c>
      <c r="B944" t="str">
        <f t="shared" si="14"/>
        <v>54-64</v>
      </c>
      <c r="C944">
        <v>100</v>
      </c>
      <c r="D944">
        <v>65</v>
      </c>
      <c r="E944">
        <v>7.5</v>
      </c>
      <c r="F944">
        <v>98</v>
      </c>
      <c r="G944">
        <v>66</v>
      </c>
      <c r="H944" t="s">
        <v>6</v>
      </c>
    </row>
    <row r="945" spans="1:8" x14ac:dyDescent="0.3">
      <c r="A945">
        <v>45</v>
      </c>
      <c r="B945" t="str">
        <f t="shared" si="14"/>
        <v>44-54</v>
      </c>
      <c r="C945">
        <v>120</v>
      </c>
      <c r="D945">
        <v>95</v>
      </c>
      <c r="E945">
        <v>7.5</v>
      </c>
      <c r="F945">
        <v>98</v>
      </c>
      <c r="G945">
        <v>66</v>
      </c>
      <c r="H945" t="s">
        <v>6</v>
      </c>
    </row>
    <row r="946" spans="1:8" x14ac:dyDescent="0.3">
      <c r="A946">
        <v>35</v>
      </c>
      <c r="B946" t="str">
        <f t="shared" si="14"/>
        <v>34-44</v>
      </c>
      <c r="C946">
        <v>100</v>
      </c>
      <c r="D946">
        <v>70</v>
      </c>
      <c r="E946">
        <v>7.5</v>
      </c>
      <c r="F946">
        <v>98</v>
      </c>
      <c r="G946">
        <v>66</v>
      </c>
      <c r="H946" t="s">
        <v>6</v>
      </c>
    </row>
    <row r="947" spans="1:8" x14ac:dyDescent="0.3">
      <c r="A947">
        <v>22</v>
      </c>
      <c r="B947" t="str">
        <f t="shared" si="14"/>
        <v>18-24</v>
      </c>
      <c r="C947">
        <v>120</v>
      </c>
      <c r="D947">
        <v>85</v>
      </c>
      <c r="E947">
        <v>7.5</v>
      </c>
      <c r="F947">
        <v>98</v>
      </c>
      <c r="G947">
        <v>88</v>
      </c>
      <c r="H947" t="s">
        <v>6</v>
      </c>
    </row>
    <row r="948" spans="1:8" x14ac:dyDescent="0.3">
      <c r="A948">
        <v>13</v>
      </c>
      <c r="B948" t="str">
        <f t="shared" si="14"/>
        <v>Under 18</v>
      </c>
      <c r="C948">
        <v>90</v>
      </c>
      <c r="D948">
        <v>65</v>
      </c>
      <c r="E948">
        <v>7.5</v>
      </c>
      <c r="F948">
        <v>101</v>
      </c>
      <c r="G948">
        <v>80</v>
      </c>
      <c r="H948" t="s">
        <v>6</v>
      </c>
    </row>
    <row r="949" spans="1:8" x14ac:dyDescent="0.3">
      <c r="A949">
        <v>23</v>
      </c>
      <c r="B949" t="str">
        <f t="shared" si="14"/>
        <v>18-24</v>
      </c>
      <c r="C949">
        <v>120</v>
      </c>
      <c r="D949">
        <v>90</v>
      </c>
      <c r="E949">
        <v>7.5</v>
      </c>
      <c r="F949">
        <v>98</v>
      </c>
      <c r="G949">
        <v>60</v>
      </c>
      <c r="H949" t="s">
        <v>6</v>
      </c>
    </row>
    <row r="950" spans="1:8" x14ac:dyDescent="0.3">
      <c r="A950">
        <v>17</v>
      </c>
      <c r="B950" t="str">
        <f t="shared" si="14"/>
        <v>Under 18</v>
      </c>
      <c r="C950">
        <v>90</v>
      </c>
      <c r="D950">
        <v>65</v>
      </c>
      <c r="E950">
        <v>7.5</v>
      </c>
      <c r="F950">
        <v>103</v>
      </c>
      <c r="G950">
        <v>67</v>
      </c>
      <c r="H950" t="s">
        <v>6</v>
      </c>
    </row>
    <row r="951" spans="1:8" x14ac:dyDescent="0.3">
      <c r="A951">
        <v>59</v>
      </c>
      <c r="B951" t="str">
        <f t="shared" si="14"/>
        <v>54-64</v>
      </c>
      <c r="C951">
        <v>120</v>
      </c>
      <c r="D951">
        <v>80</v>
      </c>
      <c r="E951">
        <v>7.5</v>
      </c>
      <c r="F951">
        <v>98</v>
      </c>
      <c r="G951">
        <v>70</v>
      </c>
      <c r="H951" t="s">
        <v>6</v>
      </c>
    </row>
    <row r="952" spans="1:8" x14ac:dyDescent="0.3">
      <c r="A952">
        <v>23</v>
      </c>
      <c r="B952" t="str">
        <f t="shared" si="14"/>
        <v>18-24</v>
      </c>
      <c r="C952">
        <v>120</v>
      </c>
      <c r="D952">
        <v>80</v>
      </c>
      <c r="E952">
        <v>7.5</v>
      </c>
      <c r="F952">
        <v>98</v>
      </c>
      <c r="G952">
        <v>70</v>
      </c>
      <c r="H952" t="s">
        <v>6</v>
      </c>
    </row>
    <row r="953" spans="1:8" x14ac:dyDescent="0.3">
      <c r="A953">
        <v>17</v>
      </c>
      <c r="B953" t="str">
        <f t="shared" si="14"/>
        <v>Under 18</v>
      </c>
      <c r="C953">
        <v>85</v>
      </c>
      <c r="D953">
        <v>60</v>
      </c>
      <c r="E953">
        <v>7.5</v>
      </c>
      <c r="F953">
        <v>102</v>
      </c>
      <c r="G953">
        <v>86</v>
      </c>
      <c r="H953" t="s">
        <v>6</v>
      </c>
    </row>
    <row r="954" spans="1:8" x14ac:dyDescent="0.3">
      <c r="A954">
        <v>32</v>
      </c>
      <c r="B954" t="str">
        <f t="shared" si="14"/>
        <v>24-34</v>
      </c>
      <c r="C954">
        <v>120</v>
      </c>
      <c r="D954">
        <v>90</v>
      </c>
      <c r="E954">
        <v>7.5</v>
      </c>
      <c r="F954">
        <v>98</v>
      </c>
      <c r="G954">
        <v>70</v>
      </c>
      <c r="H954" t="s">
        <v>6</v>
      </c>
    </row>
    <row r="955" spans="1:8" x14ac:dyDescent="0.3">
      <c r="A955">
        <v>42</v>
      </c>
      <c r="B955" t="str">
        <f t="shared" si="14"/>
        <v>34-44</v>
      </c>
      <c r="C955">
        <v>120</v>
      </c>
      <c r="D955">
        <v>80</v>
      </c>
      <c r="E955">
        <v>7.5</v>
      </c>
      <c r="F955">
        <v>98</v>
      </c>
      <c r="G955">
        <v>70</v>
      </c>
      <c r="H955" t="s">
        <v>6</v>
      </c>
    </row>
    <row r="956" spans="1:8" x14ac:dyDescent="0.3">
      <c r="A956">
        <v>25</v>
      </c>
      <c r="B956" t="str">
        <f t="shared" si="14"/>
        <v>24-34</v>
      </c>
      <c r="C956">
        <v>140</v>
      </c>
      <c r="D956">
        <v>100</v>
      </c>
      <c r="E956">
        <v>7.01</v>
      </c>
      <c r="F956">
        <v>98</v>
      </c>
      <c r="G956">
        <v>80</v>
      </c>
      <c r="H956" t="s">
        <v>5</v>
      </c>
    </row>
    <row r="957" spans="1:8" x14ac:dyDescent="0.3">
      <c r="A957">
        <v>40</v>
      </c>
      <c r="B957" t="str">
        <f t="shared" si="14"/>
        <v>34-44</v>
      </c>
      <c r="C957">
        <v>140</v>
      </c>
      <c r="D957">
        <v>100</v>
      </c>
      <c r="E957">
        <v>18</v>
      </c>
      <c r="F957">
        <v>98</v>
      </c>
      <c r="G957">
        <v>90</v>
      </c>
      <c r="H957" t="s">
        <v>5</v>
      </c>
    </row>
    <row r="958" spans="1:8" x14ac:dyDescent="0.3">
      <c r="A958">
        <v>32</v>
      </c>
      <c r="B958" t="str">
        <f t="shared" si="14"/>
        <v>24-34</v>
      </c>
      <c r="C958">
        <v>140</v>
      </c>
      <c r="D958">
        <v>100</v>
      </c>
      <c r="E958">
        <v>6.9</v>
      </c>
      <c r="F958">
        <v>98</v>
      </c>
      <c r="G958">
        <v>78</v>
      </c>
      <c r="H958" t="s">
        <v>5</v>
      </c>
    </row>
    <row r="959" spans="1:8" x14ac:dyDescent="0.3">
      <c r="A959">
        <v>14</v>
      </c>
      <c r="B959" t="str">
        <f t="shared" si="14"/>
        <v>Under 18</v>
      </c>
      <c r="C959">
        <v>90</v>
      </c>
      <c r="D959">
        <v>65</v>
      </c>
      <c r="E959">
        <v>7</v>
      </c>
      <c r="F959">
        <v>101</v>
      </c>
      <c r="G959">
        <v>70</v>
      </c>
      <c r="H959" t="s">
        <v>5</v>
      </c>
    </row>
    <row r="960" spans="1:8" x14ac:dyDescent="0.3">
      <c r="A960">
        <v>37</v>
      </c>
      <c r="B960" t="str">
        <f t="shared" si="14"/>
        <v>34-44</v>
      </c>
      <c r="C960">
        <v>120</v>
      </c>
      <c r="D960">
        <v>90</v>
      </c>
      <c r="E960">
        <v>11</v>
      </c>
      <c r="F960">
        <v>98</v>
      </c>
      <c r="G960">
        <v>88</v>
      </c>
      <c r="H960" t="s">
        <v>5</v>
      </c>
    </row>
    <row r="961" spans="1:8" x14ac:dyDescent="0.3">
      <c r="A961">
        <v>17</v>
      </c>
      <c r="B961" t="str">
        <f t="shared" si="14"/>
        <v>Under 18</v>
      </c>
      <c r="C961">
        <v>110</v>
      </c>
      <c r="D961">
        <v>75</v>
      </c>
      <c r="E961">
        <v>12</v>
      </c>
      <c r="F961">
        <v>101</v>
      </c>
      <c r="G961">
        <v>76</v>
      </c>
      <c r="H961" t="s">
        <v>5</v>
      </c>
    </row>
    <row r="962" spans="1:8" x14ac:dyDescent="0.3">
      <c r="A962">
        <v>40</v>
      </c>
      <c r="B962" t="str">
        <f t="shared" si="14"/>
        <v>34-44</v>
      </c>
      <c r="C962">
        <v>120</v>
      </c>
      <c r="D962">
        <v>90</v>
      </c>
      <c r="E962">
        <v>12</v>
      </c>
      <c r="F962">
        <v>98</v>
      </c>
      <c r="G962">
        <v>80</v>
      </c>
      <c r="H962" t="s">
        <v>5</v>
      </c>
    </row>
    <row r="963" spans="1:8" x14ac:dyDescent="0.3">
      <c r="A963">
        <v>40</v>
      </c>
      <c r="B963" t="str">
        <f t="shared" ref="B963:B1015" si="15">IF(A963&lt;18, "Under 18",
   IF(A963&lt;=24, "18-24",
   IF(A963&lt;=34, "24-34",
   IF(A963&lt;=44, "34-44",
   IF(A963&lt;=54, "44-54",
   IF(A963&lt;=64, "54-64", "Above 65"))))))</f>
        <v>34-44</v>
      </c>
      <c r="C963">
        <v>160</v>
      </c>
      <c r="D963">
        <v>100</v>
      </c>
      <c r="E963">
        <v>19</v>
      </c>
      <c r="F963">
        <v>98</v>
      </c>
      <c r="G963">
        <v>77</v>
      </c>
      <c r="H963" t="s">
        <v>5</v>
      </c>
    </row>
    <row r="964" spans="1:8" x14ac:dyDescent="0.3">
      <c r="A964">
        <v>32</v>
      </c>
      <c r="B964" t="str">
        <f t="shared" si="15"/>
        <v>24-34</v>
      </c>
      <c r="C964">
        <v>140</v>
      </c>
      <c r="D964">
        <v>90</v>
      </c>
      <c r="E964">
        <v>18</v>
      </c>
      <c r="F964">
        <v>98</v>
      </c>
      <c r="G964">
        <v>88</v>
      </c>
      <c r="H964" t="s">
        <v>5</v>
      </c>
    </row>
    <row r="965" spans="1:8" x14ac:dyDescent="0.3">
      <c r="A965">
        <v>12</v>
      </c>
      <c r="B965" t="str">
        <f t="shared" si="15"/>
        <v>Under 18</v>
      </c>
      <c r="C965">
        <v>90</v>
      </c>
      <c r="D965">
        <v>60</v>
      </c>
      <c r="E965">
        <v>7.9</v>
      </c>
      <c r="F965">
        <v>102</v>
      </c>
      <c r="G965">
        <v>66</v>
      </c>
      <c r="H965" t="s">
        <v>5</v>
      </c>
    </row>
    <row r="966" spans="1:8" x14ac:dyDescent="0.3">
      <c r="A966">
        <v>35</v>
      </c>
      <c r="B966" t="str">
        <f t="shared" si="15"/>
        <v>34-44</v>
      </c>
      <c r="C966">
        <v>140</v>
      </c>
      <c r="D966">
        <v>100</v>
      </c>
      <c r="E966">
        <v>8</v>
      </c>
      <c r="F966">
        <v>98</v>
      </c>
      <c r="G966">
        <v>66</v>
      </c>
      <c r="H966" t="s">
        <v>5</v>
      </c>
    </row>
    <row r="967" spans="1:8" x14ac:dyDescent="0.3">
      <c r="A967">
        <v>54</v>
      </c>
      <c r="B967" t="str">
        <f t="shared" si="15"/>
        <v>44-54</v>
      </c>
      <c r="C967">
        <v>140</v>
      </c>
      <c r="D967">
        <v>100</v>
      </c>
      <c r="E967">
        <v>15</v>
      </c>
      <c r="F967">
        <v>98</v>
      </c>
      <c r="G967">
        <v>66</v>
      </c>
      <c r="H967" t="s">
        <v>5</v>
      </c>
    </row>
    <row r="968" spans="1:8" x14ac:dyDescent="0.3">
      <c r="A968">
        <v>40</v>
      </c>
      <c r="B968" t="str">
        <f t="shared" si="15"/>
        <v>34-44</v>
      </c>
      <c r="C968">
        <v>120</v>
      </c>
      <c r="D968">
        <v>95</v>
      </c>
      <c r="E968">
        <v>11</v>
      </c>
      <c r="F968">
        <v>98</v>
      </c>
      <c r="G968">
        <v>80</v>
      </c>
      <c r="H968" t="s">
        <v>5</v>
      </c>
    </row>
    <row r="969" spans="1:8" x14ac:dyDescent="0.3">
      <c r="A969">
        <v>60</v>
      </c>
      <c r="B969" t="str">
        <f t="shared" si="15"/>
        <v>54-64</v>
      </c>
      <c r="C969">
        <v>120</v>
      </c>
      <c r="D969">
        <v>85</v>
      </c>
      <c r="E969">
        <v>15</v>
      </c>
      <c r="F969">
        <v>98</v>
      </c>
      <c r="G969">
        <v>60</v>
      </c>
      <c r="H969" t="s">
        <v>5</v>
      </c>
    </row>
    <row r="970" spans="1:8" x14ac:dyDescent="0.3">
      <c r="A970">
        <v>55</v>
      </c>
      <c r="B970" t="str">
        <f t="shared" si="15"/>
        <v>54-64</v>
      </c>
      <c r="C970">
        <v>140</v>
      </c>
      <c r="D970">
        <v>95</v>
      </c>
      <c r="E970">
        <v>19</v>
      </c>
      <c r="F970">
        <v>98</v>
      </c>
      <c r="G970">
        <v>77</v>
      </c>
      <c r="H970" t="s">
        <v>5</v>
      </c>
    </row>
    <row r="971" spans="1:8" x14ac:dyDescent="0.3">
      <c r="A971">
        <v>50</v>
      </c>
      <c r="B971" t="str">
        <f t="shared" si="15"/>
        <v>44-54</v>
      </c>
      <c r="C971">
        <v>130</v>
      </c>
      <c r="D971">
        <v>100</v>
      </c>
      <c r="E971">
        <v>16</v>
      </c>
      <c r="F971">
        <v>98</v>
      </c>
      <c r="G971">
        <v>75</v>
      </c>
      <c r="H971" t="s">
        <v>5</v>
      </c>
    </row>
    <row r="972" spans="1:8" x14ac:dyDescent="0.3">
      <c r="A972">
        <v>17</v>
      </c>
      <c r="B972" t="str">
        <f t="shared" si="15"/>
        <v>Under 18</v>
      </c>
      <c r="C972">
        <v>90</v>
      </c>
      <c r="D972">
        <v>65</v>
      </c>
      <c r="E972">
        <v>6.1</v>
      </c>
      <c r="F972">
        <v>103</v>
      </c>
      <c r="G972">
        <v>67</v>
      </c>
      <c r="H972" t="s">
        <v>5</v>
      </c>
    </row>
    <row r="973" spans="1:8" x14ac:dyDescent="0.3">
      <c r="A973">
        <v>28</v>
      </c>
      <c r="B973" t="str">
        <f t="shared" si="15"/>
        <v>24-34</v>
      </c>
      <c r="C973">
        <v>83</v>
      </c>
      <c r="D973">
        <v>60</v>
      </c>
      <c r="E973">
        <v>8</v>
      </c>
      <c r="F973">
        <v>101</v>
      </c>
      <c r="G973">
        <v>86</v>
      </c>
      <c r="H973" t="s">
        <v>5</v>
      </c>
    </row>
    <row r="974" spans="1:8" x14ac:dyDescent="0.3">
      <c r="A974">
        <v>50</v>
      </c>
      <c r="B974" t="str">
        <f t="shared" si="15"/>
        <v>44-54</v>
      </c>
      <c r="C974">
        <v>120</v>
      </c>
      <c r="D974">
        <v>80</v>
      </c>
      <c r="E974">
        <v>15</v>
      </c>
      <c r="F974">
        <v>98</v>
      </c>
      <c r="G974">
        <v>70</v>
      </c>
      <c r="H974" t="s">
        <v>5</v>
      </c>
    </row>
    <row r="975" spans="1:8" x14ac:dyDescent="0.3">
      <c r="A975">
        <v>17</v>
      </c>
      <c r="B975" t="str">
        <f t="shared" si="15"/>
        <v>Under 18</v>
      </c>
      <c r="C975">
        <v>85</v>
      </c>
      <c r="D975">
        <v>60</v>
      </c>
      <c r="E975">
        <v>9</v>
      </c>
      <c r="F975">
        <v>102</v>
      </c>
      <c r="G975">
        <v>86</v>
      </c>
      <c r="H975" t="s">
        <v>5</v>
      </c>
    </row>
    <row r="976" spans="1:8" x14ac:dyDescent="0.3">
      <c r="A976">
        <v>33</v>
      </c>
      <c r="B976" t="str">
        <f t="shared" si="15"/>
        <v>24-34</v>
      </c>
      <c r="C976">
        <v>120</v>
      </c>
      <c r="D976">
        <v>75</v>
      </c>
      <c r="E976">
        <v>10</v>
      </c>
      <c r="F976">
        <v>98</v>
      </c>
      <c r="G976">
        <v>70</v>
      </c>
      <c r="H976" t="s">
        <v>5</v>
      </c>
    </row>
    <row r="977" spans="1:8" x14ac:dyDescent="0.3">
      <c r="A977">
        <v>48</v>
      </c>
      <c r="B977" t="str">
        <f t="shared" si="15"/>
        <v>44-54</v>
      </c>
      <c r="C977">
        <v>120</v>
      </c>
      <c r="D977">
        <v>80</v>
      </c>
      <c r="E977">
        <v>11</v>
      </c>
      <c r="F977">
        <v>98</v>
      </c>
      <c r="G977">
        <v>88</v>
      </c>
      <c r="H977" t="s">
        <v>5</v>
      </c>
    </row>
    <row r="978" spans="1:8" x14ac:dyDescent="0.3">
      <c r="A978">
        <v>50</v>
      </c>
      <c r="B978" t="str">
        <f t="shared" si="15"/>
        <v>44-54</v>
      </c>
      <c r="C978">
        <v>140</v>
      </c>
      <c r="D978">
        <v>95</v>
      </c>
      <c r="E978">
        <v>17</v>
      </c>
      <c r="F978">
        <v>98</v>
      </c>
      <c r="G978">
        <v>60</v>
      </c>
      <c r="H978" t="s">
        <v>5</v>
      </c>
    </row>
    <row r="979" spans="1:8" x14ac:dyDescent="0.3">
      <c r="A979">
        <v>30</v>
      </c>
      <c r="B979" t="str">
        <f t="shared" si="15"/>
        <v>24-34</v>
      </c>
      <c r="C979">
        <v>140</v>
      </c>
      <c r="D979">
        <v>100</v>
      </c>
      <c r="E979">
        <v>15</v>
      </c>
      <c r="F979">
        <v>98</v>
      </c>
      <c r="G979">
        <v>70</v>
      </c>
      <c r="H979" t="s">
        <v>5</v>
      </c>
    </row>
    <row r="980" spans="1:8" x14ac:dyDescent="0.3">
      <c r="A980">
        <v>29</v>
      </c>
      <c r="B980" t="str">
        <f t="shared" si="15"/>
        <v>24-34</v>
      </c>
      <c r="C980">
        <v>120</v>
      </c>
      <c r="D980">
        <v>75</v>
      </c>
      <c r="E980">
        <v>7.2</v>
      </c>
      <c r="F980">
        <v>100</v>
      </c>
      <c r="G980">
        <v>70</v>
      </c>
      <c r="H980" t="s">
        <v>5</v>
      </c>
    </row>
    <row r="981" spans="1:8" x14ac:dyDescent="0.3">
      <c r="A981">
        <v>48</v>
      </c>
      <c r="B981" t="str">
        <f t="shared" si="15"/>
        <v>44-54</v>
      </c>
      <c r="C981">
        <v>120</v>
      </c>
      <c r="D981">
        <v>80</v>
      </c>
      <c r="E981">
        <v>11</v>
      </c>
      <c r="F981">
        <v>98</v>
      </c>
      <c r="G981">
        <v>88</v>
      </c>
      <c r="H981" t="s">
        <v>5</v>
      </c>
    </row>
    <row r="982" spans="1:8" x14ac:dyDescent="0.3">
      <c r="A982">
        <v>50</v>
      </c>
      <c r="B982" t="str">
        <f t="shared" si="15"/>
        <v>44-54</v>
      </c>
      <c r="C982">
        <v>140</v>
      </c>
      <c r="D982">
        <v>90</v>
      </c>
      <c r="E982">
        <v>15</v>
      </c>
      <c r="F982">
        <v>98</v>
      </c>
      <c r="G982">
        <v>77</v>
      </c>
      <c r="H982" t="s">
        <v>5</v>
      </c>
    </row>
    <row r="983" spans="1:8" x14ac:dyDescent="0.3">
      <c r="A983">
        <v>25</v>
      </c>
      <c r="B983" t="str">
        <f t="shared" si="15"/>
        <v>24-34</v>
      </c>
      <c r="C983">
        <v>140</v>
      </c>
      <c r="D983">
        <v>100</v>
      </c>
      <c r="E983">
        <v>7.2</v>
      </c>
      <c r="F983">
        <v>98</v>
      </c>
      <c r="G983">
        <v>80</v>
      </c>
      <c r="H983" t="s">
        <v>5</v>
      </c>
    </row>
    <row r="984" spans="1:8" x14ac:dyDescent="0.3">
      <c r="A984">
        <v>55</v>
      </c>
      <c r="B984" t="str">
        <f t="shared" si="15"/>
        <v>54-64</v>
      </c>
      <c r="C984">
        <v>140</v>
      </c>
      <c r="D984">
        <v>80</v>
      </c>
      <c r="E984">
        <v>7.2</v>
      </c>
      <c r="F984">
        <v>101</v>
      </c>
      <c r="G984">
        <v>76</v>
      </c>
      <c r="H984" t="s">
        <v>5</v>
      </c>
    </row>
    <row r="985" spans="1:8" x14ac:dyDescent="0.3">
      <c r="A985">
        <v>40</v>
      </c>
      <c r="B985" t="str">
        <f t="shared" si="15"/>
        <v>34-44</v>
      </c>
      <c r="C985">
        <v>140</v>
      </c>
      <c r="D985">
        <v>100</v>
      </c>
      <c r="E985">
        <v>18</v>
      </c>
      <c r="F985">
        <v>98</v>
      </c>
      <c r="G985">
        <v>77</v>
      </c>
      <c r="H985" t="s">
        <v>5</v>
      </c>
    </row>
    <row r="986" spans="1:8" x14ac:dyDescent="0.3">
      <c r="A986">
        <v>28</v>
      </c>
      <c r="B986" t="str">
        <f t="shared" si="15"/>
        <v>24-34</v>
      </c>
      <c r="C986">
        <v>120</v>
      </c>
      <c r="D986">
        <v>80</v>
      </c>
      <c r="E986">
        <v>9</v>
      </c>
      <c r="F986">
        <v>102</v>
      </c>
      <c r="G986">
        <v>76</v>
      </c>
      <c r="H986" t="s">
        <v>5</v>
      </c>
    </row>
    <row r="987" spans="1:8" x14ac:dyDescent="0.3">
      <c r="A987">
        <v>32</v>
      </c>
      <c r="B987" t="str">
        <f t="shared" si="15"/>
        <v>24-34</v>
      </c>
      <c r="C987">
        <v>140</v>
      </c>
      <c r="D987">
        <v>100</v>
      </c>
      <c r="E987">
        <v>8</v>
      </c>
      <c r="F987">
        <v>98</v>
      </c>
      <c r="G987">
        <v>70</v>
      </c>
      <c r="H987" t="s">
        <v>5</v>
      </c>
    </row>
    <row r="988" spans="1:8" x14ac:dyDescent="0.3">
      <c r="A988">
        <v>17</v>
      </c>
      <c r="B988" t="str">
        <f t="shared" si="15"/>
        <v>Under 18</v>
      </c>
      <c r="C988">
        <v>90</v>
      </c>
      <c r="D988">
        <v>60</v>
      </c>
      <c r="E988">
        <v>11</v>
      </c>
      <c r="F988">
        <v>101</v>
      </c>
      <c r="G988">
        <v>78</v>
      </c>
      <c r="H988" t="s">
        <v>5</v>
      </c>
    </row>
    <row r="989" spans="1:8" x14ac:dyDescent="0.3">
      <c r="A989">
        <v>17</v>
      </c>
      <c r="B989" t="str">
        <f t="shared" si="15"/>
        <v>Under 18</v>
      </c>
      <c r="C989">
        <v>90</v>
      </c>
      <c r="D989">
        <v>63</v>
      </c>
      <c r="E989">
        <v>8</v>
      </c>
      <c r="F989">
        <v>101</v>
      </c>
      <c r="G989">
        <v>70</v>
      </c>
      <c r="H989" t="s">
        <v>5</v>
      </c>
    </row>
    <row r="990" spans="1:8" x14ac:dyDescent="0.3">
      <c r="A990">
        <v>25</v>
      </c>
      <c r="B990" t="str">
        <f t="shared" si="15"/>
        <v>24-34</v>
      </c>
      <c r="C990">
        <v>120</v>
      </c>
      <c r="D990">
        <v>90</v>
      </c>
      <c r="E990">
        <v>12</v>
      </c>
      <c r="F990">
        <v>101</v>
      </c>
      <c r="G990">
        <v>80</v>
      </c>
      <c r="H990" t="s">
        <v>5</v>
      </c>
    </row>
    <row r="991" spans="1:8" x14ac:dyDescent="0.3">
      <c r="A991">
        <v>17</v>
      </c>
      <c r="B991" t="str">
        <f t="shared" si="15"/>
        <v>Under 18</v>
      </c>
      <c r="C991">
        <v>120</v>
      </c>
      <c r="D991">
        <v>80</v>
      </c>
      <c r="E991">
        <v>7</v>
      </c>
      <c r="F991">
        <v>102</v>
      </c>
      <c r="G991">
        <v>76</v>
      </c>
      <c r="H991" t="s">
        <v>5</v>
      </c>
    </row>
    <row r="992" spans="1:8" x14ac:dyDescent="0.3">
      <c r="A992">
        <v>19</v>
      </c>
      <c r="B992" t="str">
        <f t="shared" si="15"/>
        <v>18-24</v>
      </c>
      <c r="C992">
        <v>90</v>
      </c>
      <c r="D992">
        <v>65</v>
      </c>
      <c r="E992">
        <v>11</v>
      </c>
      <c r="F992">
        <v>101</v>
      </c>
      <c r="G992">
        <v>70</v>
      </c>
      <c r="H992" t="s">
        <v>5</v>
      </c>
    </row>
    <row r="993" spans="1:8" x14ac:dyDescent="0.3">
      <c r="A993">
        <v>37</v>
      </c>
      <c r="B993" t="str">
        <f t="shared" si="15"/>
        <v>34-44</v>
      </c>
      <c r="C993">
        <v>120</v>
      </c>
      <c r="D993">
        <v>90</v>
      </c>
      <c r="E993">
        <v>11</v>
      </c>
      <c r="F993">
        <v>98</v>
      </c>
      <c r="G993">
        <v>88</v>
      </c>
      <c r="H993" t="s">
        <v>5</v>
      </c>
    </row>
    <row r="994" spans="1:8" x14ac:dyDescent="0.3">
      <c r="A994">
        <v>17</v>
      </c>
      <c r="B994" t="str">
        <f t="shared" si="15"/>
        <v>Under 18</v>
      </c>
      <c r="C994">
        <v>110</v>
      </c>
      <c r="D994">
        <v>75</v>
      </c>
      <c r="E994">
        <v>13</v>
      </c>
      <c r="F994">
        <v>101</v>
      </c>
      <c r="G994">
        <v>76</v>
      </c>
      <c r="H994" t="s">
        <v>5</v>
      </c>
    </row>
    <row r="995" spans="1:8" x14ac:dyDescent="0.3">
      <c r="A995">
        <v>25</v>
      </c>
      <c r="B995" t="str">
        <f t="shared" si="15"/>
        <v>24-34</v>
      </c>
      <c r="C995">
        <v>120</v>
      </c>
      <c r="D995">
        <v>90</v>
      </c>
      <c r="E995">
        <v>15</v>
      </c>
      <c r="F995">
        <v>98</v>
      </c>
      <c r="G995">
        <v>80</v>
      </c>
      <c r="H995" t="s">
        <v>5</v>
      </c>
    </row>
    <row r="996" spans="1:8" x14ac:dyDescent="0.3">
      <c r="A996">
        <v>40</v>
      </c>
      <c r="B996" t="str">
        <f t="shared" si="15"/>
        <v>34-44</v>
      </c>
      <c r="C996">
        <v>160</v>
      </c>
      <c r="D996">
        <v>100</v>
      </c>
      <c r="E996">
        <v>19</v>
      </c>
      <c r="F996">
        <v>98</v>
      </c>
      <c r="G996">
        <v>77</v>
      </c>
      <c r="H996" t="s">
        <v>5</v>
      </c>
    </row>
    <row r="997" spans="1:8" x14ac:dyDescent="0.3">
      <c r="A997">
        <v>32</v>
      </c>
      <c r="B997" t="str">
        <f t="shared" si="15"/>
        <v>24-34</v>
      </c>
      <c r="C997">
        <v>140</v>
      </c>
      <c r="D997">
        <v>90</v>
      </c>
      <c r="E997">
        <v>18</v>
      </c>
      <c r="F997">
        <v>98</v>
      </c>
      <c r="G997">
        <v>88</v>
      </c>
      <c r="H997" t="s">
        <v>5</v>
      </c>
    </row>
    <row r="998" spans="1:8" x14ac:dyDescent="0.3">
      <c r="A998">
        <v>12</v>
      </c>
      <c r="B998" t="str">
        <f t="shared" si="15"/>
        <v>Under 18</v>
      </c>
      <c r="C998">
        <v>90</v>
      </c>
      <c r="D998">
        <v>60</v>
      </c>
      <c r="E998">
        <v>8</v>
      </c>
      <c r="F998">
        <v>102</v>
      </c>
      <c r="G998">
        <v>66</v>
      </c>
      <c r="H998" t="s">
        <v>5</v>
      </c>
    </row>
    <row r="999" spans="1:8" x14ac:dyDescent="0.3">
      <c r="A999">
        <v>35</v>
      </c>
      <c r="B999" t="str">
        <f t="shared" si="15"/>
        <v>34-44</v>
      </c>
      <c r="C999">
        <v>140</v>
      </c>
      <c r="D999">
        <v>100</v>
      </c>
      <c r="E999">
        <v>9</v>
      </c>
      <c r="F999">
        <v>98</v>
      </c>
      <c r="G999">
        <v>66</v>
      </c>
      <c r="H999" t="s">
        <v>5</v>
      </c>
    </row>
    <row r="1000" spans="1:8" x14ac:dyDescent="0.3">
      <c r="A1000">
        <v>54</v>
      </c>
      <c r="B1000" t="str">
        <f t="shared" si="15"/>
        <v>44-54</v>
      </c>
      <c r="C1000">
        <v>140</v>
      </c>
      <c r="D1000">
        <v>100</v>
      </c>
      <c r="E1000">
        <v>15</v>
      </c>
      <c r="F1000">
        <v>98</v>
      </c>
      <c r="G1000">
        <v>66</v>
      </c>
      <c r="H1000" t="s">
        <v>5</v>
      </c>
    </row>
    <row r="1001" spans="1:8" x14ac:dyDescent="0.3">
      <c r="A1001">
        <v>40</v>
      </c>
      <c r="B1001" t="str">
        <f t="shared" si="15"/>
        <v>34-44</v>
      </c>
      <c r="C1001">
        <v>120</v>
      </c>
      <c r="D1001">
        <v>95</v>
      </c>
      <c r="E1001">
        <v>11</v>
      </c>
      <c r="F1001">
        <v>98</v>
      </c>
      <c r="G1001">
        <v>80</v>
      </c>
      <c r="H1001" t="s">
        <v>5</v>
      </c>
    </row>
    <row r="1002" spans="1:8" x14ac:dyDescent="0.3">
      <c r="A1002">
        <v>12</v>
      </c>
      <c r="B1002" t="str">
        <f t="shared" si="15"/>
        <v>Under 18</v>
      </c>
      <c r="C1002">
        <v>90</v>
      </c>
      <c r="D1002">
        <v>60</v>
      </c>
      <c r="E1002">
        <v>11</v>
      </c>
      <c r="F1002">
        <v>102</v>
      </c>
      <c r="G1002">
        <v>60</v>
      </c>
      <c r="H1002" t="s">
        <v>5</v>
      </c>
    </row>
    <row r="1003" spans="1:8" x14ac:dyDescent="0.3">
      <c r="A1003">
        <v>60</v>
      </c>
      <c r="B1003" t="str">
        <f t="shared" si="15"/>
        <v>54-64</v>
      </c>
      <c r="C1003">
        <v>120</v>
      </c>
      <c r="D1003">
        <v>85</v>
      </c>
      <c r="E1003">
        <v>15</v>
      </c>
      <c r="F1003">
        <v>98</v>
      </c>
      <c r="G1003">
        <v>60</v>
      </c>
      <c r="H1003" t="s">
        <v>5</v>
      </c>
    </row>
    <row r="1004" spans="1:8" x14ac:dyDescent="0.3">
      <c r="A1004">
        <v>55</v>
      </c>
      <c r="B1004" t="str">
        <f t="shared" si="15"/>
        <v>54-64</v>
      </c>
      <c r="C1004">
        <v>140</v>
      </c>
      <c r="D1004">
        <v>95</v>
      </c>
      <c r="E1004">
        <v>19</v>
      </c>
      <c r="F1004">
        <v>98</v>
      </c>
      <c r="G1004">
        <v>77</v>
      </c>
      <c r="H1004" t="s">
        <v>5</v>
      </c>
    </row>
    <row r="1005" spans="1:8" x14ac:dyDescent="0.3">
      <c r="A1005">
        <v>50</v>
      </c>
      <c r="B1005" t="str">
        <f t="shared" si="15"/>
        <v>44-54</v>
      </c>
      <c r="C1005">
        <v>130</v>
      </c>
      <c r="D1005">
        <v>100</v>
      </c>
      <c r="E1005">
        <v>16</v>
      </c>
      <c r="F1005">
        <v>98</v>
      </c>
      <c r="G1005">
        <v>76</v>
      </c>
      <c r="H1005" t="s">
        <v>5</v>
      </c>
    </row>
    <row r="1006" spans="1:8" x14ac:dyDescent="0.3">
      <c r="A1006">
        <v>13</v>
      </c>
      <c r="B1006" t="str">
        <f t="shared" si="15"/>
        <v>Under 18</v>
      </c>
      <c r="C1006">
        <v>90</v>
      </c>
      <c r="D1006">
        <v>65</v>
      </c>
      <c r="E1006">
        <v>9</v>
      </c>
      <c r="F1006">
        <v>101</v>
      </c>
      <c r="G1006">
        <v>80</v>
      </c>
      <c r="H1006" t="s">
        <v>5</v>
      </c>
    </row>
    <row r="1007" spans="1:8" x14ac:dyDescent="0.3">
      <c r="A1007">
        <v>17</v>
      </c>
      <c r="B1007" t="str">
        <f t="shared" si="15"/>
        <v>Under 18</v>
      </c>
      <c r="C1007">
        <v>90</v>
      </c>
      <c r="D1007">
        <v>65</v>
      </c>
      <c r="E1007">
        <v>7.7</v>
      </c>
      <c r="F1007">
        <v>103</v>
      </c>
      <c r="G1007">
        <v>67</v>
      </c>
      <c r="H1007" t="s">
        <v>5</v>
      </c>
    </row>
    <row r="1008" spans="1:8" x14ac:dyDescent="0.3">
      <c r="A1008">
        <v>17</v>
      </c>
      <c r="B1008" t="str">
        <f t="shared" si="15"/>
        <v>Under 18</v>
      </c>
      <c r="C1008">
        <v>85</v>
      </c>
      <c r="D1008">
        <v>60</v>
      </c>
      <c r="E1008">
        <v>6.3</v>
      </c>
      <c r="F1008">
        <v>102</v>
      </c>
      <c r="G1008">
        <v>86</v>
      </c>
      <c r="H1008" t="s">
        <v>5</v>
      </c>
    </row>
    <row r="1009" spans="1:14" x14ac:dyDescent="0.3">
      <c r="A1009">
        <v>40</v>
      </c>
      <c r="B1009" t="str">
        <f t="shared" si="15"/>
        <v>34-44</v>
      </c>
      <c r="C1009">
        <v>120</v>
      </c>
      <c r="D1009">
        <v>75</v>
      </c>
      <c r="E1009">
        <v>7.7</v>
      </c>
      <c r="F1009">
        <v>98</v>
      </c>
      <c r="G1009">
        <v>70</v>
      </c>
      <c r="H1009" t="s">
        <v>5</v>
      </c>
    </row>
    <row r="1010" spans="1:14" x14ac:dyDescent="0.3">
      <c r="A1010">
        <v>48</v>
      </c>
      <c r="B1010" t="str">
        <f t="shared" si="15"/>
        <v>44-54</v>
      </c>
      <c r="C1010">
        <v>120</v>
      </c>
      <c r="D1010">
        <v>80</v>
      </c>
      <c r="E1010">
        <v>11</v>
      </c>
      <c r="F1010">
        <v>98</v>
      </c>
      <c r="G1010">
        <v>88</v>
      </c>
      <c r="H1010" t="s">
        <v>5</v>
      </c>
    </row>
    <row r="1011" spans="1:14" x14ac:dyDescent="0.3">
      <c r="A1011">
        <v>22</v>
      </c>
      <c r="B1011" t="str">
        <f t="shared" si="15"/>
        <v>18-24</v>
      </c>
      <c r="C1011">
        <v>120</v>
      </c>
      <c r="D1011">
        <v>60</v>
      </c>
      <c r="E1011">
        <v>15</v>
      </c>
      <c r="F1011">
        <v>98</v>
      </c>
      <c r="G1011">
        <v>80</v>
      </c>
      <c r="H1011" t="s">
        <v>5</v>
      </c>
    </row>
    <row r="1012" spans="1:14" x14ac:dyDescent="0.3">
      <c r="A1012">
        <v>55</v>
      </c>
      <c r="B1012" t="str">
        <f t="shared" si="15"/>
        <v>54-64</v>
      </c>
      <c r="C1012">
        <v>120</v>
      </c>
      <c r="D1012">
        <v>90</v>
      </c>
      <c r="E1012">
        <v>18</v>
      </c>
      <c r="F1012">
        <v>98</v>
      </c>
      <c r="G1012">
        <v>60</v>
      </c>
      <c r="H1012" t="s">
        <v>5</v>
      </c>
    </row>
    <row r="1013" spans="1:14" x14ac:dyDescent="0.3">
      <c r="A1013">
        <v>35</v>
      </c>
      <c r="B1013" t="str">
        <f t="shared" si="15"/>
        <v>34-44</v>
      </c>
      <c r="C1013">
        <v>85</v>
      </c>
      <c r="D1013">
        <v>60</v>
      </c>
      <c r="E1013">
        <v>19</v>
      </c>
      <c r="F1013">
        <v>98</v>
      </c>
      <c r="G1013">
        <v>86</v>
      </c>
      <c r="H1013" t="s">
        <v>5</v>
      </c>
    </row>
    <row r="1014" spans="1:14" x14ac:dyDescent="0.3">
      <c r="A1014">
        <v>43</v>
      </c>
      <c r="B1014" t="str">
        <f t="shared" si="15"/>
        <v>34-44</v>
      </c>
      <c r="C1014">
        <v>120</v>
      </c>
      <c r="D1014">
        <v>90</v>
      </c>
      <c r="E1014">
        <v>18</v>
      </c>
      <c r="F1014">
        <v>98</v>
      </c>
      <c r="G1014">
        <v>70</v>
      </c>
      <c r="H1014" t="s">
        <v>5</v>
      </c>
    </row>
    <row r="1015" spans="1:14" x14ac:dyDescent="0.3">
      <c r="A1015">
        <v>32</v>
      </c>
      <c r="B1015" t="str">
        <f t="shared" si="15"/>
        <v>24-34</v>
      </c>
      <c r="C1015">
        <v>120</v>
      </c>
      <c r="D1015">
        <v>65</v>
      </c>
      <c r="E1015">
        <v>6</v>
      </c>
      <c r="F1015">
        <v>101</v>
      </c>
      <c r="G1015">
        <v>76</v>
      </c>
      <c r="H1015" t="s">
        <v>7</v>
      </c>
    </row>
    <row r="1016" spans="1:14" x14ac:dyDescent="0.3">
      <c r="C1016">
        <f>AVERAGE(C2,C1015)</f>
        <v>125</v>
      </c>
      <c r="D1016">
        <f>AVERAGE(D2,D1015)</f>
        <v>72.5</v>
      </c>
      <c r="E1016">
        <f>AVERAGE(E2,E1015)</f>
        <v>10.5</v>
      </c>
      <c r="M1016" s="15"/>
      <c r="N1016" s="15"/>
    </row>
    <row r="1017" spans="1:14" x14ac:dyDescent="0.3">
      <c r="M1017" s="17"/>
      <c r="N1017" s="16"/>
    </row>
    <row r="1018" spans="1:14" x14ac:dyDescent="0.3">
      <c r="M1018" s="17"/>
    </row>
    <row r="1019" spans="1:14" x14ac:dyDescent="0.3">
      <c r="M1019" s="17"/>
      <c r="N1019" s="16"/>
    </row>
    <row r="1020" spans="1:14" x14ac:dyDescent="0.3">
      <c r="M1020" s="17"/>
      <c r="N1020" s="16"/>
    </row>
    <row r="1021" spans="1:14" x14ac:dyDescent="0.3">
      <c r="M1021" s="17"/>
      <c r="N1021" s="16"/>
    </row>
  </sheetData>
  <autoFilter ref="A1:H1015" xr:uid="{64C4D32A-B5C4-4A56-A933-DB36530FF118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D32A-B5C4-4A56-A933-DB36530FF118}">
  <dimension ref="A1:H1015"/>
  <sheetViews>
    <sheetView workbookViewId="0">
      <pane ySplit="1" topLeftCell="A2" activePane="bottomLeft" state="frozen"/>
      <selection pane="bottomLeft" activeCell="K16" sqref="K16"/>
    </sheetView>
  </sheetViews>
  <sheetFormatPr defaultRowHeight="14.4" x14ac:dyDescent="0.3"/>
  <sheetData>
    <row r="1" spans="1:8" x14ac:dyDescent="0.3">
      <c r="A1" t="s">
        <v>0</v>
      </c>
      <c r="B1" t="s">
        <v>8</v>
      </c>
      <c r="C1" t="s">
        <v>11</v>
      </c>
      <c r="D1" t="s">
        <v>12</v>
      </c>
      <c r="E1" t="s">
        <v>3</v>
      </c>
      <c r="F1" t="s">
        <v>13</v>
      </c>
      <c r="G1" t="s">
        <v>14</v>
      </c>
      <c r="H1" t="s">
        <v>15</v>
      </c>
    </row>
    <row r="2" spans="1:8" x14ac:dyDescent="0.3">
      <c r="A2">
        <v>25</v>
      </c>
      <c r="B2" t="str">
        <f>IF(A2&lt;18, "Under 18",
   IF(A2&lt;=24, "18-24",
   IF(A2&lt;=34, "24-34",
   IF(A2&lt;=44, "34-44",
   IF(A2&lt;=54, "44-54",
   IF(A2&lt;=64, "54-64", "Above 65"))))))</f>
        <v>24-34</v>
      </c>
      <c r="C2">
        <v>130</v>
      </c>
      <c r="D2">
        <v>80</v>
      </c>
      <c r="E2">
        <v>15</v>
      </c>
      <c r="F2">
        <v>98</v>
      </c>
      <c r="G2">
        <v>86</v>
      </c>
      <c r="H2" t="s">
        <v>5</v>
      </c>
    </row>
    <row r="3" spans="1:8" x14ac:dyDescent="0.3">
      <c r="A3">
        <v>35</v>
      </c>
      <c r="B3" t="str">
        <f t="shared" ref="B3:B66" si="0">IF(A3&lt;18, "Under 18",
   IF(A3&lt;=24, "18-24",
   IF(A3&lt;=34, "24-34",
   IF(A3&lt;=44, "34-44",
   IF(A3&lt;=54, "44-54",
   IF(A3&lt;=64, "54-64", "Above 65"))))))</f>
        <v>34-44</v>
      </c>
      <c r="C3">
        <v>140</v>
      </c>
      <c r="D3">
        <v>90</v>
      </c>
      <c r="E3">
        <v>13</v>
      </c>
      <c r="F3">
        <v>98</v>
      </c>
      <c r="G3">
        <v>70</v>
      </c>
      <c r="H3" t="s">
        <v>5</v>
      </c>
    </row>
    <row r="4" spans="1:8" x14ac:dyDescent="0.3">
      <c r="A4">
        <v>29</v>
      </c>
      <c r="B4" t="str">
        <f t="shared" si="0"/>
        <v>24-34</v>
      </c>
      <c r="C4">
        <v>90</v>
      </c>
      <c r="D4">
        <v>70</v>
      </c>
      <c r="E4">
        <v>8</v>
      </c>
      <c r="F4">
        <v>100</v>
      </c>
      <c r="G4">
        <v>80</v>
      </c>
      <c r="H4" t="s">
        <v>5</v>
      </c>
    </row>
    <row r="5" spans="1:8" x14ac:dyDescent="0.3">
      <c r="A5">
        <v>30</v>
      </c>
      <c r="B5" t="str">
        <f t="shared" si="0"/>
        <v>24-34</v>
      </c>
      <c r="C5">
        <v>140</v>
      </c>
      <c r="D5">
        <v>85</v>
      </c>
      <c r="E5">
        <v>7</v>
      </c>
      <c r="F5">
        <v>98</v>
      </c>
      <c r="G5">
        <v>70</v>
      </c>
      <c r="H5" t="s">
        <v>5</v>
      </c>
    </row>
    <row r="6" spans="1:8" x14ac:dyDescent="0.3">
      <c r="A6">
        <v>35</v>
      </c>
      <c r="B6" t="str">
        <f t="shared" si="0"/>
        <v>34-44</v>
      </c>
      <c r="C6">
        <v>120</v>
      </c>
      <c r="D6">
        <v>60</v>
      </c>
      <c r="E6">
        <v>6.1</v>
      </c>
      <c r="F6">
        <v>98</v>
      </c>
      <c r="G6">
        <v>76</v>
      </c>
      <c r="H6" t="s">
        <v>6</v>
      </c>
    </row>
    <row r="7" spans="1:8" x14ac:dyDescent="0.3">
      <c r="A7">
        <v>23</v>
      </c>
      <c r="B7" t="str">
        <f t="shared" si="0"/>
        <v>18-24</v>
      </c>
      <c r="C7">
        <v>140</v>
      </c>
      <c r="D7">
        <v>80</v>
      </c>
      <c r="E7">
        <v>7.01</v>
      </c>
      <c r="F7">
        <v>98</v>
      </c>
      <c r="G7">
        <v>70</v>
      </c>
      <c r="H7" t="s">
        <v>5</v>
      </c>
    </row>
    <row r="8" spans="1:8" x14ac:dyDescent="0.3">
      <c r="A8">
        <v>23</v>
      </c>
      <c r="B8" t="str">
        <f t="shared" si="0"/>
        <v>18-24</v>
      </c>
      <c r="C8">
        <v>130</v>
      </c>
      <c r="D8">
        <v>70</v>
      </c>
      <c r="E8">
        <v>7.01</v>
      </c>
      <c r="F8">
        <v>98</v>
      </c>
      <c r="G8">
        <v>78</v>
      </c>
      <c r="H8" t="s">
        <v>7</v>
      </c>
    </row>
    <row r="9" spans="1:8" x14ac:dyDescent="0.3">
      <c r="A9">
        <v>35</v>
      </c>
      <c r="B9" t="str">
        <f t="shared" si="0"/>
        <v>34-44</v>
      </c>
      <c r="C9">
        <v>85</v>
      </c>
      <c r="D9">
        <v>60</v>
      </c>
      <c r="E9">
        <v>11</v>
      </c>
      <c r="F9">
        <v>102</v>
      </c>
      <c r="G9">
        <v>86</v>
      </c>
      <c r="H9" t="s">
        <v>5</v>
      </c>
    </row>
    <row r="10" spans="1:8" x14ac:dyDescent="0.3">
      <c r="A10">
        <v>32</v>
      </c>
      <c r="B10" t="str">
        <f t="shared" si="0"/>
        <v>24-34</v>
      </c>
      <c r="C10">
        <v>120</v>
      </c>
      <c r="D10">
        <v>90</v>
      </c>
      <c r="E10">
        <v>6.9</v>
      </c>
      <c r="F10">
        <v>98</v>
      </c>
      <c r="G10">
        <v>70</v>
      </c>
      <c r="H10" t="s">
        <v>7</v>
      </c>
    </row>
    <row r="11" spans="1:8" x14ac:dyDescent="0.3">
      <c r="A11">
        <v>42</v>
      </c>
      <c r="B11" t="str">
        <f t="shared" si="0"/>
        <v>34-44</v>
      </c>
      <c r="C11">
        <v>130</v>
      </c>
      <c r="D11">
        <v>80</v>
      </c>
      <c r="E11">
        <v>18</v>
      </c>
      <c r="F11">
        <v>98</v>
      </c>
      <c r="G11">
        <v>70</v>
      </c>
      <c r="H11" t="s">
        <v>5</v>
      </c>
    </row>
    <row r="12" spans="1:8" x14ac:dyDescent="0.3">
      <c r="A12">
        <v>23</v>
      </c>
      <c r="B12" t="str">
        <f t="shared" si="0"/>
        <v>18-24</v>
      </c>
      <c r="C12">
        <v>90</v>
      </c>
      <c r="D12">
        <v>60</v>
      </c>
      <c r="E12">
        <v>7.01</v>
      </c>
      <c r="F12">
        <v>98</v>
      </c>
      <c r="G12">
        <v>76</v>
      </c>
      <c r="H12" t="s">
        <v>6</v>
      </c>
    </row>
    <row r="13" spans="1:8" x14ac:dyDescent="0.3">
      <c r="A13">
        <v>19</v>
      </c>
      <c r="B13" t="str">
        <f t="shared" si="0"/>
        <v>18-24</v>
      </c>
      <c r="C13">
        <v>120</v>
      </c>
      <c r="D13">
        <v>80</v>
      </c>
      <c r="E13">
        <v>7</v>
      </c>
      <c r="F13">
        <v>98</v>
      </c>
      <c r="G13">
        <v>70</v>
      </c>
      <c r="H13" t="s">
        <v>7</v>
      </c>
    </row>
    <row r="14" spans="1:8" x14ac:dyDescent="0.3">
      <c r="A14">
        <v>25</v>
      </c>
      <c r="B14" t="str">
        <f t="shared" si="0"/>
        <v>24-34</v>
      </c>
      <c r="C14">
        <v>110</v>
      </c>
      <c r="D14">
        <v>89</v>
      </c>
      <c r="E14">
        <v>7.01</v>
      </c>
      <c r="F14">
        <v>98</v>
      </c>
      <c r="G14">
        <v>77</v>
      </c>
      <c r="H14" t="s">
        <v>6</v>
      </c>
    </row>
    <row r="15" spans="1:8" x14ac:dyDescent="0.3">
      <c r="A15">
        <v>20</v>
      </c>
      <c r="B15" t="str">
        <f t="shared" si="0"/>
        <v>18-24</v>
      </c>
      <c r="C15">
        <v>120</v>
      </c>
      <c r="D15">
        <v>75</v>
      </c>
      <c r="E15">
        <v>7.01</v>
      </c>
      <c r="F15">
        <v>100</v>
      </c>
      <c r="G15">
        <v>70</v>
      </c>
      <c r="H15" t="s">
        <v>7</v>
      </c>
    </row>
    <row r="16" spans="1:8" x14ac:dyDescent="0.3">
      <c r="A16">
        <v>48</v>
      </c>
      <c r="B16" t="str">
        <f t="shared" si="0"/>
        <v>44-54</v>
      </c>
      <c r="C16">
        <v>120</v>
      </c>
      <c r="D16">
        <v>80</v>
      </c>
      <c r="E16">
        <v>11</v>
      </c>
      <c r="F16">
        <v>98</v>
      </c>
      <c r="G16">
        <v>88</v>
      </c>
      <c r="H16" t="s">
        <v>7</v>
      </c>
    </row>
    <row r="17" spans="1:8" x14ac:dyDescent="0.3">
      <c r="A17">
        <v>15</v>
      </c>
      <c r="B17" t="str">
        <f t="shared" si="0"/>
        <v>Under 18</v>
      </c>
      <c r="C17">
        <v>120</v>
      </c>
      <c r="D17">
        <v>80</v>
      </c>
      <c r="E17">
        <v>7.01</v>
      </c>
      <c r="F17">
        <v>98</v>
      </c>
      <c r="G17">
        <v>70</v>
      </c>
      <c r="H17" t="s">
        <v>6</v>
      </c>
    </row>
    <row r="18" spans="1:8" x14ac:dyDescent="0.3">
      <c r="A18">
        <v>50</v>
      </c>
      <c r="B18" t="str">
        <f t="shared" si="0"/>
        <v>44-54</v>
      </c>
      <c r="C18">
        <v>140</v>
      </c>
      <c r="D18">
        <v>90</v>
      </c>
      <c r="E18">
        <v>15</v>
      </c>
      <c r="F18">
        <v>98</v>
      </c>
      <c r="G18">
        <v>90</v>
      </c>
      <c r="H18" t="s">
        <v>5</v>
      </c>
    </row>
    <row r="19" spans="1:8" x14ac:dyDescent="0.3">
      <c r="A19">
        <v>25</v>
      </c>
      <c r="B19" t="str">
        <f t="shared" si="0"/>
        <v>24-34</v>
      </c>
      <c r="C19">
        <v>140</v>
      </c>
      <c r="D19">
        <v>100</v>
      </c>
      <c r="E19">
        <v>7.01</v>
      </c>
      <c r="F19">
        <v>98</v>
      </c>
      <c r="G19">
        <v>80</v>
      </c>
      <c r="H19" t="s">
        <v>5</v>
      </c>
    </row>
    <row r="20" spans="1:8" x14ac:dyDescent="0.3">
      <c r="A20">
        <v>30</v>
      </c>
      <c r="B20" t="str">
        <f t="shared" si="0"/>
        <v>24-34</v>
      </c>
      <c r="C20">
        <v>120</v>
      </c>
      <c r="D20">
        <v>80</v>
      </c>
      <c r="E20">
        <v>6.9</v>
      </c>
      <c r="F20">
        <v>101</v>
      </c>
      <c r="G20">
        <v>76</v>
      </c>
      <c r="H20" t="s">
        <v>7</v>
      </c>
    </row>
    <row r="21" spans="1:8" x14ac:dyDescent="0.3">
      <c r="A21">
        <v>10</v>
      </c>
      <c r="B21" t="str">
        <f t="shared" si="0"/>
        <v>Under 18</v>
      </c>
      <c r="C21">
        <v>70</v>
      </c>
      <c r="D21">
        <v>50</v>
      </c>
      <c r="E21">
        <v>6.9</v>
      </c>
      <c r="F21">
        <v>98</v>
      </c>
      <c r="G21">
        <v>70</v>
      </c>
      <c r="H21" t="s">
        <v>6</v>
      </c>
    </row>
    <row r="22" spans="1:8" x14ac:dyDescent="0.3">
      <c r="A22">
        <v>40</v>
      </c>
      <c r="B22" t="str">
        <f t="shared" si="0"/>
        <v>34-44</v>
      </c>
      <c r="C22">
        <v>140</v>
      </c>
      <c r="D22">
        <v>100</v>
      </c>
      <c r="E22">
        <v>18</v>
      </c>
      <c r="F22">
        <v>98</v>
      </c>
      <c r="G22">
        <v>90</v>
      </c>
      <c r="H22" t="s">
        <v>5</v>
      </c>
    </row>
    <row r="23" spans="1:8" x14ac:dyDescent="0.3">
      <c r="A23">
        <v>50</v>
      </c>
      <c r="B23" t="str">
        <f t="shared" si="0"/>
        <v>44-54</v>
      </c>
      <c r="C23">
        <v>140</v>
      </c>
      <c r="D23">
        <v>80</v>
      </c>
      <c r="E23">
        <v>6.7</v>
      </c>
      <c r="F23">
        <v>98</v>
      </c>
      <c r="G23">
        <v>70</v>
      </c>
      <c r="H23" t="s">
        <v>7</v>
      </c>
    </row>
    <row r="24" spans="1:8" x14ac:dyDescent="0.3">
      <c r="A24">
        <v>21</v>
      </c>
      <c r="B24" t="str">
        <f t="shared" si="0"/>
        <v>18-24</v>
      </c>
      <c r="C24">
        <v>90</v>
      </c>
      <c r="D24">
        <v>65</v>
      </c>
      <c r="E24">
        <v>7.5</v>
      </c>
      <c r="F24">
        <v>98</v>
      </c>
      <c r="G24">
        <v>76</v>
      </c>
      <c r="H24" t="s">
        <v>6</v>
      </c>
    </row>
    <row r="25" spans="1:8" x14ac:dyDescent="0.3">
      <c r="A25">
        <v>18</v>
      </c>
      <c r="B25" t="str">
        <f t="shared" si="0"/>
        <v>18-24</v>
      </c>
      <c r="C25">
        <v>90</v>
      </c>
      <c r="D25">
        <v>60</v>
      </c>
      <c r="E25">
        <v>7.5</v>
      </c>
      <c r="F25">
        <v>98</v>
      </c>
      <c r="G25">
        <v>70</v>
      </c>
      <c r="H25" t="s">
        <v>6</v>
      </c>
    </row>
    <row r="26" spans="1:8" x14ac:dyDescent="0.3">
      <c r="A26">
        <v>21</v>
      </c>
      <c r="B26" t="str">
        <f t="shared" si="0"/>
        <v>18-24</v>
      </c>
      <c r="C26">
        <v>120</v>
      </c>
      <c r="D26">
        <v>80</v>
      </c>
      <c r="E26">
        <v>7.5</v>
      </c>
      <c r="F26">
        <v>98</v>
      </c>
      <c r="G26">
        <v>76</v>
      </c>
      <c r="H26" t="s">
        <v>6</v>
      </c>
    </row>
    <row r="27" spans="1:8" x14ac:dyDescent="0.3">
      <c r="A27">
        <v>16</v>
      </c>
      <c r="B27" t="str">
        <f t="shared" si="0"/>
        <v>Under 18</v>
      </c>
      <c r="C27">
        <v>100</v>
      </c>
      <c r="D27">
        <v>70</v>
      </c>
      <c r="E27">
        <v>7.2</v>
      </c>
      <c r="F27">
        <v>98</v>
      </c>
      <c r="G27">
        <v>80</v>
      </c>
      <c r="H27" t="s">
        <v>6</v>
      </c>
    </row>
    <row r="28" spans="1:8" x14ac:dyDescent="0.3">
      <c r="A28">
        <v>19</v>
      </c>
      <c r="B28" t="str">
        <f t="shared" si="0"/>
        <v>18-24</v>
      </c>
      <c r="C28">
        <v>120</v>
      </c>
      <c r="D28">
        <v>75</v>
      </c>
      <c r="E28">
        <v>7.2</v>
      </c>
      <c r="F28">
        <v>98</v>
      </c>
      <c r="G28">
        <v>66</v>
      </c>
      <c r="H28" t="s">
        <v>6</v>
      </c>
    </row>
    <row r="29" spans="1:8" x14ac:dyDescent="0.3">
      <c r="A29">
        <v>22</v>
      </c>
      <c r="B29" t="str">
        <f t="shared" si="0"/>
        <v>18-24</v>
      </c>
      <c r="C29">
        <v>100</v>
      </c>
      <c r="D29">
        <v>65</v>
      </c>
      <c r="E29">
        <v>7.2</v>
      </c>
      <c r="F29">
        <v>98</v>
      </c>
      <c r="G29">
        <v>70</v>
      </c>
      <c r="H29" t="s">
        <v>6</v>
      </c>
    </row>
    <row r="30" spans="1:8" x14ac:dyDescent="0.3">
      <c r="A30">
        <v>49</v>
      </c>
      <c r="B30" t="str">
        <f t="shared" si="0"/>
        <v>44-54</v>
      </c>
      <c r="C30">
        <v>120</v>
      </c>
      <c r="D30">
        <v>90</v>
      </c>
      <c r="E30">
        <v>7.2</v>
      </c>
      <c r="F30">
        <v>98</v>
      </c>
      <c r="G30">
        <v>77</v>
      </c>
      <c r="H30" t="s">
        <v>6</v>
      </c>
    </row>
    <row r="31" spans="1:8" x14ac:dyDescent="0.3">
      <c r="A31">
        <v>28</v>
      </c>
      <c r="B31" t="str">
        <f t="shared" si="0"/>
        <v>24-34</v>
      </c>
      <c r="C31">
        <v>90</v>
      </c>
      <c r="D31">
        <v>60</v>
      </c>
      <c r="E31">
        <v>7.2</v>
      </c>
      <c r="F31">
        <v>98</v>
      </c>
      <c r="G31">
        <v>82</v>
      </c>
      <c r="H31" t="s">
        <v>6</v>
      </c>
    </row>
    <row r="32" spans="1:8" x14ac:dyDescent="0.3">
      <c r="A32">
        <v>20</v>
      </c>
      <c r="B32" t="str">
        <f t="shared" si="0"/>
        <v>18-24</v>
      </c>
      <c r="C32">
        <v>100</v>
      </c>
      <c r="D32">
        <v>90</v>
      </c>
      <c r="E32">
        <v>7.1</v>
      </c>
      <c r="F32">
        <v>98</v>
      </c>
      <c r="G32">
        <v>88</v>
      </c>
      <c r="H32" t="s">
        <v>6</v>
      </c>
    </row>
    <row r="33" spans="1:8" x14ac:dyDescent="0.3">
      <c r="A33">
        <v>23</v>
      </c>
      <c r="B33" t="str">
        <f t="shared" si="0"/>
        <v>18-24</v>
      </c>
      <c r="C33">
        <v>100</v>
      </c>
      <c r="D33">
        <v>85</v>
      </c>
      <c r="E33">
        <v>7.1</v>
      </c>
      <c r="F33">
        <v>98</v>
      </c>
      <c r="G33">
        <v>66</v>
      </c>
      <c r="H33" t="s">
        <v>6</v>
      </c>
    </row>
    <row r="34" spans="1:8" x14ac:dyDescent="0.3">
      <c r="A34">
        <v>22</v>
      </c>
      <c r="B34" t="str">
        <f t="shared" si="0"/>
        <v>18-24</v>
      </c>
      <c r="C34">
        <v>120</v>
      </c>
      <c r="D34">
        <v>90</v>
      </c>
      <c r="E34">
        <v>7.1</v>
      </c>
      <c r="F34">
        <v>98</v>
      </c>
      <c r="G34">
        <v>82</v>
      </c>
      <c r="H34" t="s">
        <v>6</v>
      </c>
    </row>
    <row r="35" spans="1:8" x14ac:dyDescent="0.3">
      <c r="A35">
        <v>21</v>
      </c>
      <c r="B35" t="str">
        <f t="shared" si="0"/>
        <v>18-24</v>
      </c>
      <c r="C35">
        <v>120</v>
      </c>
      <c r="D35">
        <v>80</v>
      </c>
      <c r="E35">
        <v>7.1</v>
      </c>
      <c r="F35">
        <v>98</v>
      </c>
      <c r="G35">
        <v>77</v>
      </c>
      <c r="H35" t="s">
        <v>6</v>
      </c>
    </row>
    <row r="36" spans="1:8" x14ac:dyDescent="0.3">
      <c r="A36">
        <v>21</v>
      </c>
      <c r="B36" t="str">
        <f t="shared" si="0"/>
        <v>18-24</v>
      </c>
      <c r="C36">
        <v>75</v>
      </c>
      <c r="D36">
        <v>50</v>
      </c>
      <c r="E36">
        <v>6.1</v>
      </c>
      <c r="F36">
        <v>98</v>
      </c>
      <c r="G36">
        <v>70</v>
      </c>
      <c r="H36" t="s">
        <v>6</v>
      </c>
    </row>
    <row r="37" spans="1:8" x14ac:dyDescent="0.3">
      <c r="A37">
        <v>12</v>
      </c>
      <c r="B37" t="str">
        <f t="shared" si="0"/>
        <v>Under 18</v>
      </c>
      <c r="C37">
        <v>95</v>
      </c>
      <c r="D37">
        <v>60</v>
      </c>
      <c r="E37">
        <v>6.1</v>
      </c>
      <c r="F37">
        <v>102</v>
      </c>
      <c r="G37">
        <v>60</v>
      </c>
      <c r="H37" t="s">
        <v>6</v>
      </c>
    </row>
    <row r="38" spans="1:8" x14ac:dyDescent="0.3">
      <c r="A38">
        <v>60</v>
      </c>
      <c r="B38" t="str">
        <f t="shared" si="0"/>
        <v>54-64</v>
      </c>
      <c r="C38">
        <v>120</v>
      </c>
      <c r="D38">
        <v>80</v>
      </c>
      <c r="E38">
        <v>6.1</v>
      </c>
      <c r="F38">
        <v>98</v>
      </c>
      <c r="G38">
        <v>75</v>
      </c>
      <c r="H38" t="s">
        <v>6</v>
      </c>
    </row>
    <row r="39" spans="1:8" x14ac:dyDescent="0.3">
      <c r="A39">
        <v>55</v>
      </c>
      <c r="B39" t="str">
        <f t="shared" si="0"/>
        <v>54-64</v>
      </c>
      <c r="C39">
        <v>100</v>
      </c>
      <c r="D39">
        <v>65</v>
      </c>
      <c r="E39">
        <v>6.1</v>
      </c>
      <c r="F39">
        <v>98</v>
      </c>
      <c r="G39">
        <v>66</v>
      </c>
      <c r="H39" t="s">
        <v>6</v>
      </c>
    </row>
    <row r="40" spans="1:8" x14ac:dyDescent="0.3">
      <c r="A40">
        <v>45</v>
      </c>
      <c r="B40" t="str">
        <f t="shared" si="0"/>
        <v>44-54</v>
      </c>
      <c r="C40">
        <v>120</v>
      </c>
      <c r="D40">
        <v>95</v>
      </c>
      <c r="E40">
        <v>6.1</v>
      </c>
      <c r="F40">
        <v>98</v>
      </c>
      <c r="G40">
        <v>66</v>
      </c>
      <c r="H40" t="s">
        <v>6</v>
      </c>
    </row>
    <row r="41" spans="1:8" x14ac:dyDescent="0.3">
      <c r="A41">
        <v>35</v>
      </c>
      <c r="B41" t="str">
        <f t="shared" si="0"/>
        <v>34-44</v>
      </c>
      <c r="C41">
        <v>100</v>
      </c>
      <c r="D41">
        <v>70</v>
      </c>
      <c r="E41">
        <v>6.1</v>
      </c>
      <c r="F41">
        <v>98</v>
      </c>
      <c r="G41">
        <v>66</v>
      </c>
      <c r="H41" t="s">
        <v>6</v>
      </c>
    </row>
    <row r="42" spans="1:8" x14ac:dyDescent="0.3">
      <c r="A42">
        <v>22</v>
      </c>
      <c r="B42" t="str">
        <f t="shared" si="0"/>
        <v>18-24</v>
      </c>
      <c r="C42">
        <v>120</v>
      </c>
      <c r="D42">
        <v>85</v>
      </c>
      <c r="E42">
        <v>6.1</v>
      </c>
      <c r="F42">
        <v>98</v>
      </c>
      <c r="G42">
        <v>88</v>
      </c>
      <c r="H42" t="s">
        <v>6</v>
      </c>
    </row>
    <row r="43" spans="1:8" x14ac:dyDescent="0.3">
      <c r="A43">
        <v>23</v>
      </c>
      <c r="B43" t="str">
        <f t="shared" si="0"/>
        <v>18-24</v>
      </c>
      <c r="C43">
        <v>120</v>
      </c>
      <c r="D43">
        <v>90</v>
      </c>
      <c r="E43">
        <v>6.1</v>
      </c>
      <c r="F43">
        <v>98</v>
      </c>
      <c r="G43">
        <v>60</v>
      </c>
      <c r="H43" t="s">
        <v>6</v>
      </c>
    </row>
    <row r="44" spans="1:8" x14ac:dyDescent="0.3">
      <c r="A44">
        <v>25</v>
      </c>
      <c r="B44" t="str">
        <f t="shared" si="0"/>
        <v>24-34</v>
      </c>
      <c r="C44">
        <v>90</v>
      </c>
      <c r="D44">
        <v>70</v>
      </c>
      <c r="E44">
        <v>6.1</v>
      </c>
      <c r="F44">
        <v>98</v>
      </c>
      <c r="G44">
        <v>80</v>
      </c>
      <c r="H44" t="s">
        <v>6</v>
      </c>
    </row>
    <row r="45" spans="1:8" x14ac:dyDescent="0.3">
      <c r="A45">
        <v>30</v>
      </c>
      <c r="B45" t="str">
        <f t="shared" si="0"/>
        <v>24-34</v>
      </c>
      <c r="C45">
        <v>120</v>
      </c>
      <c r="D45">
        <v>80</v>
      </c>
      <c r="E45">
        <v>6.1</v>
      </c>
      <c r="F45">
        <v>98</v>
      </c>
      <c r="G45">
        <v>70</v>
      </c>
      <c r="H45" t="s">
        <v>6</v>
      </c>
    </row>
    <row r="46" spans="1:8" x14ac:dyDescent="0.3">
      <c r="A46">
        <v>23</v>
      </c>
      <c r="B46" t="str">
        <f t="shared" si="0"/>
        <v>18-24</v>
      </c>
      <c r="C46">
        <v>120</v>
      </c>
      <c r="D46">
        <v>90</v>
      </c>
      <c r="E46">
        <v>6.1</v>
      </c>
      <c r="F46">
        <v>98</v>
      </c>
      <c r="G46">
        <v>70</v>
      </c>
      <c r="H46" t="s">
        <v>6</v>
      </c>
    </row>
    <row r="47" spans="1:8" x14ac:dyDescent="0.3">
      <c r="A47">
        <v>32</v>
      </c>
      <c r="B47" t="str">
        <f t="shared" si="0"/>
        <v>24-34</v>
      </c>
      <c r="C47">
        <v>120</v>
      </c>
      <c r="D47">
        <v>90</v>
      </c>
      <c r="E47">
        <v>7.5</v>
      </c>
      <c r="F47">
        <v>98</v>
      </c>
      <c r="G47">
        <v>70</v>
      </c>
      <c r="H47" t="s">
        <v>6</v>
      </c>
    </row>
    <row r="48" spans="1:8" x14ac:dyDescent="0.3">
      <c r="A48">
        <v>42</v>
      </c>
      <c r="B48" t="str">
        <f t="shared" si="0"/>
        <v>34-44</v>
      </c>
      <c r="C48">
        <v>120</v>
      </c>
      <c r="D48">
        <v>80</v>
      </c>
      <c r="E48">
        <v>7.5</v>
      </c>
      <c r="F48">
        <v>98</v>
      </c>
      <c r="G48">
        <v>70</v>
      </c>
      <c r="H48" t="s">
        <v>6</v>
      </c>
    </row>
    <row r="49" spans="1:8" x14ac:dyDescent="0.3">
      <c r="A49">
        <v>23</v>
      </c>
      <c r="B49" t="str">
        <f t="shared" si="0"/>
        <v>18-24</v>
      </c>
      <c r="C49">
        <v>90</v>
      </c>
      <c r="D49">
        <v>60</v>
      </c>
      <c r="E49">
        <v>7.5</v>
      </c>
      <c r="F49">
        <v>98</v>
      </c>
      <c r="G49">
        <v>76</v>
      </c>
      <c r="H49" t="s">
        <v>6</v>
      </c>
    </row>
    <row r="50" spans="1:8" x14ac:dyDescent="0.3">
      <c r="A50">
        <v>15</v>
      </c>
      <c r="B50" t="str">
        <f t="shared" si="0"/>
        <v>Under 18</v>
      </c>
      <c r="C50">
        <v>76</v>
      </c>
      <c r="D50">
        <v>49</v>
      </c>
      <c r="E50">
        <v>7.5</v>
      </c>
      <c r="F50">
        <v>98</v>
      </c>
      <c r="G50">
        <v>77</v>
      </c>
      <c r="H50" t="s">
        <v>6</v>
      </c>
    </row>
    <row r="51" spans="1:8" x14ac:dyDescent="0.3">
      <c r="A51">
        <v>15</v>
      </c>
      <c r="B51" t="str">
        <f t="shared" si="0"/>
        <v>Under 18</v>
      </c>
      <c r="C51">
        <v>120</v>
      </c>
      <c r="D51">
        <v>80</v>
      </c>
      <c r="E51">
        <v>7</v>
      </c>
      <c r="F51">
        <v>98</v>
      </c>
      <c r="G51">
        <v>70</v>
      </c>
      <c r="H51" t="s">
        <v>6</v>
      </c>
    </row>
    <row r="52" spans="1:8" x14ac:dyDescent="0.3">
      <c r="A52">
        <v>25</v>
      </c>
      <c r="B52" t="str">
        <f t="shared" si="0"/>
        <v>24-34</v>
      </c>
      <c r="C52">
        <v>120</v>
      </c>
      <c r="D52">
        <v>80</v>
      </c>
      <c r="E52">
        <v>7</v>
      </c>
      <c r="F52">
        <v>98</v>
      </c>
      <c r="G52">
        <v>66</v>
      </c>
      <c r="H52" t="s">
        <v>6</v>
      </c>
    </row>
    <row r="53" spans="1:8" x14ac:dyDescent="0.3">
      <c r="A53">
        <v>22</v>
      </c>
      <c r="B53" t="str">
        <f t="shared" si="0"/>
        <v>18-24</v>
      </c>
      <c r="C53">
        <v>100</v>
      </c>
      <c r="D53">
        <v>65</v>
      </c>
      <c r="E53">
        <v>7</v>
      </c>
      <c r="F53">
        <v>98</v>
      </c>
      <c r="G53">
        <v>80</v>
      </c>
      <c r="H53" t="s">
        <v>6</v>
      </c>
    </row>
    <row r="54" spans="1:8" x14ac:dyDescent="0.3">
      <c r="A54">
        <v>35</v>
      </c>
      <c r="B54" t="str">
        <f t="shared" si="0"/>
        <v>34-44</v>
      </c>
      <c r="C54">
        <v>100</v>
      </c>
      <c r="D54">
        <v>70</v>
      </c>
      <c r="E54">
        <v>7</v>
      </c>
      <c r="F54">
        <v>98</v>
      </c>
      <c r="G54">
        <v>60</v>
      </c>
      <c r="H54" t="s">
        <v>6</v>
      </c>
    </row>
    <row r="55" spans="1:8" x14ac:dyDescent="0.3">
      <c r="A55">
        <v>19</v>
      </c>
      <c r="B55" t="str">
        <f t="shared" si="0"/>
        <v>18-24</v>
      </c>
      <c r="C55">
        <v>120</v>
      </c>
      <c r="D55">
        <v>85</v>
      </c>
      <c r="E55">
        <v>7</v>
      </c>
      <c r="F55">
        <v>98</v>
      </c>
      <c r="G55">
        <v>60</v>
      </c>
      <c r="H55" t="s">
        <v>6</v>
      </c>
    </row>
    <row r="56" spans="1:8" x14ac:dyDescent="0.3">
      <c r="A56">
        <v>60</v>
      </c>
      <c r="B56" t="str">
        <f t="shared" si="0"/>
        <v>54-64</v>
      </c>
      <c r="C56">
        <v>90</v>
      </c>
      <c r="D56">
        <v>65</v>
      </c>
      <c r="E56">
        <v>7</v>
      </c>
      <c r="F56">
        <v>98</v>
      </c>
      <c r="G56">
        <v>77</v>
      </c>
      <c r="H56" t="s">
        <v>6</v>
      </c>
    </row>
    <row r="57" spans="1:8" x14ac:dyDescent="0.3">
      <c r="A57">
        <v>23</v>
      </c>
      <c r="B57" t="str">
        <f t="shared" si="0"/>
        <v>18-24</v>
      </c>
      <c r="C57">
        <v>120</v>
      </c>
      <c r="D57">
        <v>90</v>
      </c>
      <c r="E57">
        <v>6.7</v>
      </c>
      <c r="F57">
        <v>98</v>
      </c>
      <c r="G57">
        <v>70</v>
      </c>
      <c r="H57" t="s">
        <v>6</v>
      </c>
    </row>
    <row r="58" spans="1:8" x14ac:dyDescent="0.3">
      <c r="A58">
        <v>32</v>
      </c>
      <c r="B58" t="str">
        <f t="shared" si="0"/>
        <v>24-34</v>
      </c>
      <c r="C58">
        <v>120</v>
      </c>
      <c r="D58">
        <v>90</v>
      </c>
      <c r="E58">
        <v>6.4</v>
      </c>
      <c r="F58">
        <v>98</v>
      </c>
      <c r="G58">
        <v>70</v>
      </c>
      <c r="H58" t="s">
        <v>6</v>
      </c>
    </row>
    <row r="59" spans="1:8" x14ac:dyDescent="0.3">
      <c r="A59">
        <v>42</v>
      </c>
      <c r="B59" t="str">
        <f t="shared" si="0"/>
        <v>34-44</v>
      </c>
      <c r="C59">
        <v>120</v>
      </c>
      <c r="D59">
        <v>80</v>
      </c>
      <c r="E59">
        <v>6.4</v>
      </c>
      <c r="F59">
        <v>98</v>
      </c>
      <c r="G59">
        <v>70</v>
      </c>
      <c r="H59" t="s">
        <v>6</v>
      </c>
    </row>
    <row r="60" spans="1:8" x14ac:dyDescent="0.3">
      <c r="A60">
        <v>23</v>
      </c>
      <c r="B60" t="str">
        <f t="shared" si="0"/>
        <v>18-24</v>
      </c>
      <c r="C60">
        <v>90</v>
      </c>
      <c r="D60">
        <v>60</v>
      </c>
      <c r="E60">
        <v>6.4</v>
      </c>
      <c r="F60">
        <v>98</v>
      </c>
      <c r="G60">
        <v>76</v>
      </c>
      <c r="H60" t="s">
        <v>6</v>
      </c>
    </row>
    <row r="61" spans="1:8" x14ac:dyDescent="0.3">
      <c r="A61">
        <v>15</v>
      </c>
      <c r="B61" t="str">
        <f t="shared" si="0"/>
        <v>Under 18</v>
      </c>
      <c r="C61">
        <v>76</v>
      </c>
      <c r="D61">
        <v>49</v>
      </c>
      <c r="E61">
        <v>6.4</v>
      </c>
      <c r="F61">
        <v>98</v>
      </c>
      <c r="G61">
        <v>77</v>
      </c>
      <c r="H61" t="s">
        <v>6</v>
      </c>
    </row>
    <row r="62" spans="1:8" x14ac:dyDescent="0.3">
      <c r="A62">
        <v>15</v>
      </c>
      <c r="B62" t="str">
        <f t="shared" si="0"/>
        <v>Under 18</v>
      </c>
      <c r="C62">
        <v>120</v>
      </c>
      <c r="D62">
        <v>80</v>
      </c>
      <c r="E62">
        <v>7.2</v>
      </c>
      <c r="F62">
        <v>98</v>
      </c>
      <c r="G62">
        <v>70</v>
      </c>
      <c r="H62" t="s">
        <v>6</v>
      </c>
    </row>
    <row r="63" spans="1:8" x14ac:dyDescent="0.3">
      <c r="A63">
        <v>15</v>
      </c>
      <c r="B63" t="str">
        <f t="shared" si="0"/>
        <v>Under 18</v>
      </c>
      <c r="C63">
        <v>80</v>
      </c>
      <c r="D63">
        <v>60</v>
      </c>
      <c r="E63">
        <v>7</v>
      </c>
      <c r="F63">
        <v>98</v>
      </c>
      <c r="G63">
        <v>80</v>
      </c>
      <c r="H63" t="s">
        <v>6</v>
      </c>
    </row>
    <row r="64" spans="1:8" x14ac:dyDescent="0.3">
      <c r="A64">
        <v>12</v>
      </c>
      <c r="B64" t="str">
        <f t="shared" si="0"/>
        <v>Under 18</v>
      </c>
      <c r="C64">
        <v>95</v>
      </c>
      <c r="D64">
        <v>60</v>
      </c>
      <c r="E64">
        <v>7.2</v>
      </c>
      <c r="F64">
        <v>98</v>
      </c>
      <c r="G64">
        <v>77</v>
      </c>
      <c r="H64" t="s">
        <v>6</v>
      </c>
    </row>
    <row r="65" spans="1:8" x14ac:dyDescent="0.3">
      <c r="A65">
        <v>29</v>
      </c>
      <c r="B65" t="str">
        <f t="shared" si="0"/>
        <v>24-34</v>
      </c>
      <c r="C65">
        <v>90</v>
      </c>
      <c r="D65">
        <v>70</v>
      </c>
      <c r="E65">
        <v>6.7</v>
      </c>
      <c r="F65">
        <v>98</v>
      </c>
      <c r="G65">
        <v>80</v>
      </c>
      <c r="H65" t="s">
        <v>7</v>
      </c>
    </row>
    <row r="66" spans="1:8" x14ac:dyDescent="0.3">
      <c r="A66">
        <v>31</v>
      </c>
      <c r="B66" t="str">
        <f t="shared" si="0"/>
        <v>24-34</v>
      </c>
      <c r="C66">
        <v>120</v>
      </c>
      <c r="D66">
        <v>60</v>
      </c>
      <c r="E66">
        <v>6.1</v>
      </c>
      <c r="F66">
        <v>98</v>
      </c>
      <c r="G66">
        <v>76</v>
      </c>
      <c r="H66" t="s">
        <v>7</v>
      </c>
    </row>
    <row r="67" spans="1:8" x14ac:dyDescent="0.3">
      <c r="A67">
        <v>29</v>
      </c>
      <c r="B67" t="str">
        <f t="shared" ref="B67:B130" si="1">IF(A67&lt;18, "Under 18",
   IF(A67&lt;=24, "18-24",
   IF(A67&lt;=34, "24-34",
   IF(A67&lt;=44, "34-44",
   IF(A67&lt;=54, "44-54",
   IF(A67&lt;=64, "54-64", "Above 65"))))))</f>
        <v>24-34</v>
      </c>
      <c r="C67">
        <v>130</v>
      </c>
      <c r="D67">
        <v>70</v>
      </c>
      <c r="E67">
        <v>6.7</v>
      </c>
      <c r="F67">
        <v>98</v>
      </c>
      <c r="G67">
        <v>78</v>
      </c>
      <c r="H67" t="s">
        <v>7</v>
      </c>
    </row>
    <row r="68" spans="1:8" x14ac:dyDescent="0.3">
      <c r="A68">
        <v>17</v>
      </c>
      <c r="B68" t="str">
        <f t="shared" si="1"/>
        <v>Under 18</v>
      </c>
      <c r="C68">
        <v>85</v>
      </c>
      <c r="D68">
        <v>60</v>
      </c>
      <c r="E68">
        <v>9</v>
      </c>
      <c r="F68">
        <v>102</v>
      </c>
      <c r="G68">
        <v>86</v>
      </c>
      <c r="H68" t="s">
        <v>7</v>
      </c>
    </row>
    <row r="69" spans="1:8" x14ac:dyDescent="0.3">
      <c r="A69">
        <v>19</v>
      </c>
      <c r="B69" t="str">
        <f t="shared" si="1"/>
        <v>18-24</v>
      </c>
      <c r="C69">
        <v>120</v>
      </c>
      <c r="D69">
        <v>80</v>
      </c>
      <c r="E69">
        <v>7</v>
      </c>
      <c r="F69">
        <v>98</v>
      </c>
      <c r="G69">
        <v>70</v>
      </c>
      <c r="H69" t="s">
        <v>7</v>
      </c>
    </row>
    <row r="70" spans="1:8" x14ac:dyDescent="0.3">
      <c r="A70">
        <v>20</v>
      </c>
      <c r="B70" t="str">
        <f t="shared" si="1"/>
        <v>18-24</v>
      </c>
      <c r="C70">
        <v>110</v>
      </c>
      <c r="D70">
        <v>60</v>
      </c>
      <c r="E70">
        <v>7</v>
      </c>
      <c r="F70">
        <v>100</v>
      </c>
      <c r="G70">
        <v>70</v>
      </c>
      <c r="H70" t="s">
        <v>7</v>
      </c>
    </row>
    <row r="71" spans="1:8" x14ac:dyDescent="0.3">
      <c r="A71">
        <v>32</v>
      </c>
      <c r="B71" t="str">
        <f t="shared" si="1"/>
        <v>24-34</v>
      </c>
      <c r="C71">
        <v>120</v>
      </c>
      <c r="D71">
        <v>65</v>
      </c>
      <c r="E71">
        <v>6</v>
      </c>
      <c r="F71">
        <v>101</v>
      </c>
      <c r="G71">
        <v>76</v>
      </c>
      <c r="H71" t="s">
        <v>7</v>
      </c>
    </row>
    <row r="72" spans="1:8" x14ac:dyDescent="0.3">
      <c r="A72">
        <v>26</v>
      </c>
      <c r="B72" t="str">
        <f t="shared" si="1"/>
        <v>24-34</v>
      </c>
      <c r="C72">
        <v>85</v>
      </c>
      <c r="D72">
        <v>60</v>
      </c>
      <c r="E72">
        <v>6</v>
      </c>
      <c r="F72">
        <v>101</v>
      </c>
      <c r="G72">
        <v>86</v>
      </c>
      <c r="H72" t="s">
        <v>7</v>
      </c>
    </row>
    <row r="73" spans="1:8" x14ac:dyDescent="0.3">
      <c r="A73">
        <v>29</v>
      </c>
      <c r="B73" t="str">
        <f t="shared" si="1"/>
        <v>24-34</v>
      </c>
      <c r="C73">
        <v>130</v>
      </c>
      <c r="D73">
        <v>70</v>
      </c>
      <c r="E73">
        <v>7.7</v>
      </c>
      <c r="F73">
        <v>98</v>
      </c>
      <c r="G73">
        <v>78</v>
      </c>
      <c r="H73" t="s">
        <v>7</v>
      </c>
    </row>
    <row r="74" spans="1:8" x14ac:dyDescent="0.3">
      <c r="A74">
        <v>19</v>
      </c>
      <c r="B74" t="str">
        <f t="shared" si="1"/>
        <v>18-24</v>
      </c>
      <c r="C74">
        <v>120</v>
      </c>
      <c r="D74">
        <v>80</v>
      </c>
      <c r="E74">
        <v>7</v>
      </c>
      <c r="F74">
        <v>98</v>
      </c>
      <c r="G74">
        <v>70</v>
      </c>
      <c r="H74" t="s">
        <v>7</v>
      </c>
    </row>
    <row r="75" spans="1:8" x14ac:dyDescent="0.3">
      <c r="A75">
        <v>54</v>
      </c>
      <c r="B75" t="str">
        <f t="shared" si="1"/>
        <v>44-54</v>
      </c>
      <c r="C75">
        <v>130</v>
      </c>
      <c r="D75">
        <v>70</v>
      </c>
      <c r="E75">
        <v>12</v>
      </c>
      <c r="F75">
        <v>98</v>
      </c>
      <c r="G75">
        <v>67</v>
      </c>
      <c r="H75" t="s">
        <v>7</v>
      </c>
    </row>
    <row r="76" spans="1:8" x14ac:dyDescent="0.3">
      <c r="A76">
        <v>44</v>
      </c>
      <c r="B76" t="str">
        <f t="shared" si="1"/>
        <v>34-44</v>
      </c>
      <c r="C76">
        <v>120</v>
      </c>
      <c r="D76">
        <v>90</v>
      </c>
      <c r="E76">
        <v>16</v>
      </c>
      <c r="F76">
        <v>98</v>
      </c>
      <c r="G76">
        <v>80</v>
      </c>
      <c r="H76" t="s">
        <v>7</v>
      </c>
    </row>
    <row r="77" spans="1:8" x14ac:dyDescent="0.3">
      <c r="A77">
        <v>23</v>
      </c>
      <c r="B77" t="str">
        <f t="shared" si="1"/>
        <v>18-24</v>
      </c>
      <c r="C77">
        <v>130</v>
      </c>
      <c r="D77">
        <v>70</v>
      </c>
      <c r="E77">
        <v>6.9</v>
      </c>
      <c r="F77">
        <v>98</v>
      </c>
      <c r="G77">
        <v>70</v>
      </c>
      <c r="H77" t="s">
        <v>7</v>
      </c>
    </row>
    <row r="78" spans="1:8" x14ac:dyDescent="0.3">
      <c r="A78">
        <v>22</v>
      </c>
      <c r="B78" t="str">
        <f t="shared" si="1"/>
        <v>18-24</v>
      </c>
      <c r="C78">
        <v>85</v>
      </c>
      <c r="D78">
        <v>60</v>
      </c>
      <c r="E78">
        <v>6.9</v>
      </c>
      <c r="F78">
        <v>98</v>
      </c>
      <c r="G78">
        <v>76</v>
      </c>
      <c r="H78" t="s">
        <v>7</v>
      </c>
    </row>
    <row r="79" spans="1:8" x14ac:dyDescent="0.3">
      <c r="A79">
        <v>55</v>
      </c>
      <c r="B79" t="str">
        <f t="shared" si="1"/>
        <v>54-64</v>
      </c>
      <c r="C79">
        <v>120</v>
      </c>
      <c r="D79">
        <v>90</v>
      </c>
      <c r="E79">
        <v>12</v>
      </c>
      <c r="F79">
        <v>98</v>
      </c>
      <c r="G79">
        <v>70</v>
      </c>
      <c r="H79" t="s">
        <v>7</v>
      </c>
    </row>
    <row r="80" spans="1:8" x14ac:dyDescent="0.3">
      <c r="A80">
        <v>35</v>
      </c>
      <c r="B80" t="str">
        <f t="shared" si="1"/>
        <v>34-44</v>
      </c>
      <c r="C80">
        <v>120</v>
      </c>
      <c r="D80">
        <v>80</v>
      </c>
      <c r="E80">
        <v>6.9</v>
      </c>
      <c r="F80">
        <v>98</v>
      </c>
      <c r="G80">
        <v>78</v>
      </c>
      <c r="H80" t="s">
        <v>7</v>
      </c>
    </row>
    <row r="81" spans="1:8" x14ac:dyDescent="0.3">
      <c r="A81">
        <v>21</v>
      </c>
      <c r="B81" t="str">
        <f t="shared" si="1"/>
        <v>18-24</v>
      </c>
      <c r="C81">
        <v>90</v>
      </c>
      <c r="D81">
        <v>60</v>
      </c>
      <c r="E81">
        <v>6.9</v>
      </c>
      <c r="F81">
        <v>98</v>
      </c>
      <c r="G81">
        <v>86</v>
      </c>
      <c r="H81" t="s">
        <v>7</v>
      </c>
    </row>
    <row r="82" spans="1:8" x14ac:dyDescent="0.3">
      <c r="A82">
        <v>16</v>
      </c>
      <c r="B82" t="str">
        <f t="shared" si="1"/>
        <v>Under 18</v>
      </c>
      <c r="C82">
        <v>90</v>
      </c>
      <c r="D82">
        <v>65</v>
      </c>
      <c r="E82">
        <v>6.9</v>
      </c>
      <c r="F82">
        <v>98</v>
      </c>
      <c r="G82">
        <v>76</v>
      </c>
      <c r="H82" t="s">
        <v>7</v>
      </c>
    </row>
    <row r="83" spans="1:8" x14ac:dyDescent="0.3">
      <c r="A83">
        <v>33</v>
      </c>
      <c r="B83" t="str">
        <f t="shared" si="1"/>
        <v>24-34</v>
      </c>
      <c r="C83">
        <v>115</v>
      </c>
      <c r="D83">
        <v>65</v>
      </c>
      <c r="E83">
        <v>7</v>
      </c>
      <c r="F83">
        <v>98</v>
      </c>
      <c r="G83">
        <v>70</v>
      </c>
      <c r="H83" t="s">
        <v>7</v>
      </c>
    </row>
    <row r="84" spans="1:8" x14ac:dyDescent="0.3">
      <c r="A84">
        <v>12</v>
      </c>
      <c r="B84" t="str">
        <f t="shared" si="1"/>
        <v>Under 18</v>
      </c>
      <c r="C84">
        <v>95</v>
      </c>
      <c r="D84">
        <v>60</v>
      </c>
      <c r="E84">
        <v>6.9</v>
      </c>
      <c r="F84">
        <v>98</v>
      </c>
      <c r="G84">
        <v>65</v>
      </c>
      <c r="H84" t="s">
        <v>7</v>
      </c>
    </row>
    <row r="85" spans="1:8" x14ac:dyDescent="0.3">
      <c r="A85">
        <v>28</v>
      </c>
      <c r="B85" t="str">
        <f t="shared" si="1"/>
        <v>24-34</v>
      </c>
      <c r="C85">
        <v>120</v>
      </c>
      <c r="D85">
        <v>90</v>
      </c>
      <c r="E85">
        <v>6.9</v>
      </c>
      <c r="F85">
        <v>98</v>
      </c>
      <c r="G85">
        <v>70</v>
      </c>
      <c r="H85" t="s">
        <v>7</v>
      </c>
    </row>
    <row r="86" spans="1:8" x14ac:dyDescent="0.3">
      <c r="A86">
        <v>21</v>
      </c>
      <c r="B86" t="str">
        <f t="shared" si="1"/>
        <v>18-24</v>
      </c>
      <c r="C86">
        <v>90</v>
      </c>
      <c r="D86">
        <v>65</v>
      </c>
      <c r="E86">
        <v>6.9</v>
      </c>
      <c r="F86">
        <v>98</v>
      </c>
      <c r="G86">
        <v>76</v>
      </c>
      <c r="H86" t="s">
        <v>7</v>
      </c>
    </row>
    <row r="87" spans="1:8" x14ac:dyDescent="0.3">
      <c r="A87">
        <v>18</v>
      </c>
      <c r="B87" t="str">
        <f t="shared" si="1"/>
        <v>18-24</v>
      </c>
      <c r="C87">
        <v>90</v>
      </c>
      <c r="D87">
        <v>60</v>
      </c>
      <c r="E87">
        <v>6.9</v>
      </c>
      <c r="F87">
        <v>98</v>
      </c>
      <c r="G87">
        <v>70</v>
      </c>
      <c r="H87" t="s">
        <v>7</v>
      </c>
    </row>
    <row r="88" spans="1:8" x14ac:dyDescent="0.3">
      <c r="A88">
        <v>21</v>
      </c>
      <c r="B88" t="str">
        <f t="shared" si="1"/>
        <v>18-24</v>
      </c>
      <c r="C88">
        <v>120</v>
      </c>
      <c r="D88">
        <v>80</v>
      </c>
      <c r="E88">
        <v>6.9</v>
      </c>
      <c r="F88">
        <v>98</v>
      </c>
      <c r="G88">
        <v>76</v>
      </c>
      <c r="H88" t="s">
        <v>7</v>
      </c>
    </row>
    <row r="89" spans="1:8" x14ac:dyDescent="0.3">
      <c r="A89">
        <v>16</v>
      </c>
      <c r="B89" t="str">
        <f t="shared" si="1"/>
        <v>Under 18</v>
      </c>
      <c r="C89">
        <v>100</v>
      </c>
      <c r="D89">
        <v>70</v>
      </c>
      <c r="E89">
        <v>6.9</v>
      </c>
      <c r="F89">
        <v>98</v>
      </c>
      <c r="G89">
        <v>80</v>
      </c>
      <c r="H89" t="s">
        <v>7</v>
      </c>
    </row>
    <row r="90" spans="1:8" x14ac:dyDescent="0.3">
      <c r="A90">
        <v>19</v>
      </c>
      <c r="B90" t="str">
        <f t="shared" si="1"/>
        <v>18-24</v>
      </c>
      <c r="C90">
        <v>120</v>
      </c>
      <c r="D90">
        <v>75</v>
      </c>
      <c r="E90">
        <v>6.9</v>
      </c>
      <c r="F90">
        <v>98</v>
      </c>
      <c r="G90">
        <v>66</v>
      </c>
      <c r="H90" t="s">
        <v>7</v>
      </c>
    </row>
    <row r="91" spans="1:8" x14ac:dyDescent="0.3">
      <c r="A91">
        <v>23</v>
      </c>
      <c r="B91" t="str">
        <f t="shared" si="1"/>
        <v>18-24</v>
      </c>
      <c r="C91">
        <v>100</v>
      </c>
      <c r="D91">
        <v>85</v>
      </c>
      <c r="E91">
        <v>6.9</v>
      </c>
      <c r="F91">
        <v>98</v>
      </c>
      <c r="G91">
        <v>66</v>
      </c>
      <c r="H91" t="s">
        <v>7</v>
      </c>
    </row>
    <row r="92" spans="1:8" x14ac:dyDescent="0.3">
      <c r="A92">
        <v>22</v>
      </c>
      <c r="B92" t="str">
        <f t="shared" si="1"/>
        <v>18-24</v>
      </c>
      <c r="C92">
        <v>120</v>
      </c>
      <c r="D92">
        <v>90</v>
      </c>
      <c r="E92">
        <v>7.8</v>
      </c>
      <c r="F92">
        <v>98</v>
      </c>
      <c r="G92">
        <v>82</v>
      </c>
      <c r="H92" t="s">
        <v>7</v>
      </c>
    </row>
    <row r="93" spans="1:8" x14ac:dyDescent="0.3">
      <c r="A93">
        <v>60</v>
      </c>
      <c r="B93" t="str">
        <f t="shared" si="1"/>
        <v>54-64</v>
      </c>
      <c r="C93">
        <v>120</v>
      </c>
      <c r="D93">
        <v>85</v>
      </c>
      <c r="E93">
        <v>15</v>
      </c>
      <c r="F93">
        <v>98</v>
      </c>
      <c r="G93">
        <v>60</v>
      </c>
      <c r="H93" t="s">
        <v>7</v>
      </c>
    </row>
    <row r="94" spans="1:8" x14ac:dyDescent="0.3">
      <c r="A94">
        <v>13</v>
      </c>
      <c r="B94" t="str">
        <f t="shared" si="1"/>
        <v>Under 18</v>
      </c>
      <c r="C94">
        <v>90</v>
      </c>
      <c r="D94">
        <v>65</v>
      </c>
      <c r="E94">
        <v>7.8</v>
      </c>
      <c r="F94">
        <v>101</v>
      </c>
      <c r="G94">
        <v>80</v>
      </c>
      <c r="H94" t="s">
        <v>7</v>
      </c>
    </row>
    <row r="95" spans="1:8" x14ac:dyDescent="0.3">
      <c r="A95">
        <v>23</v>
      </c>
      <c r="B95" t="str">
        <f t="shared" si="1"/>
        <v>18-24</v>
      </c>
      <c r="C95">
        <v>120</v>
      </c>
      <c r="D95">
        <v>90</v>
      </c>
      <c r="E95">
        <v>7.8</v>
      </c>
      <c r="F95">
        <v>98</v>
      </c>
      <c r="G95">
        <v>60</v>
      </c>
      <c r="H95" t="s">
        <v>7</v>
      </c>
    </row>
    <row r="96" spans="1:8" x14ac:dyDescent="0.3">
      <c r="A96">
        <v>28</v>
      </c>
      <c r="B96" t="str">
        <f t="shared" si="1"/>
        <v>24-34</v>
      </c>
      <c r="C96">
        <v>115</v>
      </c>
      <c r="D96">
        <v>60</v>
      </c>
      <c r="E96">
        <v>7.8</v>
      </c>
      <c r="F96">
        <v>101</v>
      </c>
      <c r="G96">
        <v>86</v>
      </c>
      <c r="H96" t="s">
        <v>7</v>
      </c>
    </row>
    <row r="97" spans="1:8" x14ac:dyDescent="0.3">
      <c r="A97">
        <v>50</v>
      </c>
      <c r="B97" t="str">
        <f t="shared" si="1"/>
        <v>44-54</v>
      </c>
      <c r="C97">
        <v>120</v>
      </c>
      <c r="D97">
        <v>80</v>
      </c>
      <c r="E97">
        <v>7.8</v>
      </c>
      <c r="F97">
        <v>98</v>
      </c>
      <c r="G97">
        <v>70</v>
      </c>
      <c r="H97" t="s">
        <v>7</v>
      </c>
    </row>
    <row r="98" spans="1:8" x14ac:dyDescent="0.3">
      <c r="A98">
        <v>29</v>
      </c>
      <c r="B98" t="str">
        <f t="shared" si="1"/>
        <v>24-34</v>
      </c>
      <c r="C98">
        <v>130</v>
      </c>
      <c r="D98">
        <v>70</v>
      </c>
      <c r="E98">
        <v>7.8</v>
      </c>
      <c r="F98">
        <v>98</v>
      </c>
      <c r="G98">
        <v>78</v>
      </c>
      <c r="H98" t="s">
        <v>7</v>
      </c>
    </row>
    <row r="99" spans="1:8" x14ac:dyDescent="0.3">
      <c r="A99">
        <v>19</v>
      </c>
      <c r="B99" t="str">
        <f t="shared" si="1"/>
        <v>18-24</v>
      </c>
      <c r="C99">
        <v>120</v>
      </c>
      <c r="D99">
        <v>80</v>
      </c>
      <c r="E99">
        <v>7</v>
      </c>
      <c r="F99">
        <v>98</v>
      </c>
      <c r="G99">
        <v>70</v>
      </c>
      <c r="H99" t="s">
        <v>7</v>
      </c>
    </row>
    <row r="100" spans="1:8" x14ac:dyDescent="0.3">
      <c r="A100">
        <v>19</v>
      </c>
      <c r="B100" t="str">
        <f t="shared" si="1"/>
        <v>18-24</v>
      </c>
      <c r="C100">
        <v>120</v>
      </c>
      <c r="D100">
        <v>85</v>
      </c>
      <c r="E100">
        <v>7.8</v>
      </c>
      <c r="F100">
        <v>98</v>
      </c>
      <c r="G100">
        <v>60</v>
      </c>
      <c r="H100" t="s">
        <v>7</v>
      </c>
    </row>
    <row r="101" spans="1:8" x14ac:dyDescent="0.3">
      <c r="A101">
        <v>60</v>
      </c>
      <c r="B101" t="str">
        <f t="shared" si="1"/>
        <v>54-64</v>
      </c>
      <c r="C101">
        <v>90</v>
      </c>
      <c r="D101">
        <v>65</v>
      </c>
      <c r="E101">
        <v>6.8</v>
      </c>
      <c r="F101">
        <v>98</v>
      </c>
      <c r="G101">
        <v>77</v>
      </c>
      <c r="H101" t="s">
        <v>7</v>
      </c>
    </row>
    <row r="102" spans="1:8" x14ac:dyDescent="0.3">
      <c r="A102">
        <v>55</v>
      </c>
      <c r="B102" t="str">
        <f t="shared" si="1"/>
        <v>54-64</v>
      </c>
      <c r="C102">
        <v>120</v>
      </c>
      <c r="D102">
        <v>90</v>
      </c>
      <c r="E102">
        <v>6.8</v>
      </c>
      <c r="F102">
        <v>98</v>
      </c>
      <c r="G102">
        <v>66</v>
      </c>
      <c r="H102" t="s">
        <v>7</v>
      </c>
    </row>
    <row r="103" spans="1:8" x14ac:dyDescent="0.3">
      <c r="A103">
        <v>25</v>
      </c>
      <c r="B103" t="str">
        <f t="shared" si="1"/>
        <v>24-34</v>
      </c>
      <c r="C103">
        <v>120</v>
      </c>
      <c r="D103">
        <v>80</v>
      </c>
      <c r="E103">
        <v>6.8</v>
      </c>
      <c r="F103">
        <v>98</v>
      </c>
      <c r="G103">
        <v>66</v>
      </c>
      <c r="H103" t="s">
        <v>7</v>
      </c>
    </row>
    <row r="104" spans="1:8" x14ac:dyDescent="0.3">
      <c r="A104">
        <v>48</v>
      </c>
      <c r="B104" t="str">
        <f t="shared" si="1"/>
        <v>44-54</v>
      </c>
      <c r="C104">
        <v>140</v>
      </c>
      <c r="D104">
        <v>90</v>
      </c>
      <c r="E104">
        <v>15</v>
      </c>
      <c r="F104">
        <v>98</v>
      </c>
      <c r="G104">
        <v>90</v>
      </c>
      <c r="H104" t="s">
        <v>5</v>
      </c>
    </row>
    <row r="105" spans="1:8" x14ac:dyDescent="0.3">
      <c r="A105">
        <v>25</v>
      </c>
      <c r="B105" t="str">
        <f t="shared" si="1"/>
        <v>24-34</v>
      </c>
      <c r="C105">
        <v>140</v>
      </c>
      <c r="D105">
        <v>100</v>
      </c>
      <c r="E105">
        <v>6.8</v>
      </c>
      <c r="F105">
        <v>98</v>
      </c>
      <c r="G105">
        <v>80</v>
      </c>
      <c r="H105" t="s">
        <v>5</v>
      </c>
    </row>
    <row r="106" spans="1:8" x14ac:dyDescent="0.3">
      <c r="A106">
        <v>23</v>
      </c>
      <c r="B106" t="str">
        <f t="shared" si="1"/>
        <v>18-24</v>
      </c>
      <c r="C106">
        <v>140</v>
      </c>
      <c r="D106">
        <v>90</v>
      </c>
      <c r="E106">
        <v>6.8</v>
      </c>
      <c r="F106">
        <v>98</v>
      </c>
      <c r="G106">
        <v>70</v>
      </c>
      <c r="H106" t="s">
        <v>5</v>
      </c>
    </row>
    <row r="107" spans="1:8" x14ac:dyDescent="0.3">
      <c r="A107">
        <v>34</v>
      </c>
      <c r="B107" t="str">
        <f t="shared" si="1"/>
        <v>24-34</v>
      </c>
      <c r="C107">
        <v>85</v>
      </c>
      <c r="D107">
        <v>60</v>
      </c>
      <c r="E107">
        <v>11</v>
      </c>
      <c r="F107">
        <v>102</v>
      </c>
      <c r="G107">
        <v>86</v>
      </c>
      <c r="H107" t="s">
        <v>5</v>
      </c>
    </row>
    <row r="108" spans="1:8" x14ac:dyDescent="0.3">
      <c r="A108">
        <v>50</v>
      </c>
      <c r="B108" t="str">
        <f t="shared" si="1"/>
        <v>44-54</v>
      </c>
      <c r="C108">
        <v>140</v>
      </c>
      <c r="D108">
        <v>90</v>
      </c>
      <c r="E108">
        <v>15</v>
      </c>
      <c r="F108">
        <v>98</v>
      </c>
      <c r="G108">
        <v>90</v>
      </c>
      <c r="H108" t="s">
        <v>5</v>
      </c>
    </row>
    <row r="109" spans="1:8" x14ac:dyDescent="0.3">
      <c r="A109">
        <v>25</v>
      </c>
      <c r="B109" t="str">
        <f t="shared" si="1"/>
        <v>24-34</v>
      </c>
      <c r="C109">
        <v>140</v>
      </c>
      <c r="D109">
        <v>100</v>
      </c>
      <c r="E109">
        <v>6.8</v>
      </c>
      <c r="F109">
        <v>98</v>
      </c>
      <c r="G109">
        <v>80</v>
      </c>
      <c r="H109" t="s">
        <v>5</v>
      </c>
    </row>
    <row r="110" spans="1:8" x14ac:dyDescent="0.3">
      <c r="A110">
        <v>42</v>
      </c>
      <c r="B110" t="str">
        <f t="shared" si="1"/>
        <v>34-44</v>
      </c>
      <c r="C110">
        <v>140</v>
      </c>
      <c r="D110">
        <v>100</v>
      </c>
      <c r="E110">
        <v>18</v>
      </c>
      <c r="F110">
        <v>98</v>
      </c>
      <c r="G110">
        <v>90</v>
      </c>
      <c r="H110" t="s">
        <v>5</v>
      </c>
    </row>
    <row r="111" spans="1:8" x14ac:dyDescent="0.3">
      <c r="A111">
        <v>32</v>
      </c>
      <c r="B111" t="str">
        <f t="shared" si="1"/>
        <v>24-34</v>
      </c>
      <c r="C111">
        <v>140</v>
      </c>
      <c r="D111">
        <v>100</v>
      </c>
      <c r="E111">
        <v>7.9</v>
      </c>
      <c r="F111">
        <v>98</v>
      </c>
      <c r="G111">
        <v>78</v>
      </c>
      <c r="H111" t="s">
        <v>5</v>
      </c>
    </row>
    <row r="112" spans="1:8" x14ac:dyDescent="0.3">
      <c r="A112">
        <v>50</v>
      </c>
      <c r="B112" t="str">
        <f t="shared" si="1"/>
        <v>44-54</v>
      </c>
      <c r="C112">
        <v>140</v>
      </c>
      <c r="D112">
        <v>95</v>
      </c>
      <c r="E112">
        <v>17</v>
      </c>
      <c r="F112">
        <v>98</v>
      </c>
      <c r="G112">
        <v>60</v>
      </c>
      <c r="H112" t="s">
        <v>5</v>
      </c>
    </row>
    <row r="113" spans="1:8" x14ac:dyDescent="0.3">
      <c r="A113">
        <v>38</v>
      </c>
      <c r="B113" t="str">
        <f t="shared" si="1"/>
        <v>34-44</v>
      </c>
      <c r="C113">
        <v>135</v>
      </c>
      <c r="D113">
        <v>60</v>
      </c>
      <c r="E113">
        <v>7.9</v>
      </c>
      <c r="F113">
        <v>101</v>
      </c>
      <c r="G113">
        <v>86</v>
      </c>
      <c r="H113" t="s">
        <v>5</v>
      </c>
    </row>
    <row r="114" spans="1:8" x14ac:dyDescent="0.3">
      <c r="A114">
        <v>39</v>
      </c>
      <c r="B114" t="str">
        <f t="shared" si="1"/>
        <v>34-44</v>
      </c>
      <c r="C114">
        <v>90</v>
      </c>
      <c r="D114">
        <v>70</v>
      </c>
      <c r="E114">
        <v>9</v>
      </c>
      <c r="F114">
        <v>98</v>
      </c>
      <c r="G114">
        <v>80</v>
      </c>
      <c r="H114" t="s">
        <v>5</v>
      </c>
    </row>
    <row r="115" spans="1:8" x14ac:dyDescent="0.3">
      <c r="A115">
        <v>30</v>
      </c>
      <c r="B115" t="str">
        <f t="shared" si="1"/>
        <v>24-34</v>
      </c>
      <c r="C115">
        <v>140</v>
      </c>
      <c r="D115">
        <v>100</v>
      </c>
      <c r="E115">
        <v>15</v>
      </c>
      <c r="F115">
        <v>98</v>
      </c>
      <c r="G115">
        <v>70</v>
      </c>
      <c r="H115" t="s">
        <v>5</v>
      </c>
    </row>
    <row r="116" spans="1:8" x14ac:dyDescent="0.3">
      <c r="A116">
        <v>63</v>
      </c>
      <c r="B116" t="str">
        <f t="shared" si="1"/>
        <v>54-64</v>
      </c>
      <c r="C116">
        <v>140</v>
      </c>
      <c r="D116">
        <v>90</v>
      </c>
      <c r="E116">
        <v>15</v>
      </c>
      <c r="F116">
        <v>98</v>
      </c>
      <c r="G116">
        <v>90</v>
      </c>
      <c r="H116" t="s">
        <v>5</v>
      </c>
    </row>
    <row r="117" spans="1:8" x14ac:dyDescent="0.3">
      <c r="A117">
        <v>25</v>
      </c>
      <c r="B117" t="str">
        <f t="shared" si="1"/>
        <v>24-34</v>
      </c>
      <c r="C117">
        <v>140</v>
      </c>
      <c r="D117">
        <v>100</v>
      </c>
      <c r="E117">
        <v>7.9</v>
      </c>
      <c r="F117">
        <v>98</v>
      </c>
      <c r="G117">
        <v>80</v>
      </c>
      <c r="H117" t="s">
        <v>5</v>
      </c>
    </row>
    <row r="118" spans="1:8" x14ac:dyDescent="0.3">
      <c r="A118">
        <v>30</v>
      </c>
      <c r="B118" t="str">
        <f t="shared" si="1"/>
        <v>24-34</v>
      </c>
      <c r="C118">
        <v>120</v>
      </c>
      <c r="D118">
        <v>80</v>
      </c>
      <c r="E118">
        <v>7.9</v>
      </c>
      <c r="F118">
        <v>101</v>
      </c>
      <c r="G118">
        <v>76</v>
      </c>
      <c r="H118" t="s">
        <v>5</v>
      </c>
    </row>
    <row r="119" spans="1:8" x14ac:dyDescent="0.3">
      <c r="A119">
        <v>55</v>
      </c>
      <c r="B119" t="str">
        <f t="shared" si="1"/>
        <v>54-64</v>
      </c>
      <c r="C119">
        <v>140</v>
      </c>
      <c r="D119">
        <v>100</v>
      </c>
      <c r="E119">
        <v>18</v>
      </c>
      <c r="F119">
        <v>98</v>
      </c>
      <c r="G119">
        <v>90</v>
      </c>
      <c r="H119" t="s">
        <v>5</v>
      </c>
    </row>
    <row r="120" spans="1:8" x14ac:dyDescent="0.3">
      <c r="A120">
        <v>32</v>
      </c>
      <c r="B120" t="str">
        <f t="shared" si="1"/>
        <v>24-34</v>
      </c>
      <c r="C120">
        <v>140</v>
      </c>
      <c r="D120">
        <v>100</v>
      </c>
      <c r="E120">
        <v>7.9</v>
      </c>
      <c r="F120">
        <v>98</v>
      </c>
      <c r="G120">
        <v>78</v>
      </c>
      <c r="H120" t="s">
        <v>5</v>
      </c>
    </row>
    <row r="121" spans="1:8" x14ac:dyDescent="0.3">
      <c r="A121">
        <v>30</v>
      </c>
      <c r="B121" t="str">
        <f t="shared" si="1"/>
        <v>24-34</v>
      </c>
      <c r="C121">
        <v>140</v>
      </c>
      <c r="D121">
        <v>100</v>
      </c>
      <c r="E121">
        <v>15</v>
      </c>
      <c r="F121">
        <v>98</v>
      </c>
      <c r="G121">
        <v>70</v>
      </c>
      <c r="H121" t="s">
        <v>5</v>
      </c>
    </row>
    <row r="122" spans="1:8" x14ac:dyDescent="0.3">
      <c r="A122">
        <v>48</v>
      </c>
      <c r="B122" t="str">
        <f t="shared" si="1"/>
        <v>44-54</v>
      </c>
      <c r="C122">
        <v>120</v>
      </c>
      <c r="D122">
        <v>80</v>
      </c>
      <c r="E122">
        <v>11</v>
      </c>
      <c r="F122">
        <v>98</v>
      </c>
      <c r="G122">
        <v>88</v>
      </c>
      <c r="H122" t="s">
        <v>5</v>
      </c>
    </row>
    <row r="123" spans="1:8" x14ac:dyDescent="0.3">
      <c r="A123">
        <v>49</v>
      </c>
      <c r="B123" t="str">
        <f t="shared" si="1"/>
        <v>44-54</v>
      </c>
      <c r="C123">
        <v>140</v>
      </c>
      <c r="D123">
        <v>90</v>
      </c>
      <c r="E123">
        <v>15</v>
      </c>
      <c r="F123">
        <v>98</v>
      </c>
      <c r="G123">
        <v>90</v>
      </c>
      <c r="H123" t="s">
        <v>5</v>
      </c>
    </row>
    <row r="124" spans="1:8" x14ac:dyDescent="0.3">
      <c r="A124">
        <v>25</v>
      </c>
      <c r="B124" t="str">
        <f t="shared" si="1"/>
        <v>24-34</v>
      </c>
      <c r="C124">
        <v>140</v>
      </c>
      <c r="D124">
        <v>100</v>
      </c>
      <c r="E124">
        <v>7.5</v>
      </c>
      <c r="F124">
        <v>98</v>
      </c>
      <c r="G124">
        <v>80</v>
      </c>
      <c r="H124" t="s">
        <v>5</v>
      </c>
    </row>
    <row r="125" spans="1:8" x14ac:dyDescent="0.3">
      <c r="A125">
        <v>40</v>
      </c>
      <c r="B125" t="str">
        <f t="shared" si="1"/>
        <v>34-44</v>
      </c>
      <c r="C125">
        <v>160</v>
      </c>
      <c r="D125">
        <v>100</v>
      </c>
      <c r="E125">
        <v>19</v>
      </c>
      <c r="F125">
        <v>98</v>
      </c>
      <c r="G125">
        <v>77</v>
      </c>
      <c r="H125" t="s">
        <v>5</v>
      </c>
    </row>
    <row r="126" spans="1:8" x14ac:dyDescent="0.3">
      <c r="A126">
        <v>32</v>
      </c>
      <c r="B126" t="str">
        <f t="shared" si="1"/>
        <v>24-34</v>
      </c>
      <c r="C126">
        <v>140</v>
      </c>
      <c r="D126">
        <v>90</v>
      </c>
      <c r="E126">
        <v>18</v>
      </c>
      <c r="F126">
        <v>98</v>
      </c>
      <c r="G126">
        <v>88</v>
      </c>
      <c r="H126" t="s">
        <v>5</v>
      </c>
    </row>
    <row r="127" spans="1:8" x14ac:dyDescent="0.3">
      <c r="A127">
        <v>35</v>
      </c>
      <c r="B127" t="str">
        <f t="shared" si="1"/>
        <v>34-44</v>
      </c>
      <c r="C127">
        <v>140</v>
      </c>
      <c r="D127">
        <v>100</v>
      </c>
      <c r="E127">
        <v>7.5</v>
      </c>
      <c r="F127">
        <v>98</v>
      </c>
      <c r="G127">
        <v>66</v>
      </c>
      <c r="H127" t="s">
        <v>5</v>
      </c>
    </row>
    <row r="128" spans="1:8" x14ac:dyDescent="0.3">
      <c r="A128">
        <v>54</v>
      </c>
      <c r="B128" t="str">
        <f t="shared" si="1"/>
        <v>44-54</v>
      </c>
      <c r="C128">
        <v>140</v>
      </c>
      <c r="D128">
        <v>100</v>
      </c>
      <c r="E128">
        <v>15</v>
      </c>
      <c r="F128">
        <v>98</v>
      </c>
      <c r="G128">
        <v>66</v>
      </c>
      <c r="H128" t="s">
        <v>5</v>
      </c>
    </row>
    <row r="129" spans="1:8" x14ac:dyDescent="0.3">
      <c r="A129">
        <v>55</v>
      </c>
      <c r="B129" t="str">
        <f t="shared" si="1"/>
        <v>54-64</v>
      </c>
      <c r="C129">
        <v>140</v>
      </c>
      <c r="D129">
        <v>95</v>
      </c>
      <c r="E129">
        <v>19</v>
      </c>
      <c r="F129">
        <v>98</v>
      </c>
      <c r="G129">
        <v>77</v>
      </c>
      <c r="H129" t="s">
        <v>5</v>
      </c>
    </row>
    <row r="130" spans="1:8" x14ac:dyDescent="0.3">
      <c r="A130">
        <v>29</v>
      </c>
      <c r="B130" t="str">
        <f t="shared" si="1"/>
        <v>24-34</v>
      </c>
      <c r="C130">
        <v>120</v>
      </c>
      <c r="D130">
        <v>70</v>
      </c>
      <c r="E130">
        <v>9</v>
      </c>
      <c r="F130">
        <v>98</v>
      </c>
      <c r="G130">
        <v>80</v>
      </c>
      <c r="H130" t="s">
        <v>5</v>
      </c>
    </row>
    <row r="131" spans="1:8" x14ac:dyDescent="0.3">
      <c r="A131">
        <v>48</v>
      </c>
      <c r="B131" t="str">
        <f t="shared" ref="B131:B194" si="2">IF(A131&lt;18, "Under 18",
   IF(A131&lt;=24, "18-24",
   IF(A131&lt;=34, "24-34",
   IF(A131&lt;=44, "34-44",
   IF(A131&lt;=54, "44-54",
   IF(A131&lt;=64, "54-64", "Above 65"))))))</f>
        <v>44-54</v>
      </c>
      <c r="C131">
        <v>120</v>
      </c>
      <c r="D131">
        <v>80</v>
      </c>
      <c r="E131">
        <v>11</v>
      </c>
      <c r="F131">
        <v>98</v>
      </c>
      <c r="G131">
        <v>88</v>
      </c>
      <c r="H131" t="s">
        <v>5</v>
      </c>
    </row>
    <row r="132" spans="1:8" x14ac:dyDescent="0.3">
      <c r="A132">
        <v>40</v>
      </c>
      <c r="B132" t="str">
        <f t="shared" si="2"/>
        <v>34-44</v>
      </c>
      <c r="C132">
        <v>160</v>
      </c>
      <c r="D132">
        <v>100</v>
      </c>
      <c r="E132">
        <v>19</v>
      </c>
      <c r="F132">
        <v>98</v>
      </c>
      <c r="G132">
        <v>77</v>
      </c>
      <c r="H132" t="s">
        <v>5</v>
      </c>
    </row>
    <row r="133" spans="1:8" x14ac:dyDescent="0.3">
      <c r="A133">
        <v>32</v>
      </c>
      <c r="B133" t="str">
        <f t="shared" si="2"/>
        <v>24-34</v>
      </c>
      <c r="C133">
        <v>140</v>
      </c>
      <c r="D133">
        <v>90</v>
      </c>
      <c r="E133">
        <v>18</v>
      </c>
      <c r="F133">
        <v>98</v>
      </c>
      <c r="G133">
        <v>88</v>
      </c>
      <c r="H133" t="s">
        <v>5</v>
      </c>
    </row>
    <row r="134" spans="1:8" x14ac:dyDescent="0.3">
      <c r="A134">
        <v>35</v>
      </c>
      <c r="B134" t="str">
        <f t="shared" si="2"/>
        <v>34-44</v>
      </c>
      <c r="C134">
        <v>140</v>
      </c>
      <c r="D134">
        <v>100</v>
      </c>
      <c r="E134">
        <v>7.5</v>
      </c>
      <c r="F134">
        <v>98</v>
      </c>
      <c r="G134">
        <v>66</v>
      </c>
      <c r="H134" t="s">
        <v>5</v>
      </c>
    </row>
    <row r="135" spans="1:8" x14ac:dyDescent="0.3">
      <c r="A135">
        <v>54</v>
      </c>
      <c r="B135" t="str">
        <f t="shared" si="2"/>
        <v>44-54</v>
      </c>
      <c r="C135">
        <v>140</v>
      </c>
      <c r="D135">
        <v>100</v>
      </c>
      <c r="E135">
        <v>15</v>
      </c>
      <c r="F135">
        <v>98</v>
      </c>
      <c r="G135">
        <v>66</v>
      </c>
      <c r="H135" t="s">
        <v>5</v>
      </c>
    </row>
    <row r="136" spans="1:8" x14ac:dyDescent="0.3">
      <c r="A136">
        <v>40</v>
      </c>
      <c r="B136" t="str">
        <f t="shared" si="2"/>
        <v>34-44</v>
      </c>
      <c r="C136">
        <v>120</v>
      </c>
      <c r="D136">
        <v>95</v>
      </c>
      <c r="E136">
        <v>11</v>
      </c>
      <c r="F136">
        <v>98</v>
      </c>
      <c r="G136">
        <v>80</v>
      </c>
      <c r="H136" t="s">
        <v>5</v>
      </c>
    </row>
    <row r="137" spans="1:8" x14ac:dyDescent="0.3">
      <c r="A137">
        <v>22</v>
      </c>
      <c r="B137" t="str">
        <f t="shared" si="2"/>
        <v>18-24</v>
      </c>
      <c r="C137">
        <v>90</v>
      </c>
      <c r="D137">
        <v>60</v>
      </c>
      <c r="E137">
        <v>7.5</v>
      </c>
      <c r="F137">
        <v>102</v>
      </c>
      <c r="G137">
        <v>60</v>
      </c>
      <c r="H137" t="s">
        <v>5</v>
      </c>
    </row>
    <row r="138" spans="1:8" x14ac:dyDescent="0.3">
      <c r="A138">
        <v>40</v>
      </c>
      <c r="B138" t="str">
        <f t="shared" si="2"/>
        <v>34-44</v>
      </c>
      <c r="C138">
        <v>120</v>
      </c>
      <c r="D138">
        <v>85</v>
      </c>
      <c r="E138">
        <v>15</v>
      </c>
      <c r="F138">
        <v>98</v>
      </c>
      <c r="G138">
        <v>60</v>
      </c>
      <c r="H138" t="s">
        <v>5</v>
      </c>
    </row>
    <row r="139" spans="1:8" x14ac:dyDescent="0.3">
      <c r="A139">
        <v>55</v>
      </c>
      <c r="B139" t="str">
        <f t="shared" si="2"/>
        <v>54-64</v>
      </c>
      <c r="C139">
        <v>140</v>
      </c>
      <c r="D139">
        <v>95</v>
      </c>
      <c r="E139">
        <v>19</v>
      </c>
      <c r="F139">
        <v>98</v>
      </c>
      <c r="G139">
        <v>77</v>
      </c>
      <c r="H139" t="s">
        <v>5</v>
      </c>
    </row>
    <row r="140" spans="1:8" x14ac:dyDescent="0.3">
      <c r="A140">
        <v>50</v>
      </c>
      <c r="B140" t="str">
        <f t="shared" si="2"/>
        <v>44-54</v>
      </c>
      <c r="C140">
        <v>130</v>
      </c>
      <c r="D140">
        <v>100</v>
      </c>
      <c r="E140">
        <v>16</v>
      </c>
      <c r="F140">
        <v>98</v>
      </c>
      <c r="G140">
        <v>75</v>
      </c>
      <c r="H140" t="s">
        <v>5</v>
      </c>
    </row>
    <row r="141" spans="1:8" x14ac:dyDescent="0.3">
      <c r="A141">
        <v>18</v>
      </c>
      <c r="B141" t="str">
        <f t="shared" si="2"/>
        <v>18-24</v>
      </c>
      <c r="C141">
        <v>120</v>
      </c>
      <c r="D141">
        <v>80</v>
      </c>
      <c r="E141">
        <v>6.9</v>
      </c>
      <c r="F141">
        <v>102</v>
      </c>
      <c r="G141">
        <v>76</v>
      </c>
      <c r="H141" t="s">
        <v>7</v>
      </c>
    </row>
    <row r="142" spans="1:8" x14ac:dyDescent="0.3">
      <c r="A142">
        <v>32</v>
      </c>
      <c r="B142" t="str">
        <f t="shared" si="2"/>
        <v>24-34</v>
      </c>
      <c r="C142">
        <v>140</v>
      </c>
      <c r="D142">
        <v>100</v>
      </c>
      <c r="E142">
        <v>6.9</v>
      </c>
      <c r="F142">
        <v>98</v>
      </c>
      <c r="G142">
        <v>78</v>
      </c>
      <c r="H142" t="s">
        <v>5</v>
      </c>
    </row>
    <row r="143" spans="1:8" x14ac:dyDescent="0.3">
      <c r="A143">
        <v>17</v>
      </c>
      <c r="B143" t="str">
        <f t="shared" si="2"/>
        <v>Under 18</v>
      </c>
      <c r="C143">
        <v>90</v>
      </c>
      <c r="D143">
        <v>60</v>
      </c>
      <c r="E143">
        <v>6.9</v>
      </c>
      <c r="F143">
        <v>101</v>
      </c>
      <c r="G143">
        <v>76</v>
      </c>
      <c r="H143" t="s">
        <v>7</v>
      </c>
    </row>
    <row r="144" spans="1:8" x14ac:dyDescent="0.3">
      <c r="A144">
        <v>17</v>
      </c>
      <c r="B144" t="str">
        <f t="shared" si="2"/>
        <v>Under 18</v>
      </c>
      <c r="C144">
        <v>90</v>
      </c>
      <c r="D144">
        <v>63</v>
      </c>
      <c r="E144">
        <v>6.9</v>
      </c>
      <c r="F144">
        <v>101</v>
      </c>
      <c r="G144">
        <v>70</v>
      </c>
      <c r="H144" t="s">
        <v>7</v>
      </c>
    </row>
    <row r="145" spans="1:8" x14ac:dyDescent="0.3">
      <c r="A145">
        <v>25</v>
      </c>
      <c r="B145" t="str">
        <f t="shared" si="2"/>
        <v>24-34</v>
      </c>
      <c r="C145">
        <v>120</v>
      </c>
      <c r="D145">
        <v>90</v>
      </c>
      <c r="E145">
        <v>6.7</v>
      </c>
      <c r="F145">
        <v>101</v>
      </c>
      <c r="G145">
        <v>80</v>
      </c>
      <c r="H145" t="s">
        <v>7</v>
      </c>
    </row>
    <row r="146" spans="1:8" x14ac:dyDescent="0.3">
      <c r="A146">
        <v>17</v>
      </c>
      <c r="B146" t="str">
        <f t="shared" si="2"/>
        <v>Under 18</v>
      </c>
      <c r="C146">
        <v>120</v>
      </c>
      <c r="D146">
        <v>80</v>
      </c>
      <c r="E146">
        <v>6.7</v>
      </c>
      <c r="F146">
        <v>102</v>
      </c>
      <c r="G146">
        <v>76</v>
      </c>
      <c r="H146" t="s">
        <v>7</v>
      </c>
    </row>
    <row r="147" spans="1:8" x14ac:dyDescent="0.3">
      <c r="A147">
        <v>14</v>
      </c>
      <c r="B147" t="str">
        <f t="shared" si="2"/>
        <v>Under 18</v>
      </c>
      <c r="C147">
        <v>90</v>
      </c>
      <c r="D147">
        <v>65</v>
      </c>
      <c r="E147">
        <v>7</v>
      </c>
      <c r="F147">
        <v>101</v>
      </c>
      <c r="G147">
        <v>70</v>
      </c>
      <c r="H147" t="s">
        <v>5</v>
      </c>
    </row>
    <row r="148" spans="1:8" x14ac:dyDescent="0.3">
      <c r="A148">
        <v>15</v>
      </c>
      <c r="B148" t="str">
        <f t="shared" si="2"/>
        <v>Under 18</v>
      </c>
      <c r="C148">
        <v>80</v>
      </c>
      <c r="D148">
        <v>60</v>
      </c>
      <c r="E148">
        <v>6.7</v>
      </c>
      <c r="F148">
        <v>98</v>
      </c>
      <c r="G148">
        <v>80</v>
      </c>
      <c r="H148" t="s">
        <v>6</v>
      </c>
    </row>
    <row r="149" spans="1:8" x14ac:dyDescent="0.3">
      <c r="A149">
        <v>15</v>
      </c>
      <c r="B149" t="str">
        <f t="shared" si="2"/>
        <v>Under 18</v>
      </c>
      <c r="C149">
        <v>100</v>
      </c>
      <c r="D149">
        <v>65</v>
      </c>
      <c r="E149">
        <v>6.7</v>
      </c>
      <c r="F149">
        <v>98</v>
      </c>
      <c r="G149">
        <v>76</v>
      </c>
      <c r="H149" t="s">
        <v>6</v>
      </c>
    </row>
    <row r="150" spans="1:8" x14ac:dyDescent="0.3">
      <c r="A150">
        <v>12</v>
      </c>
      <c r="B150" t="str">
        <f t="shared" si="2"/>
        <v>Under 18</v>
      </c>
      <c r="C150">
        <v>95</v>
      </c>
      <c r="D150">
        <v>60</v>
      </c>
      <c r="E150">
        <v>6.7</v>
      </c>
      <c r="F150">
        <v>98</v>
      </c>
      <c r="G150">
        <v>77</v>
      </c>
      <c r="H150" t="s">
        <v>6</v>
      </c>
    </row>
    <row r="151" spans="1:8" x14ac:dyDescent="0.3">
      <c r="A151">
        <v>37</v>
      </c>
      <c r="B151" t="str">
        <f t="shared" si="2"/>
        <v>34-44</v>
      </c>
      <c r="C151">
        <v>120</v>
      </c>
      <c r="D151">
        <v>90</v>
      </c>
      <c r="E151">
        <v>11</v>
      </c>
      <c r="F151">
        <v>98</v>
      </c>
      <c r="G151">
        <v>88</v>
      </c>
      <c r="H151" t="s">
        <v>5</v>
      </c>
    </row>
    <row r="152" spans="1:8" x14ac:dyDescent="0.3">
      <c r="A152">
        <v>18</v>
      </c>
      <c r="B152" t="str">
        <f t="shared" si="2"/>
        <v>18-24</v>
      </c>
      <c r="C152">
        <v>100</v>
      </c>
      <c r="D152">
        <v>70</v>
      </c>
      <c r="E152">
        <v>6.7</v>
      </c>
      <c r="F152">
        <v>98</v>
      </c>
      <c r="G152">
        <v>76</v>
      </c>
      <c r="H152" t="s">
        <v>6</v>
      </c>
    </row>
    <row r="153" spans="1:8" x14ac:dyDescent="0.3">
      <c r="A153">
        <v>21</v>
      </c>
      <c r="B153" t="str">
        <f t="shared" si="2"/>
        <v>18-24</v>
      </c>
      <c r="C153">
        <v>100</v>
      </c>
      <c r="D153">
        <v>85</v>
      </c>
      <c r="E153">
        <v>6.7</v>
      </c>
      <c r="F153">
        <v>98</v>
      </c>
      <c r="G153">
        <v>70</v>
      </c>
      <c r="H153" t="s">
        <v>6</v>
      </c>
    </row>
    <row r="154" spans="1:8" x14ac:dyDescent="0.3">
      <c r="A154">
        <v>17</v>
      </c>
      <c r="B154" t="str">
        <f t="shared" si="2"/>
        <v>Under 18</v>
      </c>
      <c r="C154">
        <v>110</v>
      </c>
      <c r="D154">
        <v>75</v>
      </c>
      <c r="E154">
        <v>12</v>
      </c>
      <c r="F154">
        <v>101</v>
      </c>
      <c r="G154">
        <v>76</v>
      </c>
      <c r="H154" t="s">
        <v>5</v>
      </c>
    </row>
    <row r="155" spans="1:8" x14ac:dyDescent="0.3">
      <c r="A155">
        <v>25</v>
      </c>
      <c r="B155" t="str">
        <f t="shared" si="2"/>
        <v>24-34</v>
      </c>
      <c r="C155">
        <v>120</v>
      </c>
      <c r="D155">
        <v>90</v>
      </c>
      <c r="E155">
        <v>7.5</v>
      </c>
      <c r="F155">
        <v>98</v>
      </c>
      <c r="G155">
        <v>80</v>
      </c>
      <c r="H155" t="s">
        <v>6</v>
      </c>
    </row>
    <row r="156" spans="1:8" x14ac:dyDescent="0.3">
      <c r="A156">
        <v>23</v>
      </c>
      <c r="B156" t="str">
        <f t="shared" si="2"/>
        <v>18-24</v>
      </c>
      <c r="C156">
        <v>85</v>
      </c>
      <c r="D156">
        <v>65</v>
      </c>
      <c r="E156">
        <v>7.5</v>
      </c>
      <c r="F156">
        <v>98</v>
      </c>
      <c r="G156">
        <v>70</v>
      </c>
      <c r="H156" t="s">
        <v>6</v>
      </c>
    </row>
    <row r="157" spans="1:8" x14ac:dyDescent="0.3">
      <c r="A157">
        <v>12</v>
      </c>
      <c r="B157" t="str">
        <f t="shared" si="2"/>
        <v>Under 18</v>
      </c>
      <c r="C157">
        <v>95</v>
      </c>
      <c r="D157">
        <v>60</v>
      </c>
      <c r="E157">
        <v>7.5</v>
      </c>
      <c r="F157">
        <v>98</v>
      </c>
      <c r="G157">
        <v>65</v>
      </c>
      <c r="H157" t="s">
        <v>6</v>
      </c>
    </row>
    <row r="158" spans="1:8" x14ac:dyDescent="0.3">
      <c r="A158">
        <v>28</v>
      </c>
      <c r="B158" t="str">
        <f t="shared" si="2"/>
        <v>24-34</v>
      </c>
      <c r="C158">
        <v>120</v>
      </c>
      <c r="D158">
        <v>90</v>
      </c>
      <c r="E158">
        <v>7.5</v>
      </c>
      <c r="F158">
        <v>98</v>
      </c>
      <c r="G158">
        <v>70</v>
      </c>
      <c r="H158" t="s">
        <v>6</v>
      </c>
    </row>
    <row r="159" spans="1:8" x14ac:dyDescent="0.3">
      <c r="A159">
        <v>40</v>
      </c>
      <c r="B159" t="str">
        <f t="shared" si="2"/>
        <v>34-44</v>
      </c>
      <c r="C159">
        <v>120</v>
      </c>
      <c r="D159">
        <v>90</v>
      </c>
      <c r="E159">
        <v>12</v>
      </c>
      <c r="F159">
        <v>98</v>
      </c>
      <c r="G159">
        <v>80</v>
      </c>
      <c r="H159" t="s">
        <v>5</v>
      </c>
    </row>
    <row r="160" spans="1:8" x14ac:dyDescent="0.3">
      <c r="A160">
        <v>55</v>
      </c>
      <c r="B160" t="str">
        <f t="shared" si="2"/>
        <v>54-64</v>
      </c>
      <c r="C160">
        <v>129</v>
      </c>
      <c r="D160">
        <v>85</v>
      </c>
      <c r="E160">
        <v>7.5</v>
      </c>
      <c r="F160">
        <v>98</v>
      </c>
      <c r="G160">
        <v>88</v>
      </c>
      <c r="H160" t="s">
        <v>6</v>
      </c>
    </row>
    <row r="161" spans="1:8" x14ac:dyDescent="0.3">
      <c r="A161">
        <v>25</v>
      </c>
      <c r="B161" t="str">
        <f t="shared" si="2"/>
        <v>24-34</v>
      </c>
      <c r="C161">
        <v>100</v>
      </c>
      <c r="D161">
        <v>90</v>
      </c>
      <c r="E161">
        <v>7.5</v>
      </c>
      <c r="F161">
        <v>98</v>
      </c>
      <c r="G161">
        <v>76</v>
      </c>
      <c r="H161" t="s">
        <v>6</v>
      </c>
    </row>
    <row r="162" spans="1:8" x14ac:dyDescent="0.3">
      <c r="A162">
        <v>35</v>
      </c>
      <c r="B162" t="str">
        <f t="shared" si="2"/>
        <v>34-44</v>
      </c>
      <c r="C162">
        <v>120</v>
      </c>
      <c r="D162">
        <v>80</v>
      </c>
      <c r="E162">
        <v>7.5</v>
      </c>
      <c r="F162">
        <v>98</v>
      </c>
      <c r="G162">
        <v>80</v>
      </c>
      <c r="H162" t="s">
        <v>6</v>
      </c>
    </row>
    <row r="163" spans="1:8" x14ac:dyDescent="0.3">
      <c r="A163">
        <v>21</v>
      </c>
      <c r="B163" t="str">
        <f t="shared" si="2"/>
        <v>18-24</v>
      </c>
      <c r="C163">
        <v>90</v>
      </c>
      <c r="D163">
        <v>65</v>
      </c>
      <c r="E163">
        <v>7.5</v>
      </c>
      <c r="F163">
        <v>98</v>
      </c>
      <c r="G163">
        <v>76</v>
      </c>
      <c r="H163" t="s">
        <v>6</v>
      </c>
    </row>
    <row r="164" spans="1:8" x14ac:dyDescent="0.3">
      <c r="A164">
        <v>18</v>
      </c>
      <c r="B164" t="str">
        <f t="shared" si="2"/>
        <v>18-24</v>
      </c>
      <c r="C164">
        <v>90</v>
      </c>
      <c r="D164">
        <v>60</v>
      </c>
      <c r="E164">
        <v>7.5</v>
      </c>
      <c r="F164">
        <v>98</v>
      </c>
      <c r="G164">
        <v>70</v>
      </c>
      <c r="H164" t="s">
        <v>6</v>
      </c>
    </row>
    <row r="165" spans="1:8" x14ac:dyDescent="0.3">
      <c r="A165">
        <v>21</v>
      </c>
      <c r="B165" t="str">
        <f t="shared" si="2"/>
        <v>18-24</v>
      </c>
      <c r="C165">
        <v>120</v>
      </c>
      <c r="D165">
        <v>80</v>
      </c>
      <c r="E165">
        <v>7.5</v>
      </c>
      <c r="F165">
        <v>98</v>
      </c>
      <c r="G165">
        <v>76</v>
      </c>
      <c r="H165" t="s">
        <v>6</v>
      </c>
    </row>
    <row r="166" spans="1:8" x14ac:dyDescent="0.3">
      <c r="A166">
        <v>16</v>
      </c>
      <c r="B166" t="str">
        <f t="shared" si="2"/>
        <v>Under 18</v>
      </c>
      <c r="C166">
        <v>100</v>
      </c>
      <c r="D166">
        <v>70</v>
      </c>
      <c r="E166">
        <v>7.2</v>
      </c>
      <c r="F166">
        <v>98</v>
      </c>
      <c r="G166">
        <v>80</v>
      </c>
      <c r="H166" t="s">
        <v>6</v>
      </c>
    </row>
    <row r="167" spans="1:8" x14ac:dyDescent="0.3">
      <c r="A167">
        <v>19</v>
      </c>
      <c r="B167" t="str">
        <f t="shared" si="2"/>
        <v>18-24</v>
      </c>
      <c r="C167">
        <v>120</v>
      </c>
      <c r="D167">
        <v>75</v>
      </c>
      <c r="E167">
        <v>7.2</v>
      </c>
      <c r="F167">
        <v>98</v>
      </c>
      <c r="G167">
        <v>66</v>
      </c>
      <c r="H167" t="s">
        <v>6</v>
      </c>
    </row>
    <row r="168" spans="1:8" x14ac:dyDescent="0.3">
      <c r="A168">
        <v>40</v>
      </c>
      <c r="B168" t="str">
        <f t="shared" si="2"/>
        <v>34-44</v>
      </c>
      <c r="C168">
        <v>160</v>
      </c>
      <c r="D168">
        <v>100</v>
      </c>
      <c r="E168">
        <v>19</v>
      </c>
      <c r="F168">
        <v>98</v>
      </c>
      <c r="G168">
        <v>77</v>
      </c>
      <c r="H168" t="s">
        <v>5</v>
      </c>
    </row>
    <row r="169" spans="1:8" x14ac:dyDescent="0.3">
      <c r="A169">
        <v>32</v>
      </c>
      <c r="B169" t="str">
        <f t="shared" si="2"/>
        <v>24-34</v>
      </c>
      <c r="C169">
        <v>140</v>
      </c>
      <c r="D169">
        <v>90</v>
      </c>
      <c r="E169">
        <v>18</v>
      </c>
      <c r="F169">
        <v>98</v>
      </c>
      <c r="G169">
        <v>88</v>
      </c>
      <c r="H169" t="s">
        <v>5</v>
      </c>
    </row>
    <row r="170" spans="1:8" x14ac:dyDescent="0.3">
      <c r="A170">
        <v>22</v>
      </c>
      <c r="B170" t="str">
        <f t="shared" si="2"/>
        <v>18-24</v>
      </c>
      <c r="C170">
        <v>100</v>
      </c>
      <c r="D170">
        <v>65</v>
      </c>
      <c r="E170">
        <v>7.2</v>
      </c>
      <c r="F170">
        <v>98</v>
      </c>
      <c r="G170">
        <v>70</v>
      </c>
      <c r="H170" t="s">
        <v>6</v>
      </c>
    </row>
    <row r="171" spans="1:8" x14ac:dyDescent="0.3">
      <c r="A171">
        <v>49</v>
      </c>
      <c r="B171" t="str">
        <f t="shared" si="2"/>
        <v>44-54</v>
      </c>
      <c r="C171">
        <v>120</v>
      </c>
      <c r="D171">
        <v>90</v>
      </c>
      <c r="E171">
        <v>7.2</v>
      </c>
      <c r="F171">
        <v>98</v>
      </c>
      <c r="G171">
        <v>77</v>
      </c>
      <c r="H171" t="s">
        <v>6</v>
      </c>
    </row>
    <row r="172" spans="1:8" x14ac:dyDescent="0.3">
      <c r="A172">
        <v>28</v>
      </c>
      <c r="B172" t="str">
        <f t="shared" si="2"/>
        <v>24-34</v>
      </c>
      <c r="C172">
        <v>90</v>
      </c>
      <c r="D172">
        <v>60</v>
      </c>
      <c r="E172">
        <v>7.2</v>
      </c>
      <c r="F172">
        <v>98</v>
      </c>
      <c r="G172">
        <v>82</v>
      </c>
      <c r="H172" t="s">
        <v>6</v>
      </c>
    </row>
    <row r="173" spans="1:8" x14ac:dyDescent="0.3">
      <c r="A173">
        <v>12</v>
      </c>
      <c r="B173" t="str">
        <f t="shared" si="2"/>
        <v>Under 18</v>
      </c>
      <c r="C173">
        <v>90</v>
      </c>
      <c r="D173">
        <v>60</v>
      </c>
      <c r="E173">
        <v>7.9</v>
      </c>
      <c r="F173">
        <v>102</v>
      </c>
      <c r="G173">
        <v>66</v>
      </c>
      <c r="H173" t="s">
        <v>5</v>
      </c>
    </row>
    <row r="174" spans="1:8" x14ac:dyDescent="0.3">
      <c r="A174">
        <v>20</v>
      </c>
      <c r="B174" t="str">
        <f t="shared" si="2"/>
        <v>18-24</v>
      </c>
      <c r="C174">
        <v>100</v>
      </c>
      <c r="D174">
        <v>90</v>
      </c>
      <c r="E174">
        <v>7.1</v>
      </c>
      <c r="F174">
        <v>98</v>
      </c>
      <c r="G174">
        <v>88</v>
      </c>
      <c r="H174" t="s">
        <v>6</v>
      </c>
    </row>
    <row r="175" spans="1:8" x14ac:dyDescent="0.3">
      <c r="A175">
        <v>23</v>
      </c>
      <c r="B175" t="str">
        <f t="shared" si="2"/>
        <v>18-24</v>
      </c>
      <c r="C175">
        <v>100</v>
      </c>
      <c r="D175">
        <v>85</v>
      </c>
      <c r="E175">
        <v>7.1</v>
      </c>
      <c r="F175">
        <v>98</v>
      </c>
      <c r="G175">
        <v>66</v>
      </c>
      <c r="H175" t="s">
        <v>6</v>
      </c>
    </row>
    <row r="176" spans="1:8" x14ac:dyDescent="0.3">
      <c r="A176">
        <v>22</v>
      </c>
      <c r="B176" t="str">
        <f t="shared" si="2"/>
        <v>18-24</v>
      </c>
      <c r="C176">
        <v>120</v>
      </c>
      <c r="D176">
        <v>90</v>
      </c>
      <c r="E176">
        <v>7.1</v>
      </c>
      <c r="F176">
        <v>98</v>
      </c>
      <c r="G176">
        <v>82</v>
      </c>
      <c r="H176" t="s">
        <v>6</v>
      </c>
    </row>
    <row r="177" spans="1:8" x14ac:dyDescent="0.3">
      <c r="A177">
        <v>21</v>
      </c>
      <c r="B177" t="str">
        <f t="shared" si="2"/>
        <v>18-24</v>
      </c>
      <c r="C177">
        <v>120</v>
      </c>
      <c r="D177">
        <v>80</v>
      </c>
      <c r="E177">
        <v>7.1</v>
      </c>
      <c r="F177">
        <v>98</v>
      </c>
      <c r="G177">
        <v>77</v>
      </c>
      <c r="H177" t="s">
        <v>6</v>
      </c>
    </row>
    <row r="178" spans="1:8" x14ac:dyDescent="0.3">
      <c r="A178">
        <v>35</v>
      </c>
      <c r="B178" t="str">
        <f t="shared" si="2"/>
        <v>34-44</v>
      </c>
      <c r="C178">
        <v>140</v>
      </c>
      <c r="D178">
        <v>100</v>
      </c>
      <c r="E178">
        <v>8</v>
      </c>
      <c r="F178">
        <v>98</v>
      </c>
      <c r="G178">
        <v>66</v>
      </c>
      <c r="H178" t="s">
        <v>5</v>
      </c>
    </row>
    <row r="179" spans="1:8" x14ac:dyDescent="0.3">
      <c r="A179">
        <v>54</v>
      </c>
      <c r="B179" t="str">
        <f t="shared" si="2"/>
        <v>44-54</v>
      </c>
      <c r="C179">
        <v>140</v>
      </c>
      <c r="D179">
        <v>100</v>
      </c>
      <c r="E179">
        <v>15</v>
      </c>
      <c r="F179">
        <v>98</v>
      </c>
      <c r="G179">
        <v>66</v>
      </c>
      <c r="H179" t="s">
        <v>5</v>
      </c>
    </row>
    <row r="180" spans="1:8" x14ac:dyDescent="0.3">
      <c r="A180">
        <v>40</v>
      </c>
      <c r="B180" t="str">
        <f t="shared" si="2"/>
        <v>34-44</v>
      </c>
      <c r="C180">
        <v>120</v>
      </c>
      <c r="D180">
        <v>95</v>
      </c>
      <c r="E180">
        <v>11</v>
      </c>
      <c r="F180">
        <v>98</v>
      </c>
      <c r="G180">
        <v>80</v>
      </c>
      <c r="H180" t="s">
        <v>5</v>
      </c>
    </row>
    <row r="181" spans="1:8" x14ac:dyDescent="0.3">
      <c r="A181">
        <v>21</v>
      </c>
      <c r="B181" t="str">
        <f t="shared" si="2"/>
        <v>18-24</v>
      </c>
      <c r="C181">
        <v>75</v>
      </c>
      <c r="D181">
        <v>50</v>
      </c>
      <c r="E181">
        <v>6.1</v>
      </c>
      <c r="F181">
        <v>98</v>
      </c>
      <c r="G181">
        <v>70</v>
      </c>
      <c r="H181" t="s">
        <v>6</v>
      </c>
    </row>
    <row r="182" spans="1:8" x14ac:dyDescent="0.3">
      <c r="A182">
        <v>12</v>
      </c>
      <c r="B182" t="str">
        <f t="shared" si="2"/>
        <v>Under 18</v>
      </c>
      <c r="C182">
        <v>95</v>
      </c>
      <c r="D182">
        <v>60</v>
      </c>
      <c r="E182">
        <v>6.1</v>
      </c>
      <c r="F182">
        <v>102</v>
      </c>
      <c r="G182">
        <v>60</v>
      </c>
      <c r="H182" t="s">
        <v>6</v>
      </c>
    </row>
    <row r="183" spans="1:8" x14ac:dyDescent="0.3">
      <c r="A183">
        <v>60</v>
      </c>
      <c r="B183" t="str">
        <f t="shared" si="2"/>
        <v>54-64</v>
      </c>
      <c r="C183">
        <v>120</v>
      </c>
      <c r="D183">
        <v>85</v>
      </c>
      <c r="E183">
        <v>15</v>
      </c>
      <c r="F183">
        <v>98</v>
      </c>
      <c r="G183">
        <v>60</v>
      </c>
      <c r="H183" t="s">
        <v>5</v>
      </c>
    </row>
    <row r="184" spans="1:8" x14ac:dyDescent="0.3">
      <c r="A184">
        <v>55</v>
      </c>
      <c r="B184" t="str">
        <f t="shared" si="2"/>
        <v>54-64</v>
      </c>
      <c r="C184">
        <v>140</v>
      </c>
      <c r="D184">
        <v>95</v>
      </c>
      <c r="E184">
        <v>19</v>
      </c>
      <c r="F184">
        <v>98</v>
      </c>
      <c r="G184">
        <v>77</v>
      </c>
      <c r="H184" t="s">
        <v>5</v>
      </c>
    </row>
    <row r="185" spans="1:8" x14ac:dyDescent="0.3">
      <c r="A185">
        <v>50</v>
      </c>
      <c r="B185" t="str">
        <f t="shared" si="2"/>
        <v>44-54</v>
      </c>
      <c r="C185">
        <v>130</v>
      </c>
      <c r="D185">
        <v>100</v>
      </c>
      <c r="E185">
        <v>16</v>
      </c>
      <c r="F185">
        <v>98</v>
      </c>
      <c r="G185">
        <v>75</v>
      </c>
      <c r="H185" t="s">
        <v>5</v>
      </c>
    </row>
    <row r="186" spans="1:8" x14ac:dyDescent="0.3">
      <c r="A186">
        <v>60</v>
      </c>
      <c r="B186" t="str">
        <f t="shared" si="2"/>
        <v>54-64</v>
      </c>
      <c r="C186">
        <v>120</v>
      </c>
      <c r="D186">
        <v>80</v>
      </c>
      <c r="E186">
        <v>6.1</v>
      </c>
      <c r="F186">
        <v>98</v>
      </c>
      <c r="G186">
        <v>75</v>
      </c>
      <c r="H186" t="s">
        <v>6</v>
      </c>
    </row>
    <row r="187" spans="1:8" x14ac:dyDescent="0.3">
      <c r="A187">
        <v>55</v>
      </c>
      <c r="B187" t="str">
        <f t="shared" si="2"/>
        <v>54-64</v>
      </c>
      <c r="C187">
        <v>100</v>
      </c>
      <c r="D187">
        <v>65</v>
      </c>
      <c r="E187">
        <v>6.1</v>
      </c>
      <c r="F187">
        <v>98</v>
      </c>
      <c r="G187">
        <v>66</v>
      </c>
      <c r="H187" t="s">
        <v>6</v>
      </c>
    </row>
    <row r="188" spans="1:8" x14ac:dyDescent="0.3">
      <c r="A188">
        <v>45</v>
      </c>
      <c r="B188" t="str">
        <f t="shared" si="2"/>
        <v>44-54</v>
      </c>
      <c r="C188">
        <v>120</v>
      </c>
      <c r="D188">
        <v>95</v>
      </c>
      <c r="E188">
        <v>6.1</v>
      </c>
      <c r="F188">
        <v>98</v>
      </c>
      <c r="G188">
        <v>66</v>
      </c>
      <c r="H188" t="s">
        <v>6</v>
      </c>
    </row>
    <row r="189" spans="1:8" x14ac:dyDescent="0.3">
      <c r="A189">
        <v>35</v>
      </c>
      <c r="B189" t="str">
        <f t="shared" si="2"/>
        <v>34-44</v>
      </c>
      <c r="C189">
        <v>100</v>
      </c>
      <c r="D189">
        <v>70</v>
      </c>
      <c r="E189">
        <v>6.1</v>
      </c>
      <c r="F189">
        <v>98</v>
      </c>
      <c r="G189">
        <v>66</v>
      </c>
      <c r="H189" t="s">
        <v>6</v>
      </c>
    </row>
    <row r="190" spans="1:8" x14ac:dyDescent="0.3">
      <c r="A190">
        <v>22</v>
      </c>
      <c r="B190" t="str">
        <f t="shared" si="2"/>
        <v>18-24</v>
      </c>
      <c r="C190">
        <v>120</v>
      </c>
      <c r="D190">
        <v>85</v>
      </c>
      <c r="E190">
        <v>6.1</v>
      </c>
      <c r="F190">
        <v>98</v>
      </c>
      <c r="G190">
        <v>88</v>
      </c>
      <c r="H190" t="s">
        <v>6</v>
      </c>
    </row>
    <row r="191" spans="1:8" x14ac:dyDescent="0.3">
      <c r="A191">
        <v>13</v>
      </c>
      <c r="B191" t="str">
        <f t="shared" si="2"/>
        <v>Under 18</v>
      </c>
      <c r="C191">
        <v>90</v>
      </c>
      <c r="D191">
        <v>65</v>
      </c>
      <c r="E191">
        <v>7.9</v>
      </c>
      <c r="F191">
        <v>101</v>
      </c>
      <c r="G191">
        <v>80</v>
      </c>
      <c r="H191" t="s">
        <v>7</v>
      </c>
    </row>
    <row r="192" spans="1:8" x14ac:dyDescent="0.3">
      <c r="A192">
        <v>23</v>
      </c>
      <c r="B192" t="str">
        <f t="shared" si="2"/>
        <v>18-24</v>
      </c>
      <c r="C192">
        <v>120</v>
      </c>
      <c r="D192">
        <v>90</v>
      </c>
      <c r="E192">
        <v>6.1</v>
      </c>
      <c r="F192">
        <v>98</v>
      </c>
      <c r="G192">
        <v>60</v>
      </c>
      <c r="H192" t="s">
        <v>6</v>
      </c>
    </row>
    <row r="193" spans="1:8" x14ac:dyDescent="0.3">
      <c r="A193">
        <v>17</v>
      </c>
      <c r="B193" t="str">
        <f t="shared" si="2"/>
        <v>Under 18</v>
      </c>
      <c r="C193">
        <v>90</v>
      </c>
      <c r="D193">
        <v>65</v>
      </c>
      <c r="E193">
        <v>6.1</v>
      </c>
      <c r="F193">
        <v>103</v>
      </c>
      <c r="G193">
        <v>67</v>
      </c>
      <c r="H193" t="s">
        <v>5</v>
      </c>
    </row>
    <row r="194" spans="1:8" x14ac:dyDescent="0.3">
      <c r="A194">
        <v>28</v>
      </c>
      <c r="B194" t="str">
        <f t="shared" si="2"/>
        <v>24-34</v>
      </c>
      <c r="C194">
        <v>83</v>
      </c>
      <c r="D194">
        <v>60</v>
      </c>
      <c r="E194">
        <v>8</v>
      </c>
      <c r="F194">
        <v>101</v>
      </c>
      <c r="G194">
        <v>86</v>
      </c>
      <c r="H194" t="s">
        <v>5</v>
      </c>
    </row>
    <row r="195" spans="1:8" x14ac:dyDescent="0.3">
      <c r="A195">
        <v>50</v>
      </c>
      <c r="B195" t="str">
        <f t="shared" ref="B195:B258" si="3">IF(A195&lt;18, "Under 18",
   IF(A195&lt;=24, "18-24",
   IF(A195&lt;=34, "24-34",
   IF(A195&lt;=44, "34-44",
   IF(A195&lt;=54, "44-54",
   IF(A195&lt;=64, "54-64", "Above 65"))))))</f>
        <v>44-54</v>
      </c>
      <c r="C195">
        <v>120</v>
      </c>
      <c r="D195">
        <v>80</v>
      </c>
      <c r="E195">
        <v>15</v>
      </c>
      <c r="F195">
        <v>98</v>
      </c>
      <c r="G195">
        <v>70</v>
      </c>
      <c r="H195" t="s">
        <v>5</v>
      </c>
    </row>
    <row r="196" spans="1:8" x14ac:dyDescent="0.3">
      <c r="A196">
        <v>25</v>
      </c>
      <c r="B196" t="str">
        <f t="shared" si="3"/>
        <v>24-34</v>
      </c>
      <c r="C196">
        <v>90</v>
      </c>
      <c r="D196">
        <v>70</v>
      </c>
      <c r="E196">
        <v>6.1</v>
      </c>
      <c r="F196">
        <v>98</v>
      </c>
      <c r="G196">
        <v>80</v>
      </c>
      <c r="H196" t="s">
        <v>6</v>
      </c>
    </row>
    <row r="197" spans="1:8" x14ac:dyDescent="0.3">
      <c r="A197">
        <v>30</v>
      </c>
      <c r="B197" t="str">
        <f t="shared" si="3"/>
        <v>24-34</v>
      </c>
      <c r="C197">
        <v>120</v>
      </c>
      <c r="D197">
        <v>80</v>
      </c>
      <c r="E197">
        <v>6.1</v>
      </c>
      <c r="F197">
        <v>98</v>
      </c>
      <c r="G197">
        <v>70</v>
      </c>
      <c r="H197" t="s">
        <v>6</v>
      </c>
    </row>
    <row r="198" spans="1:8" x14ac:dyDescent="0.3">
      <c r="A198">
        <v>31</v>
      </c>
      <c r="B198" t="str">
        <f t="shared" si="3"/>
        <v>24-34</v>
      </c>
      <c r="C198">
        <v>120</v>
      </c>
      <c r="D198">
        <v>60</v>
      </c>
      <c r="E198">
        <v>6.1</v>
      </c>
      <c r="F198">
        <v>98</v>
      </c>
      <c r="G198">
        <v>76</v>
      </c>
      <c r="H198" t="s">
        <v>7</v>
      </c>
    </row>
    <row r="199" spans="1:8" x14ac:dyDescent="0.3">
      <c r="A199">
        <v>23</v>
      </c>
      <c r="B199" t="str">
        <f t="shared" si="3"/>
        <v>18-24</v>
      </c>
      <c r="C199">
        <v>120</v>
      </c>
      <c r="D199">
        <v>90</v>
      </c>
      <c r="E199">
        <v>6.1</v>
      </c>
      <c r="F199">
        <v>98</v>
      </c>
      <c r="G199">
        <v>70</v>
      </c>
      <c r="H199" t="s">
        <v>6</v>
      </c>
    </row>
    <row r="200" spans="1:8" x14ac:dyDescent="0.3">
      <c r="A200">
        <v>29</v>
      </c>
      <c r="B200" t="str">
        <f t="shared" si="3"/>
        <v>24-34</v>
      </c>
      <c r="C200">
        <v>130</v>
      </c>
      <c r="D200">
        <v>70</v>
      </c>
      <c r="E200">
        <v>6.1</v>
      </c>
      <c r="F200">
        <v>98</v>
      </c>
      <c r="G200">
        <v>78</v>
      </c>
      <c r="H200" t="s">
        <v>7</v>
      </c>
    </row>
    <row r="201" spans="1:8" x14ac:dyDescent="0.3">
      <c r="A201">
        <v>17</v>
      </c>
      <c r="B201" t="str">
        <f t="shared" si="3"/>
        <v>Under 18</v>
      </c>
      <c r="C201">
        <v>85</v>
      </c>
      <c r="D201">
        <v>60</v>
      </c>
      <c r="E201">
        <v>9</v>
      </c>
      <c r="F201">
        <v>102</v>
      </c>
      <c r="G201">
        <v>86</v>
      </c>
      <c r="H201" t="s">
        <v>5</v>
      </c>
    </row>
    <row r="202" spans="1:8" x14ac:dyDescent="0.3">
      <c r="A202">
        <v>32</v>
      </c>
      <c r="B202" t="str">
        <f t="shared" si="3"/>
        <v>24-34</v>
      </c>
      <c r="C202">
        <v>120</v>
      </c>
      <c r="D202">
        <v>90</v>
      </c>
      <c r="E202">
        <v>7.5</v>
      </c>
      <c r="F202">
        <v>98</v>
      </c>
      <c r="G202">
        <v>70</v>
      </c>
      <c r="H202" t="s">
        <v>6</v>
      </c>
    </row>
    <row r="203" spans="1:8" x14ac:dyDescent="0.3">
      <c r="A203">
        <v>42</v>
      </c>
      <c r="B203" t="str">
        <f t="shared" si="3"/>
        <v>34-44</v>
      </c>
      <c r="C203">
        <v>120</v>
      </c>
      <c r="D203">
        <v>80</v>
      </c>
      <c r="E203">
        <v>7.5</v>
      </c>
      <c r="F203">
        <v>98</v>
      </c>
      <c r="G203">
        <v>70</v>
      </c>
      <c r="H203" t="s">
        <v>6</v>
      </c>
    </row>
    <row r="204" spans="1:8" x14ac:dyDescent="0.3">
      <c r="A204">
        <v>23</v>
      </c>
      <c r="B204" t="str">
        <f t="shared" si="3"/>
        <v>18-24</v>
      </c>
      <c r="C204">
        <v>90</v>
      </c>
      <c r="D204">
        <v>60</v>
      </c>
      <c r="E204">
        <v>7.5</v>
      </c>
      <c r="F204">
        <v>98</v>
      </c>
      <c r="G204">
        <v>76</v>
      </c>
      <c r="H204" t="s">
        <v>6</v>
      </c>
    </row>
    <row r="205" spans="1:8" x14ac:dyDescent="0.3">
      <c r="A205">
        <v>19</v>
      </c>
      <c r="B205" t="str">
        <f t="shared" si="3"/>
        <v>18-24</v>
      </c>
      <c r="C205">
        <v>120</v>
      </c>
      <c r="D205">
        <v>80</v>
      </c>
      <c r="E205">
        <v>7</v>
      </c>
      <c r="F205">
        <v>98</v>
      </c>
      <c r="G205">
        <v>70</v>
      </c>
      <c r="H205" t="s">
        <v>7</v>
      </c>
    </row>
    <row r="206" spans="1:8" x14ac:dyDescent="0.3">
      <c r="A206">
        <v>15</v>
      </c>
      <c r="B206" t="str">
        <f t="shared" si="3"/>
        <v>Under 18</v>
      </c>
      <c r="C206">
        <v>76</v>
      </c>
      <c r="D206">
        <v>49</v>
      </c>
      <c r="E206">
        <v>7.5</v>
      </c>
      <c r="F206">
        <v>98</v>
      </c>
      <c r="G206">
        <v>77</v>
      </c>
      <c r="H206" t="s">
        <v>6</v>
      </c>
    </row>
    <row r="207" spans="1:8" x14ac:dyDescent="0.3">
      <c r="A207">
        <v>33</v>
      </c>
      <c r="B207" t="str">
        <f t="shared" si="3"/>
        <v>24-34</v>
      </c>
      <c r="C207">
        <v>120</v>
      </c>
      <c r="D207">
        <v>75</v>
      </c>
      <c r="E207">
        <v>10</v>
      </c>
      <c r="F207">
        <v>98</v>
      </c>
      <c r="G207">
        <v>70</v>
      </c>
      <c r="H207" t="s">
        <v>5</v>
      </c>
    </row>
    <row r="208" spans="1:8" x14ac:dyDescent="0.3">
      <c r="A208">
        <v>48</v>
      </c>
      <c r="B208" t="str">
        <f t="shared" si="3"/>
        <v>44-54</v>
      </c>
      <c r="C208">
        <v>120</v>
      </c>
      <c r="D208">
        <v>80</v>
      </c>
      <c r="E208">
        <v>11</v>
      </c>
      <c r="F208">
        <v>98</v>
      </c>
      <c r="G208">
        <v>88</v>
      </c>
      <c r="H208" t="s">
        <v>5</v>
      </c>
    </row>
    <row r="209" spans="1:8" x14ac:dyDescent="0.3">
      <c r="A209">
        <v>15</v>
      </c>
      <c r="B209" t="str">
        <f t="shared" si="3"/>
        <v>Under 18</v>
      </c>
      <c r="C209">
        <v>120</v>
      </c>
      <c r="D209">
        <v>80</v>
      </c>
      <c r="E209">
        <v>7</v>
      </c>
      <c r="F209">
        <v>98</v>
      </c>
      <c r="G209">
        <v>70</v>
      </c>
      <c r="H209" t="s">
        <v>6</v>
      </c>
    </row>
    <row r="210" spans="1:8" x14ac:dyDescent="0.3">
      <c r="A210">
        <v>25</v>
      </c>
      <c r="B210" t="str">
        <f t="shared" si="3"/>
        <v>24-34</v>
      </c>
      <c r="C210">
        <v>120</v>
      </c>
      <c r="D210">
        <v>80</v>
      </c>
      <c r="E210">
        <v>7</v>
      </c>
      <c r="F210">
        <v>98</v>
      </c>
      <c r="G210">
        <v>66</v>
      </c>
      <c r="H210" t="s">
        <v>6</v>
      </c>
    </row>
    <row r="211" spans="1:8" x14ac:dyDescent="0.3">
      <c r="A211">
        <v>22</v>
      </c>
      <c r="B211" t="str">
        <f t="shared" si="3"/>
        <v>18-24</v>
      </c>
      <c r="C211">
        <v>100</v>
      </c>
      <c r="D211">
        <v>65</v>
      </c>
      <c r="E211">
        <v>7</v>
      </c>
      <c r="F211">
        <v>98</v>
      </c>
      <c r="G211">
        <v>80</v>
      </c>
      <c r="H211" t="s">
        <v>6</v>
      </c>
    </row>
    <row r="212" spans="1:8" x14ac:dyDescent="0.3">
      <c r="A212">
        <v>50</v>
      </c>
      <c r="B212" t="str">
        <f t="shared" si="3"/>
        <v>44-54</v>
      </c>
      <c r="C212">
        <v>140</v>
      </c>
      <c r="D212">
        <v>95</v>
      </c>
      <c r="E212">
        <v>17</v>
      </c>
      <c r="F212">
        <v>98</v>
      </c>
      <c r="G212">
        <v>60</v>
      </c>
      <c r="H212" t="s">
        <v>5</v>
      </c>
    </row>
    <row r="213" spans="1:8" x14ac:dyDescent="0.3">
      <c r="A213">
        <v>35</v>
      </c>
      <c r="B213" t="str">
        <f t="shared" si="3"/>
        <v>34-44</v>
      </c>
      <c r="C213">
        <v>100</v>
      </c>
      <c r="D213">
        <v>70</v>
      </c>
      <c r="E213">
        <v>7</v>
      </c>
      <c r="F213">
        <v>98</v>
      </c>
      <c r="G213">
        <v>60</v>
      </c>
      <c r="H213" t="s">
        <v>6</v>
      </c>
    </row>
    <row r="214" spans="1:8" x14ac:dyDescent="0.3">
      <c r="A214">
        <v>19</v>
      </c>
      <c r="B214" t="str">
        <f t="shared" si="3"/>
        <v>18-24</v>
      </c>
      <c r="C214">
        <v>120</v>
      </c>
      <c r="D214">
        <v>85</v>
      </c>
      <c r="E214">
        <v>7</v>
      </c>
      <c r="F214">
        <v>98</v>
      </c>
      <c r="G214">
        <v>60</v>
      </c>
      <c r="H214" t="s">
        <v>6</v>
      </c>
    </row>
    <row r="215" spans="1:8" x14ac:dyDescent="0.3">
      <c r="A215">
        <v>60</v>
      </c>
      <c r="B215" t="str">
        <f t="shared" si="3"/>
        <v>54-64</v>
      </c>
      <c r="C215">
        <v>90</v>
      </c>
      <c r="D215">
        <v>65</v>
      </c>
      <c r="E215">
        <v>7</v>
      </c>
      <c r="F215">
        <v>98</v>
      </c>
      <c r="G215">
        <v>77</v>
      </c>
      <c r="H215" t="s">
        <v>6</v>
      </c>
    </row>
    <row r="216" spans="1:8" x14ac:dyDescent="0.3">
      <c r="A216">
        <v>28</v>
      </c>
      <c r="B216" t="str">
        <f t="shared" si="3"/>
        <v>24-34</v>
      </c>
      <c r="C216">
        <v>85</v>
      </c>
      <c r="D216">
        <v>60</v>
      </c>
      <c r="E216">
        <v>9</v>
      </c>
      <c r="F216">
        <v>101</v>
      </c>
      <c r="G216">
        <v>86</v>
      </c>
      <c r="H216" t="s">
        <v>7</v>
      </c>
    </row>
    <row r="217" spans="1:8" x14ac:dyDescent="0.3">
      <c r="A217">
        <v>50</v>
      </c>
      <c r="B217" t="str">
        <f t="shared" si="3"/>
        <v>44-54</v>
      </c>
      <c r="C217">
        <v>140</v>
      </c>
      <c r="D217">
        <v>80</v>
      </c>
      <c r="E217">
        <v>6.7</v>
      </c>
      <c r="F217">
        <v>98</v>
      </c>
      <c r="G217">
        <v>70</v>
      </c>
      <c r="H217" t="s">
        <v>7</v>
      </c>
    </row>
    <row r="218" spans="1:8" x14ac:dyDescent="0.3">
      <c r="A218">
        <v>29</v>
      </c>
      <c r="B218" t="str">
        <f t="shared" si="3"/>
        <v>24-34</v>
      </c>
      <c r="C218">
        <v>90</v>
      </c>
      <c r="D218">
        <v>70</v>
      </c>
      <c r="E218">
        <v>6.7</v>
      </c>
      <c r="F218">
        <v>98</v>
      </c>
      <c r="G218">
        <v>80</v>
      </c>
      <c r="H218" t="s">
        <v>7</v>
      </c>
    </row>
    <row r="219" spans="1:8" x14ac:dyDescent="0.3">
      <c r="A219">
        <v>30</v>
      </c>
      <c r="B219" t="str">
        <f t="shared" si="3"/>
        <v>24-34</v>
      </c>
      <c r="C219">
        <v>140</v>
      </c>
      <c r="D219">
        <v>100</v>
      </c>
      <c r="E219">
        <v>15</v>
      </c>
      <c r="F219">
        <v>98</v>
      </c>
      <c r="G219">
        <v>70</v>
      </c>
      <c r="H219" t="s">
        <v>5</v>
      </c>
    </row>
    <row r="220" spans="1:8" x14ac:dyDescent="0.3">
      <c r="A220">
        <v>31</v>
      </c>
      <c r="B220" t="str">
        <f t="shared" si="3"/>
        <v>24-34</v>
      </c>
      <c r="C220">
        <v>120</v>
      </c>
      <c r="D220">
        <v>60</v>
      </c>
      <c r="E220">
        <v>6.1</v>
      </c>
      <c r="F220">
        <v>98</v>
      </c>
      <c r="G220">
        <v>76</v>
      </c>
      <c r="H220" t="s">
        <v>7</v>
      </c>
    </row>
    <row r="221" spans="1:8" x14ac:dyDescent="0.3">
      <c r="A221">
        <v>23</v>
      </c>
      <c r="B221" t="str">
        <f t="shared" si="3"/>
        <v>18-24</v>
      </c>
      <c r="C221">
        <v>120</v>
      </c>
      <c r="D221">
        <v>90</v>
      </c>
      <c r="E221">
        <v>6.7</v>
      </c>
      <c r="F221">
        <v>98</v>
      </c>
      <c r="G221">
        <v>70</v>
      </c>
      <c r="H221" t="s">
        <v>6</v>
      </c>
    </row>
    <row r="222" spans="1:8" x14ac:dyDescent="0.3">
      <c r="A222">
        <v>29</v>
      </c>
      <c r="B222" t="str">
        <f t="shared" si="3"/>
        <v>24-34</v>
      </c>
      <c r="C222">
        <v>130</v>
      </c>
      <c r="D222">
        <v>70</v>
      </c>
      <c r="E222">
        <v>6.7</v>
      </c>
      <c r="F222">
        <v>98</v>
      </c>
      <c r="G222">
        <v>78</v>
      </c>
      <c r="H222" t="s">
        <v>7</v>
      </c>
    </row>
    <row r="223" spans="1:8" x14ac:dyDescent="0.3">
      <c r="A223">
        <v>17</v>
      </c>
      <c r="B223" t="str">
        <f t="shared" si="3"/>
        <v>Under 18</v>
      </c>
      <c r="C223">
        <v>85</v>
      </c>
      <c r="D223">
        <v>60</v>
      </c>
      <c r="E223">
        <v>9</v>
      </c>
      <c r="F223">
        <v>102</v>
      </c>
      <c r="G223">
        <v>86</v>
      </c>
      <c r="H223" t="s">
        <v>7</v>
      </c>
    </row>
    <row r="224" spans="1:8" x14ac:dyDescent="0.3">
      <c r="A224">
        <v>32</v>
      </c>
      <c r="B224" t="str">
        <f t="shared" si="3"/>
        <v>24-34</v>
      </c>
      <c r="C224">
        <v>120</v>
      </c>
      <c r="D224">
        <v>90</v>
      </c>
      <c r="E224">
        <v>6.4</v>
      </c>
      <c r="F224">
        <v>98</v>
      </c>
      <c r="G224">
        <v>70</v>
      </c>
      <c r="H224" t="s">
        <v>6</v>
      </c>
    </row>
    <row r="225" spans="1:8" x14ac:dyDescent="0.3">
      <c r="A225">
        <v>42</v>
      </c>
      <c r="B225" t="str">
        <f t="shared" si="3"/>
        <v>34-44</v>
      </c>
      <c r="C225">
        <v>120</v>
      </c>
      <c r="D225">
        <v>80</v>
      </c>
      <c r="E225">
        <v>6.4</v>
      </c>
      <c r="F225">
        <v>98</v>
      </c>
      <c r="G225">
        <v>70</v>
      </c>
      <c r="H225" t="s">
        <v>6</v>
      </c>
    </row>
    <row r="226" spans="1:8" x14ac:dyDescent="0.3">
      <c r="A226">
        <v>23</v>
      </c>
      <c r="B226" t="str">
        <f t="shared" si="3"/>
        <v>18-24</v>
      </c>
      <c r="C226">
        <v>90</v>
      </c>
      <c r="D226">
        <v>60</v>
      </c>
      <c r="E226">
        <v>6.4</v>
      </c>
      <c r="F226">
        <v>98</v>
      </c>
      <c r="G226">
        <v>76</v>
      </c>
      <c r="H226" t="s">
        <v>6</v>
      </c>
    </row>
    <row r="227" spans="1:8" x14ac:dyDescent="0.3">
      <c r="A227">
        <v>19</v>
      </c>
      <c r="B227" t="str">
        <f t="shared" si="3"/>
        <v>18-24</v>
      </c>
      <c r="C227">
        <v>120</v>
      </c>
      <c r="D227">
        <v>80</v>
      </c>
      <c r="E227">
        <v>7</v>
      </c>
      <c r="F227">
        <v>98</v>
      </c>
      <c r="G227">
        <v>70</v>
      </c>
      <c r="H227" t="s">
        <v>7</v>
      </c>
    </row>
    <row r="228" spans="1:8" x14ac:dyDescent="0.3">
      <c r="A228">
        <v>15</v>
      </c>
      <c r="B228" t="str">
        <f t="shared" si="3"/>
        <v>Under 18</v>
      </c>
      <c r="C228">
        <v>76</v>
      </c>
      <c r="D228">
        <v>49</v>
      </c>
      <c r="E228">
        <v>6.4</v>
      </c>
      <c r="F228">
        <v>98</v>
      </c>
      <c r="G228">
        <v>77</v>
      </c>
      <c r="H228" t="s">
        <v>6</v>
      </c>
    </row>
    <row r="229" spans="1:8" x14ac:dyDescent="0.3">
      <c r="A229">
        <v>29</v>
      </c>
      <c r="B229" t="str">
        <f t="shared" si="3"/>
        <v>24-34</v>
      </c>
      <c r="C229">
        <v>120</v>
      </c>
      <c r="D229">
        <v>75</v>
      </c>
      <c r="E229">
        <v>7.2</v>
      </c>
      <c r="F229">
        <v>100</v>
      </c>
      <c r="G229">
        <v>70</v>
      </c>
      <c r="H229" t="s">
        <v>5</v>
      </c>
    </row>
    <row r="230" spans="1:8" x14ac:dyDescent="0.3">
      <c r="A230">
        <v>48</v>
      </c>
      <c r="B230" t="str">
        <f t="shared" si="3"/>
        <v>44-54</v>
      </c>
      <c r="C230">
        <v>120</v>
      </c>
      <c r="D230">
        <v>80</v>
      </c>
      <c r="E230">
        <v>11</v>
      </c>
      <c r="F230">
        <v>98</v>
      </c>
      <c r="G230">
        <v>88</v>
      </c>
      <c r="H230" t="s">
        <v>5</v>
      </c>
    </row>
    <row r="231" spans="1:8" x14ac:dyDescent="0.3">
      <c r="A231">
        <v>15</v>
      </c>
      <c r="B231" t="str">
        <f t="shared" si="3"/>
        <v>Under 18</v>
      </c>
      <c r="C231">
        <v>120</v>
      </c>
      <c r="D231">
        <v>80</v>
      </c>
      <c r="E231">
        <v>7.2</v>
      </c>
      <c r="F231">
        <v>98</v>
      </c>
      <c r="G231">
        <v>70</v>
      </c>
      <c r="H231" t="s">
        <v>6</v>
      </c>
    </row>
    <row r="232" spans="1:8" x14ac:dyDescent="0.3">
      <c r="A232">
        <v>50</v>
      </c>
      <c r="B232" t="str">
        <f t="shared" si="3"/>
        <v>44-54</v>
      </c>
      <c r="C232">
        <v>140</v>
      </c>
      <c r="D232">
        <v>90</v>
      </c>
      <c r="E232">
        <v>15</v>
      </c>
      <c r="F232">
        <v>98</v>
      </c>
      <c r="G232">
        <v>77</v>
      </c>
      <c r="H232" t="s">
        <v>5</v>
      </c>
    </row>
    <row r="233" spans="1:8" x14ac:dyDescent="0.3">
      <c r="A233">
        <v>25</v>
      </c>
      <c r="B233" t="str">
        <f t="shared" si="3"/>
        <v>24-34</v>
      </c>
      <c r="C233">
        <v>140</v>
      </c>
      <c r="D233">
        <v>100</v>
      </c>
      <c r="E233">
        <v>7.2</v>
      </c>
      <c r="F233">
        <v>98</v>
      </c>
      <c r="G233">
        <v>80</v>
      </c>
      <c r="H233" t="s">
        <v>5</v>
      </c>
    </row>
    <row r="234" spans="1:8" x14ac:dyDescent="0.3">
      <c r="A234">
        <v>55</v>
      </c>
      <c r="B234" t="str">
        <f t="shared" si="3"/>
        <v>54-64</v>
      </c>
      <c r="C234">
        <v>140</v>
      </c>
      <c r="D234">
        <v>80</v>
      </c>
      <c r="E234">
        <v>7.2</v>
      </c>
      <c r="F234">
        <v>101</v>
      </c>
      <c r="G234">
        <v>76</v>
      </c>
      <c r="H234" t="s">
        <v>5</v>
      </c>
    </row>
    <row r="235" spans="1:8" x14ac:dyDescent="0.3">
      <c r="A235">
        <v>20</v>
      </c>
      <c r="B235" t="str">
        <f t="shared" si="3"/>
        <v>18-24</v>
      </c>
      <c r="C235">
        <v>110</v>
      </c>
      <c r="D235">
        <v>60</v>
      </c>
      <c r="E235">
        <v>7</v>
      </c>
      <c r="F235">
        <v>100</v>
      </c>
      <c r="G235">
        <v>70</v>
      </c>
      <c r="H235" t="s">
        <v>7</v>
      </c>
    </row>
    <row r="236" spans="1:8" x14ac:dyDescent="0.3">
      <c r="A236">
        <v>40</v>
      </c>
      <c r="B236" t="str">
        <f t="shared" si="3"/>
        <v>34-44</v>
      </c>
      <c r="C236">
        <v>140</v>
      </c>
      <c r="D236">
        <v>100</v>
      </c>
      <c r="E236">
        <v>18</v>
      </c>
      <c r="F236">
        <v>98</v>
      </c>
      <c r="G236">
        <v>77</v>
      </c>
      <c r="H236" t="s">
        <v>5</v>
      </c>
    </row>
    <row r="237" spans="1:8" x14ac:dyDescent="0.3">
      <c r="A237">
        <v>28</v>
      </c>
      <c r="B237" t="str">
        <f t="shared" si="3"/>
        <v>24-34</v>
      </c>
      <c r="C237">
        <v>120</v>
      </c>
      <c r="D237">
        <v>80</v>
      </c>
      <c r="E237">
        <v>9</v>
      </c>
      <c r="F237">
        <v>102</v>
      </c>
      <c r="G237">
        <v>76</v>
      </c>
      <c r="H237" t="s">
        <v>5</v>
      </c>
    </row>
    <row r="238" spans="1:8" x14ac:dyDescent="0.3">
      <c r="A238">
        <v>32</v>
      </c>
      <c r="B238" t="str">
        <f t="shared" si="3"/>
        <v>24-34</v>
      </c>
      <c r="C238">
        <v>140</v>
      </c>
      <c r="D238">
        <v>100</v>
      </c>
      <c r="E238">
        <v>8</v>
      </c>
      <c r="F238">
        <v>98</v>
      </c>
      <c r="G238">
        <v>70</v>
      </c>
      <c r="H238" t="s">
        <v>5</v>
      </c>
    </row>
    <row r="239" spans="1:8" x14ac:dyDescent="0.3">
      <c r="A239">
        <v>17</v>
      </c>
      <c r="B239" t="str">
        <f t="shared" si="3"/>
        <v>Under 18</v>
      </c>
      <c r="C239">
        <v>90</v>
      </c>
      <c r="D239">
        <v>60</v>
      </c>
      <c r="E239">
        <v>11</v>
      </c>
      <c r="F239">
        <v>101</v>
      </c>
      <c r="G239">
        <v>78</v>
      </c>
      <c r="H239" t="s">
        <v>5</v>
      </c>
    </row>
    <row r="240" spans="1:8" x14ac:dyDescent="0.3">
      <c r="A240">
        <v>17</v>
      </c>
      <c r="B240" t="str">
        <f t="shared" si="3"/>
        <v>Under 18</v>
      </c>
      <c r="C240">
        <v>90</v>
      </c>
      <c r="D240">
        <v>63</v>
      </c>
      <c r="E240">
        <v>8</v>
      </c>
      <c r="F240">
        <v>101</v>
      </c>
      <c r="G240">
        <v>70</v>
      </c>
      <c r="H240" t="s">
        <v>5</v>
      </c>
    </row>
    <row r="241" spans="1:8" x14ac:dyDescent="0.3">
      <c r="A241">
        <v>25</v>
      </c>
      <c r="B241" t="str">
        <f t="shared" si="3"/>
        <v>24-34</v>
      </c>
      <c r="C241">
        <v>120</v>
      </c>
      <c r="D241">
        <v>90</v>
      </c>
      <c r="E241">
        <v>12</v>
      </c>
      <c r="F241">
        <v>101</v>
      </c>
      <c r="G241">
        <v>80</v>
      </c>
      <c r="H241" t="s">
        <v>5</v>
      </c>
    </row>
    <row r="242" spans="1:8" x14ac:dyDescent="0.3">
      <c r="A242">
        <v>17</v>
      </c>
      <c r="B242" t="str">
        <f t="shared" si="3"/>
        <v>Under 18</v>
      </c>
      <c r="C242">
        <v>120</v>
      </c>
      <c r="D242">
        <v>80</v>
      </c>
      <c r="E242">
        <v>7</v>
      </c>
      <c r="F242">
        <v>102</v>
      </c>
      <c r="G242">
        <v>76</v>
      </c>
      <c r="H242" t="s">
        <v>5</v>
      </c>
    </row>
    <row r="243" spans="1:8" x14ac:dyDescent="0.3">
      <c r="A243">
        <v>19</v>
      </c>
      <c r="B243" t="str">
        <f t="shared" si="3"/>
        <v>18-24</v>
      </c>
      <c r="C243">
        <v>90</v>
      </c>
      <c r="D243">
        <v>65</v>
      </c>
      <c r="E243">
        <v>11</v>
      </c>
      <c r="F243">
        <v>101</v>
      </c>
      <c r="G243">
        <v>70</v>
      </c>
      <c r="H243" t="s">
        <v>5</v>
      </c>
    </row>
    <row r="244" spans="1:8" x14ac:dyDescent="0.3">
      <c r="A244">
        <v>15</v>
      </c>
      <c r="B244" t="str">
        <f t="shared" si="3"/>
        <v>Under 18</v>
      </c>
      <c r="C244">
        <v>80</v>
      </c>
      <c r="D244">
        <v>60</v>
      </c>
      <c r="E244">
        <v>7</v>
      </c>
      <c r="F244">
        <v>98</v>
      </c>
      <c r="G244">
        <v>80</v>
      </c>
      <c r="H244" t="s">
        <v>6</v>
      </c>
    </row>
    <row r="245" spans="1:8" x14ac:dyDescent="0.3">
      <c r="A245">
        <v>32</v>
      </c>
      <c r="B245" t="str">
        <f t="shared" si="3"/>
        <v>24-34</v>
      </c>
      <c r="C245">
        <v>120</v>
      </c>
      <c r="D245">
        <v>65</v>
      </c>
      <c r="E245">
        <v>6</v>
      </c>
      <c r="F245">
        <v>101</v>
      </c>
      <c r="G245">
        <v>76</v>
      </c>
      <c r="H245" t="s">
        <v>7</v>
      </c>
    </row>
    <row r="246" spans="1:8" x14ac:dyDescent="0.3">
      <c r="A246">
        <v>12</v>
      </c>
      <c r="B246" t="str">
        <f t="shared" si="3"/>
        <v>Under 18</v>
      </c>
      <c r="C246">
        <v>95</v>
      </c>
      <c r="D246">
        <v>60</v>
      </c>
      <c r="E246">
        <v>7.2</v>
      </c>
      <c r="F246">
        <v>98</v>
      </c>
      <c r="G246">
        <v>77</v>
      </c>
      <c r="H246" t="s">
        <v>6</v>
      </c>
    </row>
    <row r="247" spans="1:8" x14ac:dyDescent="0.3">
      <c r="A247">
        <v>37</v>
      </c>
      <c r="B247" t="str">
        <f t="shared" si="3"/>
        <v>34-44</v>
      </c>
      <c r="C247">
        <v>120</v>
      </c>
      <c r="D247">
        <v>90</v>
      </c>
      <c r="E247">
        <v>11</v>
      </c>
      <c r="F247">
        <v>98</v>
      </c>
      <c r="G247">
        <v>88</v>
      </c>
      <c r="H247" t="s">
        <v>5</v>
      </c>
    </row>
    <row r="248" spans="1:8" x14ac:dyDescent="0.3">
      <c r="A248">
        <v>18</v>
      </c>
      <c r="B248" t="str">
        <f t="shared" si="3"/>
        <v>18-24</v>
      </c>
      <c r="C248">
        <v>100</v>
      </c>
      <c r="D248">
        <v>70</v>
      </c>
      <c r="E248">
        <v>6.8</v>
      </c>
      <c r="F248">
        <v>98</v>
      </c>
      <c r="G248">
        <v>76</v>
      </c>
      <c r="H248" t="s">
        <v>6</v>
      </c>
    </row>
    <row r="249" spans="1:8" x14ac:dyDescent="0.3">
      <c r="A249">
        <v>21</v>
      </c>
      <c r="B249" t="str">
        <f t="shared" si="3"/>
        <v>18-24</v>
      </c>
      <c r="C249">
        <v>100</v>
      </c>
      <c r="D249">
        <v>85</v>
      </c>
      <c r="E249">
        <v>6.9</v>
      </c>
      <c r="F249">
        <v>98</v>
      </c>
      <c r="G249">
        <v>70</v>
      </c>
      <c r="H249" t="s">
        <v>6</v>
      </c>
    </row>
    <row r="250" spans="1:8" x14ac:dyDescent="0.3">
      <c r="A250">
        <v>17</v>
      </c>
      <c r="B250" t="str">
        <f t="shared" si="3"/>
        <v>Under 18</v>
      </c>
      <c r="C250">
        <v>110</v>
      </c>
      <c r="D250">
        <v>75</v>
      </c>
      <c r="E250">
        <v>13</v>
      </c>
      <c r="F250">
        <v>101</v>
      </c>
      <c r="G250">
        <v>76</v>
      </c>
      <c r="H250" t="s">
        <v>5</v>
      </c>
    </row>
    <row r="251" spans="1:8" x14ac:dyDescent="0.3">
      <c r="A251">
        <v>25</v>
      </c>
      <c r="B251" t="str">
        <f t="shared" si="3"/>
        <v>24-34</v>
      </c>
      <c r="C251">
        <v>120</v>
      </c>
      <c r="D251">
        <v>90</v>
      </c>
      <c r="E251">
        <v>15</v>
      </c>
      <c r="F251">
        <v>98</v>
      </c>
      <c r="G251">
        <v>80</v>
      </c>
      <c r="H251" t="s">
        <v>5</v>
      </c>
    </row>
    <row r="252" spans="1:8" x14ac:dyDescent="0.3">
      <c r="A252">
        <v>10</v>
      </c>
      <c r="B252" t="str">
        <f t="shared" si="3"/>
        <v>Under 18</v>
      </c>
      <c r="C252">
        <v>85</v>
      </c>
      <c r="D252">
        <v>65</v>
      </c>
      <c r="E252">
        <v>6.9</v>
      </c>
      <c r="F252">
        <v>98</v>
      </c>
      <c r="G252">
        <v>70</v>
      </c>
      <c r="H252" t="s">
        <v>6</v>
      </c>
    </row>
    <row r="253" spans="1:8" x14ac:dyDescent="0.3">
      <c r="A253">
        <v>12</v>
      </c>
      <c r="B253" t="str">
        <f t="shared" si="3"/>
        <v>Under 18</v>
      </c>
      <c r="C253">
        <v>95</v>
      </c>
      <c r="D253">
        <v>60</v>
      </c>
      <c r="E253">
        <v>6.9</v>
      </c>
      <c r="F253">
        <v>98</v>
      </c>
      <c r="G253">
        <v>65</v>
      </c>
      <c r="H253" t="s">
        <v>6</v>
      </c>
    </row>
    <row r="254" spans="1:8" x14ac:dyDescent="0.3">
      <c r="A254">
        <v>28</v>
      </c>
      <c r="B254" t="str">
        <f t="shared" si="3"/>
        <v>24-34</v>
      </c>
      <c r="C254">
        <v>120</v>
      </c>
      <c r="D254">
        <v>90</v>
      </c>
      <c r="E254">
        <v>6.9</v>
      </c>
      <c r="F254">
        <v>98</v>
      </c>
      <c r="G254">
        <v>70</v>
      </c>
      <c r="H254" t="s">
        <v>6</v>
      </c>
    </row>
    <row r="255" spans="1:8" x14ac:dyDescent="0.3">
      <c r="A255">
        <v>40</v>
      </c>
      <c r="B255" t="str">
        <f t="shared" si="3"/>
        <v>34-44</v>
      </c>
      <c r="C255">
        <v>120</v>
      </c>
      <c r="D255">
        <v>90</v>
      </c>
      <c r="E255">
        <v>6.9</v>
      </c>
      <c r="F255">
        <v>98</v>
      </c>
      <c r="G255">
        <v>80</v>
      </c>
      <c r="H255" t="s">
        <v>6</v>
      </c>
    </row>
    <row r="256" spans="1:8" x14ac:dyDescent="0.3">
      <c r="A256">
        <v>55</v>
      </c>
      <c r="B256" t="str">
        <f t="shared" si="3"/>
        <v>54-64</v>
      </c>
      <c r="C256">
        <v>110</v>
      </c>
      <c r="D256">
        <v>85</v>
      </c>
      <c r="E256">
        <v>6.9</v>
      </c>
      <c r="F256">
        <v>98</v>
      </c>
      <c r="G256">
        <v>88</v>
      </c>
      <c r="H256" t="s">
        <v>6</v>
      </c>
    </row>
    <row r="257" spans="1:8" x14ac:dyDescent="0.3">
      <c r="A257">
        <v>25</v>
      </c>
      <c r="B257" t="str">
        <f t="shared" si="3"/>
        <v>24-34</v>
      </c>
      <c r="C257">
        <v>100</v>
      </c>
      <c r="D257">
        <v>90</v>
      </c>
      <c r="E257">
        <v>6.9</v>
      </c>
      <c r="F257">
        <v>98</v>
      </c>
      <c r="G257">
        <v>76</v>
      </c>
      <c r="H257" t="s">
        <v>6</v>
      </c>
    </row>
    <row r="258" spans="1:8" x14ac:dyDescent="0.3">
      <c r="A258">
        <v>35</v>
      </c>
      <c r="B258" t="str">
        <f t="shared" si="3"/>
        <v>34-44</v>
      </c>
      <c r="C258">
        <v>120</v>
      </c>
      <c r="D258">
        <v>80</v>
      </c>
      <c r="E258">
        <v>6.9</v>
      </c>
      <c r="F258">
        <v>98</v>
      </c>
      <c r="G258">
        <v>80</v>
      </c>
      <c r="H258" t="s">
        <v>6</v>
      </c>
    </row>
    <row r="259" spans="1:8" x14ac:dyDescent="0.3">
      <c r="A259">
        <v>21</v>
      </c>
      <c r="B259" t="str">
        <f t="shared" ref="B259:B322" si="4">IF(A259&lt;18, "Under 18",
   IF(A259&lt;=24, "18-24",
   IF(A259&lt;=34, "24-34",
   IF(A259&lt;=44, "34-44",
   IF(A259&lt;=54, "44-54",
   IF(A259&lt;=64, "54-64", "Above 65"))))))</f>
        <v>18-24</v>
      </c>
      <c r="C259">
        <v>90</v>
      </c>
      <c r="D259">
        <v>65</v>
      </c>
      <c r="E259">
        <v>6.9</v>
      </c>
      <c r="F259">
        <v>98</v>
      </c>
      <c r="G259">
        <v>76</v>
      </c>
      <c r="H259" t="s">
        <v>6</v>
      </c>
    </row>
    <row r="260" spans="1:8" x14ac:dyDescent="0.3">
      <c r="A260">
        <v>18</v>
      </c>
      <c r="B260" t="str">
        <f t="shared" si="4"/>
        <v>18-24</v>
      </c>
      <c r="C260">
        <v>90</v>
      </c>
      <c r="D260">
        <v>60</v>
      </c>
      <c r="E260">
        <v>6.9</v>
      </c>
      <c r="F260">
        <v>98</v>
      </c>
      <c r="G260">
        <v>70</v>
      </c>
      <c r="H260" t="s">
        <v>6</v>
      </c>
    </row>
    <row r="261" spans="1:8" x14ac:dyDescent="0.3">
      <c r="A261">
        <v>21</v>
      </c>
      <c r="B261" t="str">
        <f t="shared" si="4"/>
        <v>18-24</v>
      </c>
      <c r="C261">
        <v>120</v>
      </c>
      <c r="D261">
        <v>80</v>
      </c>
      <c r="E261">
        <v>6.9</v>
      </c>
      <c r="F261">
        <v>98</v>
      </c>
      <c r="G261">
        <v>76</v>
      </c>
      <c r="H261" t="s">
        <v>6</v>
      </c>
    </row>
    <row r="262" spans="1:8" x14ac:dyDescent="0.3">
      <c r="A262">
        <v>16</v>
      </c>
      <c r="B262" t="str">
        <f t="shared" si="4"/>
        <v>Under 18</v>
      </c>
      <c r="C262">
        <v>100</v>
      </c>
      <c r="D262">
        <v>70</v>
      </c>
      <c r="E262">
        <v>6.9</v>
      </c>
      <c r="F262">
        <v>98</v>
      </c>
      <c r="G262">
        <v>80</v>
      </c>
      <c r="H262" t="s">
        <v>6</v>
      </c>
    </row>
    <row r="263" spans="1:8" x14ac:dyDescent="0.3">
      <c r="A263">
        <v>19</v>
      </c>
      <c r="B263" t="str">
        <f t="shared" si="4"/>
        <v>18-24</v>
      </c>
      <c r="C263">
        <v>120</v>
      </c>
      <c r="D263">
        <v>75</v>
      </c>
      <c r="E263">
        <v>6.9</v>
      </c>
      <c r="F263">
        <v>98</v>
      </c>
      <c r="G263">
        <v>66</v>
      </c>
      <c r="H263" t="s">
        <v>6</v>
      </c>
    </row>
    <row r="264" spans="1:8" x14ac:dyDescent="0.3">
      <c r="A264">
        <v>40</v>
      </c>
      <c r="B264" t="str">
        <f t="shared" si="4"/>
        <v>34-44</v>
      </c>
      <c r="C264">
        <v>160</v>
      </c>
      <c r="D264">
        <v>100</v>
      </c>
      <c r="E264">
        <v>19</v>
      </c>
      <c r="F264">
        <v>98</v>
      </c>
      <c r="G264">
        <v>77</v>
      </c>
      <c r="H264" t="s">
        <v>5</v>
      </c>
    </row>
    <row r="265" spans="1:8" x14ac:dyDescent="0.3">
      <c r="A265">
        <v>32</v>
      </c>
      <c r="B265" t="str">
        <f t="shared" si="4"/>
        <v>24-34</v>
      </c>
      <c r="C265">
        <v>140</v>
      </c>
      <c r="D265">
        <v>90</v>
      </c>
      <c r="E265">
        <v>18</v>
      </c>
      <c r="F265">
        <v>98</v>
      </c>
      <c r="G265">
        <v>88</v>
      </c>
      <c r="H265" t="s">
        <v>5</v>
      </c>
    </row>
    <row r="266" spans="1:8" x14ac:dyDescent="0.3">
      <c r="A266">
        <v>22</v>
      </c>
      <c r="B266" t="str">
        <f t="shared" si="4"/>
        <v>18-24</v>
      </c>
      <c r="C266">
        <v>100</v>
      </c>
      <c r="D266">
        <v>65</v>
      </c>
      <c r="E266">
        <v>6.9</v>
      </c>
      <c r="F266">
        <v>98</v>
      </c>
      <c r="G266">
        <v>70</v>
      </c>
      <c r="H266" t="s">
        <v>6</v>
      </c>
    </row>
    <row r="267" spans="1:8" x14ac:dyDescent="0.3">
      <c r="A267">
        <v>49</v>
      </c>
      <c r="B267" t="str">
        <f t="shared" si="4"/>
        <v>44-54</v>
      </c>
      <c r="C267">
        <v>120</v>
      </c>
      <c r="D267">
        <v>90</v>
      </c>
      <c r="E267">
        <v>6.9</v>
      </c>
      <c r="F267">
        <v>98</v>
      </c>
      <c r="G267">
        <v>77</v>
      </c>
      <c r="H267" t="s">
        <v>6</v>
      </c>
    </row>
    <row r="268" spans="1:8" x14ac:dyDescent="0.3">
      <c r="A268">
        <v>28</v>
      </c>
      <c r="B268" t="str">
        <f t="shared" si="4"/>
        <v>24-34</v>
      </c>
      <c r="C268">
        <v>90</v>
      </c>
      <c r="D268">
        <v>60</v>
      </c>
      <c r="E268">
        <v>6.9</v>
      </c>
      <c r="F268">
        <v>98</v>
      </c>
      <c r="G268">
        <v>82</v>
      </c>
      <c r="H268" t="s">
        <v>6</v>
      </c>
    </row>
    <row r="269" spans="1:8" x14ac:dyDescent="0.3">
      <c r="A269">
        <v>12</v>
      </c>
      <c r="B269" t="str">
        <f t="shared" si="4"/>
        <v>Under 18</v>
      </c>
      <c r="C269">
        <v>90</v>
      </c>
      <c r="D269">
        <v>60</v>
      </c>
      <c r="E269">
        <v>8</v>
      </c>
      <c r="F269">
        <v>102</v>
      </c>
      <c r="G269">
        <v>66</v>
      </c>
      <c r="H269" t="s">
        <v>5</v>
      </c>
    </row>
    <row r="270" spans="1:8" x14ac:dyDescent="0.3">
      <c r="A270">
        <v>20</v>
      </c>
      <c r="B270" t="str">
        <f t="shared" si="4"/>
        <v>18-24</v>
      </c>
      <c r="C270">
        <v>100</v>
      </c>
      <c r="D270">
        <v>90</v>
      </c>
      <c r="E270">
        <v>7</v>
      </c>
      <c r="F270">
        <v>98</v>
      </c>
      <c r="G270">
        <v>88</v>
      </c>
      <c r="H270" t="s">
        <v>6</v>
      </c>
    </row>
    <row r="271" spans="1:8" x14ac:dyDescent="0.3">
      <c r="A271">
        <v>23</v>
      </c>
      <c r="B271" t="str">
        <f t="shared" si="4"/>
        <v>18-24</v>
      </c>
      <c r="C271">
        <v>100</v>
      </c>
      <c r="D271">
        <v>85</v>
      </c>
      <c r="E271">
        <v>7</v>
      </c>
      <c r="F271">
        <v>98</v>
      </c>
      <c r="G271">
        <v>66</v>
      </c>
      <c r="H271" t="s">
        <v>6</v>
      </c>
    </row>
    <row r="272" spans="1:8" x14ac:dyDescent="0.3">
      <c r="A272">
        <v>22</v>
      </c>
      <c r="B272" t="str">
        <f t="shared" si="4"/>
        <v>18-24</v>
      </c>
      <c r="C272">
        <v>120</v>
      </c>
      <c r="D272">
        <v>90</v>
      </c>
      <c r="E272">
        <v>7</v>
      </c>
      <c r="F272">
        <v>98</v>
      </c>
      <c r="G272">
        <v>82</v>
      </c>
      <c r="H272" t="s">
        <v>6</v>
      </c>
    </row>
    <row r="273" spans="1:8" x14ac:dyDescent="0.3">
      <c r="A273">
        <v>21</v>
      </c>
      <c r="B273" t="str">
        <f t="shared" si="4"/>
        <v>18-24</v>
      </c>
      <c r="C273">
        <v>120</v>
      </c>
      <c r="D273">
        <v>80</v>
      </c>
      <c r="E273">
        <v>7</v>
      </c>
      <c r="F273">
        <v>98</v>
      </c>
      <c r="G273">
        <v>77</v>
      </c>
      <c r="H273" t="s">
        <v>6</v>
      </c>
    </row>
    <row r="274" spans="1:8" x14ac:dyDescent="0.3">
      <c r="A274">
        <v>35</v>
      </c>
      <c r="B274" t="str">
        <f t="shared" si="4"/>
        <v>34-44</v>
      </c>
      <c r="C274">
        <v>140</v>
      </c>
      <c r="D274">
        <v>100</v>
      </c>
      <c r="E274">
        <v>9</v>
      </c>
      <c r="F274">
        <v>98</v>
      </c>
      <c r="G274">
        <v>66</v>
      </c>
      <c r="H274" t="s">
        <v>5</v>
      </c>
    </row>
    <row r="275" spans="1:8" x14ac:dyDescent="0.3">
      <c r="A275">
        <v>54</v>
      </c>
      <c r="B275" t="str">
        <f t="shared" si="4"/>
        <v>44-54</v>
      </c>
      <c r="C275">
        <v>140</v>
      </c>
      <c r="D275">
        <v>100</v>
      </c>
      <c r="E275">
        <v>15</v>
      </c>
      <c r="F275">
        <v>98</v>
      </c>
      <c r="G275">
        <v>66</v>
      </c>
      <c r="H275" t="s">
        <v>5</v>
      </c>
    </row>
    <row r="276" spans="1:8" x14ac:dyDescent="0.3">
      <c r="A276">
        <v>40</v>
      </c>
      <c r="B276" t="str">
        <f t="shared" si="4"/>
        <v>34-44</v>
      </c>
      <c r="C276">
        <v>120</v>
      </c>
      <c r="D276">
        <v>95</v>
      </c>
      <c r="E276">
        <v>11</v>
      </c>
      <c r="F276">
        <v>98</v>
      </c>
      <c r="G276">
        <v>80</v>
      </c>
      <c r="H276" t="s">
        <v>5</v>
      </c>
    </row>
    <row r="277" spans="1:8" x14ac:dyDescent="0.3">
      <c r="A277">
        <v>21</v>
      </c>
      <c r="B277" t="str">
        <f t="shared" si="4"/>
        <v>18-24</v>
      </c>
      <c r="C277">
        <v>75</v>
      </c>
      <c r="D277">
        <v>50</v>
      </c>
      <c r="E277">
        <v>7.7</v>
      </c>
      <c r="F277">
        <v>98</v>
      </c>
      <c r="G277">
        <v>60</v>
      </c>
      <c r="H277" t="s">
        <v>6</v>
      </c>
    </row>
    <row r="278" spans="1:8" x14ac:dyDescent="0.3">
      <c r="A278">
        <v>12</v>
      </c>
      <c r="B278" t="str">
        <f t="shared" si="4"/>
        <v>Under 18</v>
      </c>
      <c r="C278">
        <v>90</v>
      </c>
      <c r="D278">
        <v>60</v>
      </c>
      <c r="E278">
        <v>11</v>
      </c>
      <c r="F278">
        <v>102</v>
      </c>
      <c r="G278">
        <v>60</v>
      </c>
      <c r="H278" t="s">
        <v>5</v>
      </c>
    </row>
    <row r="279" spans="1:8" x14ac:dyDescent="0.3">
      <c r="A279">
        <v>60</v>
      </c>
      <c r="B279" t="str">
        <f t="shared" si="4"/>
        <v>54-64</v>
      </c>
      <c r="C279">
        <v>120</v>
      </c>
      <c r="D279">
        <v>85</v>
      </c>
      <c r="E279">
        <v>15</v>
      </c>
      <c r="F279">
        <v>98</v>
      </c>
      <c r="G279">
        <v>60</v>
      </c>
      <c r="H279" t="s">
        <v>5</v>
      </c>
    </row>
    <row r="280" spans="1:8" x14ac:dyDescent="0.3">
      <c r="A280">
        <v>55</v>
      </c>
      <c r="B280" t="str">
        <f t="shared" si="4"/>
        <v>54-64</v>
      </c>
      <c r="C280">
        <v>140</v>
      </c>
      <c r="D280">
        <v>95</v>
      </c>
      <c r="E280">
        <v>19</v>
      </c>
      <c r="F280">
        <v>98</v>
      </c>
      <c r="G280">
        <v>77</v>
      </c>
      <c r="H280" t="s">
        <v>5</v>
      </c>
    </row>
    <row r="281" spans="1:8" x14ac:dyDescent="0.3">
      <c r="A281">
        <v>50</v>
      </c>
      <c r="B281" t="str">
        <f t="shared" si="4"/>
        <v>44-54</v>
      </c>
      <c r="C281">
        <v>130</v>
      </c>
      <c r="D281">
        <v>100</v>
      </c>
      <c r="E281">
        <v>16</v>
      </c>
      <c r="F281">
        <v>98</v>
      </c>
      <c r="G281">
        <v>76</v>
      </c>
      <c r="H281" t="s">
        <v>5</v>
      </c>
    </row>
    <row r="282" spans="1:8" x14ac:dyDescent="0.3">
      <c r="A282">
        <v>60</v>
      </c>
      <c r="B282" t="str">
        <f t="shared" si="4"/>
        <v>54-64</v>
      </c>
      <c r="C282">
        <v>120</v>
      </c>
      <c r="D282">
        <v>80</v>
      </c>
      <c r="E282">
        <v>7.7</v>
      </c>
      <c r="F282">
        <v>98</v>
      </c>
      <c r="G282">
        <v>75</v>
      </c>
      <c r="H282" t="s">
        <v>6</v>
      </c>
    </row>
    <row r="283" spans="1:8" x14ac:dyDescent="0.3">
      <c r="A283">
        <v>55</v>
      </c>
      <c r="B283" t="str">
        <f t="shared" si="4"/>
        <v>54-64</v>
      </c>
      <c r="C283">
        <v>100</v>
      </c>
      <c r="D283">
        <v>65</v>
      </c>
      <c r="E283">
        <v>7.7</v>
      </c>
      <c r="F283">
        <v>98</v>
      </c>
      <c r="G283">
        <v>66</v>
      </c>
      <c r="H283" t="s">
        <v>6</v>
      </c>
    </row>
    <row r="284" spans="1:8" x14ac:dyDescent="0.3">
      <c r="A284">
        <v>45</v>
      </c>
      <c r="B284" t="str">
        <f t="shared" si="4"/>
        <v>44-54</v>
      </c>
      <c r="C284">
        <v>120</v>
      </c>
      <c r="D284">
        <v>95</v>
      </c>
      <c r="E284">
        <v>7.7</v>
      </c>
      <c r="F284">
        <v>98</v>
      </c>
      <c r="G284">
        <v>66</v>
      </c>
      <c r="H284" t="s">
        <v>6</v>
      </c>
    </row>
    <row r="285" spans="1:8" x14ac:dyDescent="0.3">
      <c r="A285">
        <v>35</v>
      </c>
      <c r="B285" t="str">
        <f t="shared" si="4"/>
        <v>34-44</v>
      </c>
      <c r="C285">
        <v>100</v>
      </c>
      <c r="D285">
        <v>70</v>
      </c>
      <c r="E285">
        <v>7.7</v>
      </c>
      <c r="F285">
        <v>98</v>
      </c>
      <c r="G285">
        <v>66</v>
      </c>
      <c r="H285" t="s">
        <v>6</v>
      </c>
    </row>
    <row r="286" spans="1:8" x14ac:dyDescent="0.3">
      <c r="A286">
        <v>22</v>
      </c>
      <c r="B286" t="str">
        <f t="shared" si="4"/>
        <v>18-24</v>
      </c>
      <c r="C286">
        <v>120</v>
      </c>
      <c r="D286">
        <v>85</v>
      </c>
      <c r="E286">
        <v>7.7</v>
      </c>
      <c r="F286">
        <v>98</v>
      </c>
      <c r="G286">
        <v>88</v>
      </c>
      <c r="H286" t="s">
        <v>6</v>
      </c>
    </row>
    <row r="287" spans="1:8" x14ac:dyDescent="0.3">
      <c r="A287">
        <v>13</v>
      </c>
      <c r="B287" t="str">
        <f t="shared" si="4"/>
        <v>Under 18</v>
      </c>
      <c r="C287">
        <v>90</v>
      </c>
      <c r="D287">
        <v>65</v>
      </c>
      <c r="E287">
        <v>9</v>
      </c>
      <c r="F287">
        <v>101</v>
      </c>
      <c r="G287">
        <v>80</v>
      </c>
      <c r="H287" t="s">
        <v>5</v>
      </c>
    </row>
    <row r="288" spans="1:8" x14ac:dyDescent="0.3">
      <c r="A288">
        <v>23</v>
      </c>
      <c r="B288" t="str">
        <f t="shared" si="4"/>
        <v>18-24</v>
      </c>
      <c r="C288">
        <v>120</v>
      </c>
      <c r="D288">
        <v>90</v>
      </c>
      <c r="E288">
        <v>7.7</v>
      </c>
      <c r="F288">
        <v>98</v>
      </c>
      <c r="G288">
        <v>60</v>
      </c>
      <c r="H288" t="s">
        <v>6</v>
      </c>
    </row>
    <row r="289" spans="1:8" x14ac:dyDescent="0.3">
      <c r="A289">
        <v>17</v>
      </c>
      <c r="B289" t="str">
        <f t="shared" si="4"/>
        <v>Under 18</v>
      </c>
      <c r="C289">
        <v>90</v>
      </c>
      <c r="D289">
        <v>65</v>
      </c>
      <c r="E289">
        <v>7.7</v>
      </c>
      <c r="F289">
        <v>103</v>
      </c>
      <c r="G289">
        <v>67</v>
      </c>
      <c r="H289" t="s">
        <v>5</v>
      </c>
    </row>
    <row r="290" spans="1:8" x14ac:dyDescent="0.3">
      <c r="A290">
        <v>26</v>
      </c>
      <c r="B290" t="str">
        <f t="shared" si="4"/>
        <v>24-34</v>
      </c>
      <c r="C290">
        <v>85</v>
      </c>
      <c r="D290">
        <v>60</v>
      </c>
      <c r="E290">
        <v>6</v>
      </c>
      <c r="F290">
        <v>101</v>
      </c>
      <c r="G290">
        <v>86</v>
      </c>
      <c r="H290" t="s">
        <v>7</v>
      </c>
    </row>
    <row r="291" spans="1:8" x14ac:dyDescent="0.3">
      <c r="A291">
        <v>50</v>
      </c>
      <c r="B291" t="str">
        <f t="shared" si="4"/>
        <v>44-54</v>
      </c>
      <c r="C291">
        <v>120</v>
      </c>
      <c r="D291">
        <v>80</v>
      </c>
      <c r="E291">
        <v>7.7</v>
      </c>
      <c r="F291">
        <v>98</v>
      </c>
      <c r="G291">
        <v>70</v>
      </c>
      <c r="H291" t="s">
        <v>6</v>
      </c>
    </row>
    <row r="292" spans="1:8" x14ac:dyDescent="0.3">
      <c r="A292">
        <v>19</v>
      </c>
      <c r="B292" t="str">
        <f t="shared" si="4"/>
        <v>18-24</v>
      </c>
      <c r="C292">
        <v>90</v>
      </c>
      <c r="D292">
        <v>70</v>
      </c>
      <c r="E292">
        <v>7.7</v>
      </c>
      <c r="F292">
        <v>98</v>
      </c>
      <c r="G292">
        <v>80</v>
      </c>
      <c r="H292" t="s">
        <v>6</v>
      </c>
    </row>
    <row r="293" spans="1:8" x14ac:dyDescent="0.3">
      <c r="A293">
        <v>30</v>
      </c>
      <c r="B293" t="str">
        <f t="shared" si="4"/>
        <v>24-34</v>
      </c>
      <c r="C293">
        <v>120</v>
      </c>
      <c r="D293">
        <v>80</v>
      </c>
      <c r="E293">
        <v>7.7</v>
      </c>
      <c r="F293">
        <v>98</v>
      </c>
      <c r="G293">
        <v>70</v>
      </c>
      <c r="H293" t="s">
        <v>6</v>
      </c>
    </row>
    <row r="294" spans="1:8" x14ac:dyDescent="0.3">
      <c r="A294">
        <v>31</v>
      </c>
      <c r="B294" t="str">
        <f t="shared" si="4"/>
        <v>24-34</v>
      </c>
      <c r="C294">
        <v>120</v>
      </c>
      <c r="D294">
        <v>60</v>
      </c>
      <c r="E294">
        <v>6.1</v>
      </c>
      <c r="F294">
        <v>98</v>
      </c>
      <c r="G294">
        <v>76</v>
      </c>
      <c r="H294" t="s">
        <v>6</v>
      </c>
    </row>
    <row r="295" spans="1:8" x14ac:dyDescent="0.3">
      <c r="A295">
        <v>23</v>
      </c>
      <c r="B295" t="str">
        <f t="shared" si="4"/>
        <v>18-24</v>
      </c>
      <c r="C295">
        <v>120</v>
      </c>
      <c r="D295">
        <v>80</v>
      </c>
      <c r="E295">
        <v>7.7</v>
      </c>
      <c r="F295">
        <v>98</v>
      </c>
      <c r="G295">
        <v>70</v>
      </c>
      <c r="H295" t="s">
        <v>6</v>
      </c>
    </row>
    <row r="296" spans="1:8" x14ac:dyDescent="0.3">
      <c r="A296">
        <v>29</v>
      </c>
      <c r="B296" t="str">
        <f t="shared" si="4"/>
        <v>24-34</v>
      </c>
      <c r="C296">
        <v>130</v>
      </c>
      <c r="D296">
        <v>70</v>
      </c>
      <c r="E296">
        <v>7.7</v>
      </c>
      <c r="F296">
        <v>98</v>
      </c>
      <c r="G296">
        <v>78</v>
      </c>
      <c r="H296" t="s">
        <v>7</v>
      </c>
    </row>
    <row r="297" spans="1:8" x14ac:dyDescent="0.3">
      <c r="A297">
        <v>17</v>
      </c>
      <c r="B297" t="str">
        <f t="shared" si="4"/>
        <v>Under 18</v>
      </c>
      <c r="C297">
        <v>85</v>
      </c>
      <c r="D297">
        <v>60</v>
      </c>
      <c r="E297">
        <v>6.3</v>
      </c>
      <c r="F297">
        <v>102</v>
      </c>
      <c r="G297">
        <v>86</v>
      </c>
      <c r="H297" t="s">
        <v>5</v>
      </c>
    </row>
    <row r="298" spans="1:8" x14ac:dyDescent="0.3">
      <c r="A298">
        <v>32</v>
      </c>
      <c r="B298" t="str">
        <f t="shared" si="4"/>
        <v>24-34</v>
      </c>
      <c r="C298">
        <v>120</v>
      </c>
      <c r="D298">
        <v>90</v>
      </c>
      <c r="E298">
        <v>7.7</v>
      </c>
      <c r="F298">
        <v>98</v>
      </c>
      <c r="G298">
        <v>70</v>
      </c>
      <c r="H298" t="s">
        <v>6</v>
      </c>
    </row>
    <row r="299" spans="1:8" x14ac:dyDescent="0.3">
      <c r="A299">
        <v>42</v>
      </c>
      <c r="B299" t="str">
        <f t="shared" si="4"/>
        <v>34-44</v>
      </c>
      <c r="C299">
        <v>120</v>
      </c>
      <c r="D299">
        <v>80</v>
      </c>
      <c r="E299">
        <v>7.7</v>
      </c>
      <c r="F299">
        <v>98</v>
      </c>
      <c r="G299">
        <v>70</v>
      </c>
      <c r="H299" t="s">
        <v>6</v>
      </c>
    </row>
    <row r="300" spans="1:8" x14ac:dyDescent="0.3">
      <c r="A300">
        <v>23</v>
      </c>
      <c r="B300" t="str">
        <f t="shared" si="4"/>
        <v>18-24</v>
      </c>
      <c r="C300">
        <v>90</v>
      </c>
      <c r="D300">
        <v>60</v>
      </c>
      <c r="E300">
        <v>7.7</v>
      </c>
      <c r="F300">
        <v>98</v>
      </c>
      <c r="G300">
        <v>76</v>
      </c>
      <c r="H300" t="s">
        <v>6</v>
      </c>
    </row>
    <row r="301" spans="1:8" x14ac:dyDescent="0.3">
      <c r="A301">
        <v>19</v>
      </c>
      <c r="B301" t="str">
        <f t="shared" si="4"/>
        <v>18-24</v>
      </c>
      <c r="C301">
        <v>120</v>
      </c>
      <c r="D301">
        <v>80</v>
      </c>
      <c r="E301">
        <v>7</v>
      </c>
      <c r="F301">
        <v>98</v>
      </c>
      <c r="G301">
        <v>70</v>
      </c>
      <c r="H301" t="s">
        <v>7</v>
      </c>
    </row>
    <row r="302" spans="1:8" x14ac:dyDescent="0.3">
      <c r="A302">
        <v>15</v>
      </c>
      <c r="B302" t="str">
        <f t="shared" si="4"/>
        <v>Under 18</v>
      </c>
      <c r="C302">
        <v>75</v>
      </c>
      <c r="D302">
        <v>49</v>
      </c>
      <c r="E302">
        <v>7.7</v>
      </c>
      <c r="F302">
        <v>98</v>
      </c>
      <c r="G302">
        <v>77</v>
      </c>
      <c r="H302" t="s">
        <v>6</v>
      </c>
    </row>
    <row r="303" spans="1:8" x14ac:dyDescent="0.3">
      <c r="A303">
        <v>40</v>
      </c>
      <c r="B303" t="str">
        <f t="shared" si="4"/>
        <v>34-44</v>
      </c>
      <c r="C303">
        <v>120</v>
      </c>
      <c r="D303">
        <v>75</v>
      </c>
      <c r="E303">
        <v>7.7</v>
      </c>
      <c r="F303">
        <v>98</v>
      </c>
      <c r="G303">
        <v>70</v>
      </c>
      <c r="H303" t="s">
        <v>5</v>
      </c>
    </row>
    <row r="304" spans="1:8" x14ac:dyDescent="0.3">
      <c r="A304">
        <v>48</v>
      </c>
      <c r="B304" t="str">
        <f t="shared" si="4"/>
        <v>44-54</v>
      </c>
      <c r="C304">
        <v>120</v>
      </c>
      <c r="D304">
        <v>80</v>
      </c>
      <c r="E304">
        <v>11</v>
      </c>
      <c r="F304">
        <v>98</v>
      </c>
      <c r="G304">
        <v>88</v>
      </c>
      <c r="H304" t="s">
        <v>5</v>
      </c>
    </row>
    <row r="305" spans="1:8" x14ac:dyDescent="0.3">
      <c r="A305">
        <v>15</v>
      </c>
      <c r="B305" t="str">
        <f t="shared" si="4"/>
        <v>Under 18</v>
      </c>
      <c r="C305">
        <v>120</v>
      </c>
      <c r="D305">
        <v>80</v>
      </c>
      <c r="E305">
        <v>7.7</v>
      </c>
      <c r="F305">
        <v>98</v>
      </c>
      <c r="G305">
        <v>70</v>
      </c>
      <c r="H305" t="s">
        <v>6</v>
      </c>
    </row>
    <row r="306" spans="1:8" x14ac:dyDescent="0.3">
      <c r="A306">
        <v>25</v>
      </c>
      <c r="B306" t="str">
        <f t="shared" si="4"/>
        <v>24-34</v>
      </c>
      <c r="C306">
        <v>120</v>
      </c>
      <c r="D306">
        <v>80</v>
      </c>
      <c r="E306">
        <v>7.7</v>
      </c>
      <c r="F306">
        <v>98</v>
      </c>
      <c r="G306">
        <v>66</v>
      </c>
      <c r="H306" t="s">
        <v>6</v>
      </c>
    </row>
    <row r="307" spans="1:8" x14ac:dyDescent="0.3">
      <c r="A307">
        <v>22</v>
      </c>
      <c r="B307" t="str">
        <f t="shared" si="4"/>
        <v>18-24</v>
      </c>
      <c r="C307">
        <v>100</v>
      </c>
      <c r="D307">
        <v>65</v>
      </c>
      <c r="E307">
        <v>6.9</v>
      </c>
      <c r="F307">
        <v>98</v>
      </c>
      <c r="G307">
        <v>80</v>
      </c>
      <c r="H307" t="s">
        <v>6</v>
      </c>
    </row>
    <row r="308" spans="1:8" x14ac:dyDescent="0.3">
      <c r="A308">
        <v>12</v>
      </c>
      <c r="B308" t="str">
        <f t="shared" si="4"/>
        <v>Under 18</v>
      </c>
      <c r="C308">
        <v>120</v>
      </c>
      <c r="D308">
        <v>95</v>
      </c>
      <c r="E308">
        <v>6.9</v>
      </c>
      <c r="F308">
        <v>98</v>
      </c>
      <c r="G308">
        <v>60</v>
      </c>
      <c r="H308" t="s">
        <v>6</v>
      </c>
    </row>
    <row r="309" spans="1:8" x14ac:dyDescent="0.3">
      <c r="A309">
        <v>35</v>
      </c>
      <c r="B309" t="str">
        <f t="shared" si="4"/>
        <v>34-44</v>
      </c>
      <c r="C309">
        <v>100</v>
      </c>
      <c r="D309">
        <v>70</v>
      </c>
      <c r="E309">
        <v>6.9</v>
      </c>
      <c r="F309">
        <v>98</v>
      </c>
      <c r="G309">
        <v>60</v>
      </c>
      <c r="H309" t="s">
        <v>6</v>
      </c>
    </row>
    <row r="310" spans="1:8" x14ac:dyDescent="0.3">
      <c r="A310">
        <v>19</v>
      </c>
      <c r="B310" t="str">
        <f t="shared" si="4"/>
        <v>18-24</v>
      </c>
      <c r="C310">
        <v>120</v>
      </c>
      <c r="D310">
        <v>85</v>
      </c>
      <c r="E310">
        <v>6.9</v>
      </c>
      <c r="F310">
        <v>98</v>
      </c>
      <c r="G310">
        <v>60</v>
      </c>
      <c r="H310" t="s">
        <v>6</v>
      </c>
    </row>
    <row r="311" spans="1:8" x14ac:dyDescent="0.3">
      <c r="A311">
        <v>60</v>
      </c>
      <c r="B311" t="str">
        <f t="shared" si="4"/>
        <v>54-64</v>
      </c>
      <c r="C311">
        <v>90</v>
      </c>
      <c r="D311">
        <v>65</v>
      </c>
      <c r="E311">
        <v>6.9</v>
      </c>
      <c r="F311">
        <v>98</v>
      </c>
      <c r="G311">
        <v>77</v>
      </c>
      <c r="H311" t="s">
        <v>6</v>
      </c>
    </row>
    <row r="312" spans="1:8" x14ac:dyDescent="0.3">
      <c r="A312">
        <v>55</v>
      </c>
      <c r="B312" t="str">
        <f t="shared" si="4"/>
        <v>54-64</v>
      </c>
      <c r="C312">
        <v>120</v>
      </c>
      <c r="D312">
        <v>90</v>
      </c>
      <c r="E312">
        <v>6.9</v>
      </c>
      <c r="F312">
        <v>98</v>
      </c>
      <c r="G312">
        <v>76</v>
      </c>
      <c r="H312" t="s">
        <v>6</v>
      </c>
    </row>
    <row r="313" spans="1:8" x14ac:dyDescent="0.3">
      <c r="A313">
        <v>35</v>
      </c>
      <c r="B313" t="str">
        <f t="shared" si="4"/>
        <v>34-44</v>
      </c>
      <c r="C313">
        <v>90</v>
      </c>
      <c r="D313">
        <v>65</v>
      </c>
      <c r="E313">
        <v>6.9</v>
      </c>
      <c r="F313">
        <v>98</v>
      </c>
      <c r="G313">
        <v>75</v>
      </c>
      <c r="H313" t="s">
        <v>6</v>
      </c>
    </row>
    <row r="314" spans="1:8" x14ac:dyDescent="0.3">
      <c r="A314">
        <v>51</v>
      </c>
      <c r="B314" t="str">
        <f t="shared" si="4"/>
        <v>44-54</v>
      </c>
      <c r="C314">
        <v>85</v>
      </c>
      <c r="D314">
        <v>60</v>
      </c>
      <c r="E314">
        <v>6.9</v>
      </c>
      <c r="F314">
        <v>98</v>
      </c>
      <c r="G314">
        <v>66</v>
      </c>
      <c r="H314" t="s">
        <v>6</v>
      </c>
    </row>
    <row r="315" spans="1:8" x14ac:dyDescent="0.3">
      <c r="A315">
        <v>62</v>
      </c>
      <c r="B315" t="str">
        <f t="shared" si="4"/>
        <v>54-64</v>
      </c>
      <c r="C315">
        <v>120</v>
      </c>
      <c r="D315">
        <v>80</v>
      </c>
      <c r="E315">
        <v>6.9</v>
      </c>
      <c r="F315">
        <v>98</v>
      </c>
      <c r="G315">
        <v>66</v>
      </c>
      <c r="H315" t="s">
        <v>6</v>
      </c>
    </row>
    <row r="316" spans="1:8" x14ac:dyDescent="0.3">
      <c r="A316">
        <v>25</v>
      </c>
      <c r="B316" t="str">
        <f t="shared" si="4"/>
        <v>24-34</v>
      </c>
      <c r="C316">
        <v>90</v>
      </c>
      <c r="D316">
        <v>70</v>
      </c>
      <c r="E316">
        <v>6.9</v>
      </c>
      <c r="F316">
        <v>98</v>
      </c>
      <c r="G316">
        <v>66</v>
      </c>
      <c r="H316" t="s">
        <v>6</v>
      </c>
    </row>
    <row r="317" spans="1:8" x14ac:dyDescent="0.3">
      <c r="A317">
        <v>21</v>
      </c>
      <c r="B317" t="str">
        <f t="shared" si="4"/>
        <v>18-24</v>
      </c>
      <c r="C317">
        <v>120</v>
      </c>
      <c r="D317">
        <v>80</v>
      </c>
      <c r="E317">
        <v>6.9</v>
      </c>
      <c r="F317">
        <v>98</v>
      </c>
      <c r="G317">
        <v>88</v>
      </c>
      <c r="H317" t="s">
        <v>6</v>
      </c>
    </row>
    <row r="318" spans="1:8" x14ac:dyDescent="0.3">
      <c r="A318">
        <v>22</v>
      </c>
      <c r="B318" t="str">
        <f t="shared" si="4"/>
        <v>18-24</v>
      </c>
      <c r="C318">
        <v>120</v>
      </c>
      <c r="D318">
        <v>60</v>
      </c>
      <c r="E318">
        <v>15</v>
      </c>
      <c r="F318">
        <v>98</v>
      </c>
      <c r="G318">
        <v>80</v>
      </c>
      <c r="H318" t="s">
        <v>5</v>
      </c>
    </row>
    <row r="319" spans="1:8" x14ac:dyDescent="0.3">
      <c r="A319">
        <v>55</v>
      </c>
      <c r="B319" t="str">
        <f t="shared" si="4"/>
        <v>54-64</v>
      </c>
      <c r="C319">
        <v>120</v>
      </c>
      <c r="D319">
        <v>90</v>
      </c>
      <c r="E319">
        <v>18</v>
      </c>
      <c r="F319">
        <v>98</v>
      </c>
      <c r="G319">
        <v>60</v>
      </c>
      <c r="H319" t="s">
        <v>5</v>
      </c>
    </row>
    <row r="320" spans="1:8" x14ac:dyDescent="0.3">
      <c r="A320">
        <v>54</v>
      </c>
      <c r="B320" t="str">
        <f t="shared" si="4"/>
        <v>44-54</v>
      </c>
      <c r="C320">
        <v>130</v>
      </c>
      <c r="D320">
        <v>70</v>
      </c>
      <c r="E320">
        <v>12</v>
      </c>
      <c r="F320">
        <v>98</v>
      </c>
      <c r="G320">
        <v>67</v>
      </c>
      <c r="H320" t="s">
        <v>7</v>
      </c>
    </row>
    <row r="321" spans="1:8" x14ac:dyDescent="0.3">
      <c r="A321">
        <v>35</v>
      </c>
      <c r="B321" t="str">
        <f t="shared" si="4"/>
        <v>34-44</v>
      </c>
      <c r="C321">
        <v>85</v>
      </c>
      <c r="D321">
        <v>60</v>
      </c>
      <c r="E321">
        <v>19</v>
      </c>
      <c r="F321">
        <v>98</v>
      </c>
      <c r="G321">
        <v>86</v>
      </c>
      <c r="H321" t="s">
        <v>5</v>
      </c>
    </row>
    <row r="322" spans="1:8" x14ac:dyDescent="0.3">
      <c r="A322">
        <v>43</v>
      </c>
      <c r="B322" t="str">
        <f t="shared" si="4"/>
        <v>34-44</v>
      </c>
      <c r="C322">
        <v>120</v>
      </c>
      <c r="D322">
        <v>90</v>
      </c>
      <c r="E322">
        <v>18</v>
      </c>
      <c r="F322">
        <v>98</v>
      </c>
      <c r="G322">
        <v>70</v>
      </c>
      <c r="H322" t="s">
        <v>5</v>
      </c>
    </row>
    <row r="323" spans="1:8" x14ac:dyDescent="0.3">
      <c r="A323">
        <v>12</v>
      </c>
      <c r="B323" t="str">
        <f t="shared" ref="B323:B386" si="5">IF(A323&lt;18, "Under 18",
   IF(A323&lt;=24, "18-24",
   IF(A323&lt;=34, "24-34",
   IF(A323&lt;=44, "34-44",
   IF(A323&lt;=54, "44-54",
   IF(A323&lt;=64, "54-64", "Above 65"))))))</f>
        <v>Under 18</v>
      </c>
      <c r="C323">
        <v>120</v>
      </c>
      <c r="D323">
        <v>80</v>
      </c>
      <c r="E323">
        <v>6.9</v>
      </c>
      <c r="F323">
        <v>98</v>
      </c>
      <c r="G323">
        <v>80</v>
      </c>
      <c r="H323" t="s">
        <v>6</v>
      </c>
    </row>
    <row r="324" spans="1:8" x14ac:dyDescent="0.3">
      <c r="A324">
        <v>65</v>
      </c>
      <c r="B324" t="str">
        <f t="shared" si="5"/>
        <v>Above 65</v>
      </c>
      <c r="C324">
        <v>90</v>
      </c>
      <c r="D324">
        <v>60</v>
      </c>
      <c r="E324">
        <v>6.9</v>
      </c>
      <c r="F324">
        <v>98</v>
      </c>
      <c r="G324">
        <v>70</v>
      </c>
      <c r="H324" t="s">
        <v>6</v>
      </c>
    </row>
    <row r="325" spans="1:8" x14ac:dyDescent="0.3">
      <c r="A325">
        <v>60</v>
      </c>
      <c r="B325" t="str">
        <f t="shared" si="5"/>
        <v>54-64</v>
      </c>
      <c r="C325">
        <v>120</v>
      </c>
      <c r="D325">
        <v>80</v>
      </c>
      <c r="E325">
        <v>6.9</v>
      </c>
      <c r="F325">
        <v>98</v>
      </c>
      <c r="G325">
        <v>76</v>
      </c>
      <c r="H325" t="s">
        <v>6</v>
      </c>
    </row>
    <row r="326" spans="1:8" x14ac:dyDescent="0.3">
      <c r="A326">
        <v>25</v>
      </c>
      <c r="B326" t="str">
        <f t="shared" si="5"/>
        <v>24-34</v>
      </c>
      <c r="C326">
        <v>120</v>
      </c>
      <c r="D326">
        <v>90</v>
      </c>
      <c r="E326">
        <v>6.9</v>
      </c>
      <c r="F326">
        <v>98</v>
      </c>
      <c r="G326">
        <v>70</v>
      </c>
      <c r="H326" t="s">
        <v>6</v>
      </c>
    </row>
    <row r="327" spans="1:8" x14ac:dyDescent="0.3">
      <c r="A327">
        <v>22</v>
      </c>
      <c r="B327" t="str">
        <f t="shared" si="5"/>
        <v>18-24</v>
      </c>
      <c r="C327">
        <v>90</v>
      </c>
      <c r="D327">
        <v>65</v>
      </c>
      <c r="E327">
        <v>6.9</v>
      </c>
      <c r="F327">
        <v>98</v>
      </c>
      <c r="G327">
        <v>78</v>
      </c>
      <c r="H327" t="s">
        <v>6</v>
      </c>
    </row>
    <row r="328" spans="1:8" x14ac:dyDescent="0.3">
      <c r="A328">
        <v>66</v>
      </c>
      <c r="B328" t="str">
        <f t="shared" si="5"/>
        <v>Above 65</v>
      </c>
      <c r="C328">
        <v>85</v>
      </c>
      <c r="D328">
        <v>60</v>
      </c>
      <c r="E328">
        <v>6.9</v>
      </c>
      <c r="F328">
        <v>98</v>
      </c>
      <c r="G328">
        <v>86</v>
      </c>
      <c r="H328" t="s">
        <v>6</v>
      </c>
    </row>
    <row r="329" spans="1:8" x14ac:dyDescent="0.3">
      <c r="A329">
        <v>56</v>
      </c>
      <c r="B329" t="str">
        <f t="shared" si="5"/>
        <v>54-64</v>
      </c>
      <c r="C329">
        <v>120</v>
      </c>
      <c r="D329">
        <v>80</v>
      </c>
      <c r="E329">
        <v>13</v>
      </c>
      <c r="F329">
        <v>98</v>
      </c>
      <c r="G329">
        <v>70</v>
      </c>
      <c r="H329" t="s">
        <v>5</v>
      </c>
    </row>
    <row r="330" spans="1:8" x14ac:dyDescent="0.3">
      <c r="A330">
        <v>35</v>
      </c>
      <c r="B330" t="str">
        <f t="shared" si="5"/>
        <v>34-44</v>
      </c>
      <c r="C330">
        <v>90</v>
      </c>
      <c r="D330">
        <v>70</v>
      </c>
      <c r="E330">
        <v>6.9</v>
      </c>
      <c r="F330">
        <v>98</v>
      </c>
      <c r="G330">
        <v>70</v>
      </c>
      <c r="H330" t="s">
        <v>6</v>
      </c>
    </row>
    <row r="331" spans="1:8" x14ac:dyDescent="0.3">
      <c r="A331">
        <v>43</v>
      </c>
      <c r="B331" t="str">
        <f t="shared" si="5"/>
        <v>34-44</v>
      </c>
      <c r="C331">
        <v>120</v>
      </c>
      <c r="D331">
        <v>80</v>
      </c>
      <c r="E331">
        <v>15</v>
      </c>
      <c r="F331">
        <v>98</v>
      </c>
      <c r="G331">
        <v>76</v>
      </c>
      <c r="H331" t="s">
        <v>5</v>
      </c>
    </row>
    <row r="332" spans="1:8" x14ac:dyDescent="0.3">
      <c r="A332">
        <v>35</v>
      </c>
      <c r="B332" t="str">
        <f t="shared" si="5"/>
        <v>34-44</v>
      </c>
      <c r="C332">
        <v>120</v>
      </c>
      <c r="D332">
        <v>60</v>
      </c>
      <c r="E332">
        <v>6.9</v>
      </c>
      <c r="F332">
        <v>98</v>
      </c>
      <c r="G332">
        <v>70</v>
      </c>
      <c r="H332" t="s">
        <v>6</v>
      </c>
    </row>
    <row r="333" spans="1:8" x14ac:dyDescent="0.3">
      <c r="A333">
        <v>44</v>
      </c>
      <c r="B333" t="str">
        <f t="shared" si="5"/>
        <v>34-44</v>
      </c>
      <c r="C333">
        <v>120</v>
      </c>
      <c r="D333">
        <v>90</v>
      </c>
      <c r="E333">
        <v>16</v>
      </c>
      <c r="F333">
        <v>98</v>
      </c>
      <c r="G333">
        <v>80</v>
      </c>
      <c r="H333" t="s">
        <v>7</v>
      </c>
    </row>
    <row r="334" spans="1:8" x14ac:dyDescent="0.3">
      <c r="A334">
        <v>23</v>
      </c>
      <c r="B334" t="str">
        <f t="shared" si="5"/>
        <v>18-24</v>
      </c>
      <c r="C334">
        <v>130</v>
      </c>
      <c r="D334">
        <v>70</v>
      </c>
      <c r="E334">
        <v>6.9</v>
      </c>
      <c r="F334">
        <v>98</v>
      </c>
      <c r="G334">
        <v>70</v>
      </c>
      <c r="H334" t="s">
        <v>7</v>
      </c>
    </row>
    <row r="335" spans="1:8" x14ac:dyDescent="0.3">
      <c r="A335">
        <v>22</v>
      </c>
      <c r="B335" t="str">
        <f t="shared" si="5"/>
        <v>18-24</v>
      </c>
      <c r="C335">
        <v>85</v>
      </c>
      <c r="D335">
        <v>60</v>
      </c>
      <c r="E335">
        <v>6.9</v>
      </c>
      <c r="F335">
        <v>98</v>
      </c>
      <c r="G335">
        <v>76</v>
      </c>
      <c r="H335" t="s">
        <v>7</v>
      </c>
    </row>
    <row r="336" spans="1:8" x14ac:dyDescent="0.3">
      <c r="A336">
        <v>55</v>
      </c>
      <c r="B336" t="str">
        <f t="shared" si="5"/>
        <v>54-64</v>
      </c>
      <c r="C336">
        <v>120</v>
      </c>
      <c r="D336">
        <v>90</v>
      </c>
      <c r="E336">
        <v>12</v>
      </c>
      <c r="F336">
        <v>98</v>
      </c>
      <c r="G336">
        <v>70</v>
      </c>
      <c r="H336" t="s">
        <v>7</v>
      </c>
    </row>
    <row r="337" spans="1:8" x14ac:dyDescent="0.3">
      <c r="A337">
        <v>35</v>
      </c>
      <c r="B337" t="str">
        <f t="shared" si="5"/>
        <v>34-44</v>
      </c>
      <c r="C337">
        <v>120</v>
      </c>
      <c r="D337">
        <v>80</v>
      </c>
      <c r="E337">
        <v>6.9</v>
      </c>
      <c r="F337">
        <v>98</v>
      </c>
      <c r="G337">
        <v>78</v>
      </c>
      <c r="H337" t="s">
        <v>7</v>
      </c>
    </row>
    <row r="338" spans="1:8" x14ac:dyDescent="0.3">
      <c r="A338">
        <v>21</v>
      </c>
      <c r="B338" t="str">
        <f t="shared" si="5"/>
        <v>18-24</v>
      </c>
      <c r="C338">
        <v>90</v>
      </c>
      <c r="D338">
        <v>60</v>
      </c>
      <c r="E338">
        <v>6.9</v>
      </c>
      <c r="F338">
        <v>98</v>
      </c>
      <c r="G338">
        <v>86</v>
      </c>
      <c r="H338" t="s">
        <v>7</v>
      </c>
    </row>
    <row r="339" spans="1:8" x14ac:dyDescent="0.3">
      <c r="A339">
        <v>45</v>
      </c>
      <c r="B339" t="str">
        <f t="shared" si="5"/>
        <v>44-54</v>
      </c>
      <c r="C339">
        <v>120</v>
      </c>
      <c r="D339">
        <v>80</v>
      </c>
      <c r="E339">
        <v>6.9</v>
      </c>
      <c r="F339">
        <v>103</v>
      </c>
      <c r="G339">
        <v>70</v>
      </c>
      <c r="H339" t="s">
        <v>6</v>
      </c>
    </row>
    <row r="340" spans="1:8" x14ac:dyDescent="0.3">
      <c r="A340">
        <v>70</v>
      </c>
      <c r="B340" t="str">
        <f t="shared" si="5"/>
        <v>Above 65</v>
      </c>
      <c r="C340">
        <v>85</v>
      </c>
      <c r="D340">
        <v>60</v>
      </c>
      <c r="E340">
        <v>6.9</v>
      </c>
      <c r="F340">
        <v>102</v>
      </c>
      <c r="G340">
        <v>70</v>
      </c>
      <c r="H340" t="s">
        <v>6</v>
      </c>
    </row>
    <row r="341" spans="1:8" x14ac:dyDescent="0.3">
      <c r="A341">
        <v>65</v>
      </c>
      <c r="B341" t="str">
        <f t="shared" si="5"/>
        <v>Above 65</v>
      </c>
      <c r="C341">
        <v>120</v>
      </c>
      <c r="D341">
        <v>90</v>
      </c>
      <c r="E341">
        <v>6.9</v>
      </c>
      <c r="F341">
        <v>103</v>
      </c>
      <c r="G341">
        <v>76</v>
      </c>
      <c r="H341" t="s">
        <v>6</v>
      </c>
    </row>
    <row r="342" spans="1:8" x14ac:dyDescent="0.3">
      <c r="A342">
        <v>55</v>
      </c>
      <c r="B342" t="str">
        <f t="shared" si="5"/>
        <v>54-64</v>
      </c>
      <c r="C342">
        <v>120</v>
      </c>
      <c r="D342">
        <v>80</v>
      </c>
      <c r="E342">
        <v>6.9</v>
      </c>
      <c r="F342">
        <v>102</v>
      </c>
      <c r="G342">
        <v>80</v>
      </c>
      <c r="H342" t="s">
        <v>6</v>
      </c>
    </row>
    <row r="343" spans="1:8" x14ac:dyDescent="0.3">
      <c r="A343">
        <v>45</v>
      </c>
      <c r="B343" t="str">
        <f t="shared" si="5"/>
        <v>44-54</v>
      </c>
      <c r="C343">
        <v>90</v>
      </c>
      <c r="D343">
        <v>60</v>
      </c>
      <c r="E343">
        <v>18</v>
      </c>
      <c r="F343">
        <v>101</v>
      </c>
      <c r="G343">
        <v>70</v>
      </c>
      <c r="H343" t="s">
        <v>5</v>
      </c>
    </row>
    <row r="344" spans="1:8" x14ac:dyDescent="0.3">
      <c r="A344">
        <v>22</v>
      </c>
      <c r="B344" t="str">
        <f t="shared" si="5"/>
        <v>18-24</v>
      </c>
      <c r="C344">
        <v>120</v>
      </c>
      <c r="D344">
        <v>80</v>
      </c>
      <c r="E344">
        <v>6.9</v>
      </c>
      <c r="F344">
        <v>103</v>
      </c>
      <c r="G344">
        <v>76</v>
      </c>
      <c r="H344" t="s">
        <v>6</v>
      </c>
    </row>
    <row r="345" spans="1:8" x14ac:dyDescent="0.3">
      <c r="A345">
        <v>16</v>
      </c>
      <c r="B345" t="str">
        <f t="shared" si="5"/>
        <v>Under 18</v>
      </c>
      <c r="C345">
        <v>90</v>
      </c>
      <c r="D345">
        <v>65</v>
      </c>
      <c r="E345">
        <v>6.9</v>
      </c>
      <c r="F345">
        <v>98</v>
      </c>
      <c r="G345">
        <v>76</v>
      </c>
      <c r="H345" t="s">
        <v>7</v>
      </c>
    </row>
    <row r="346" spans="1:8" x14ac:dyDescent="0.3">
      <c r="A346">
        <v>12</v>
      </c>
      <c r="B346" t="str">
        <f t="shared" si="5"/>
        <v>Under 18</v>
      </c>
      <c r="C346">
        <v>95</v>
      </c>
      <c r="D346">
        <v>60</v>
      </c>
      <c r="E346">
        <v>6.9</v>
      </c>
      <c r="F346">
        <v>98</v>
      </c>
      <c r="G346">
        <v>77</v>
      </c>
      <c r="H346" t="s">
        <v>6</v>
      </c>
    </row>
    <row r="347" spans="1:8" x14ac:dyDescent="0.3">
      <c r="A347">
        <v>37</v>
      </c>
      <c r="B347" t="str">
        <f t="shared" si="5"/>
        <v>34-44</v>
      </c>
      <c r="C347">
        <v>120</v>
      </c>
      <c r="D347">
        <v>90</v>
      </c>
      <c r="E347">
        <v>11</v>
      </c>
      <c r="F347">
        <v>98</v>
      </c>
      <c r="G347">
        <v>88</v>
      </c>
      <c r="H347" t="s">
        <v>5</v>
      </c>
    </row>
    <row r="348" spans="1:8" x14ac:dyDescent="0.3">
      <c r="A348">
        <v>18</v>
      </c>
      <c r="B348" t="str">
        <f t="shared" si="5"/>
        <v>18-24</v>
      </c>
      <c r="C348">
        <v>100</v>
      </c>
      <c r="D348">
        <v>70</v>
      </c>
      <c r="E348">
        <v>6.9</v>
      </c>
      <c r="F348">
        <v>98</v>
      </c>
      <c r="G348">
        <v>76</v>
      </c>
      <c r="H348" t="s">
        <v>6</v>
      </c>
    </row>
    <row r="349" spans="1:8" x14ac:dyDescent="0.3">
      <c r="A349">
        <v>21</v>
      </c>
      <c r="B349" t="str">
        <f t="shared" si="5"/>
        <v>18-24</v>
      </c>
      <c r="C349">
        <v>100</v>
      </c>
      <c r="D349">
        <v>85</v>
      </c>
      <c r="E349">
        <v>6.9</v>
      </c>
      <c r="F349">
        <v>98</v>
      </c>
      <c r="G349">
        <v>70</v>
      </c>
      <c r="H349" t="s">
        <v>6</v>
      </c>
    </row>
    <row r="350" spans="1:8" x14ac:dyDescent="0.3">
      <c r="A350">
        <v>17</v>
      </c>
      <c r="B350" t="str">
        <f t="shared" si="5"/>
        <v>Under 18</v>
      </c>
      <c r="C350">
        <v>110</v>
      </c>
      <c r="D350">
        <v>75</v>
      </c>
      <c r="E350">
        <v>6.9</v>
      </c>
      <c r="F350">
        <v>101</v>
      </c>
      <c r="G350">
        <v>76</v>
      </c>
      <c r="H350" t="s">
        <v>5</v>
      </c>
    </row>
    <row r="351" spans="1:8" x14ac:dyDescent="0.3">
      <c r="A351">
        <v>25</v>
      </c>
      <c r="B351" t="str">
        <f t="shared" si="5"/>
        <v>24-34</v>
      </c>
      <c r="C351">
        <v>120</v>
      </c>
      <c r="D351">
        <v>90</v>
      </c>
      <c r="E351">
        <v>6.9</v>
      </c>
      <c r="F351">
        <v>98</v>
      </c>
      <c r="G351">
        <v>80</v>
      </c>
      <c r="H351" t="s">
        <v>6</v>
      </c>
    </row>
    <row r="352" spans="1:8" x14ac:dyDescent="0.3">
      <c r="A352">
        <v>33</v>
      </c>
      <c r="B352" t="str">
        <f t="shared" si="5"/>
        <v>24-34</v>
      </c>
      <c r="C352">
        <v>115</v>
      </c>
      <c r="D352">
        <v>65</v>
      </c>
      <c r="E352">
        <v>7</v>
      </c>
      <c r="F352">
        <v>98</v>
      </c>
      <c r="G352">
        <v>70</v>
      </c>
      <c r="H352" t="s">
        <v>7</v>
      </c>
    </row>
    <row r="353" spans="1:8" x14ac:dyDescent="0.3">
      <c r="A353">
        <v>12</v>
      </c>
      <c r="B353" t="str">
        <f t="shared" si="5"/>
        <v>Under 18</v>
      </c>
      <c r="C353">
        <v>95</v>
      </c>
      <c r="D353">
        <v>60</v>
      </c>
      <c r="E353">
        <v>6.9</v>
      </c>
      <c r="F353">
        <v>98</v>
      </c>
      <c r="G353">
        <v>65</v>
      </c>
      <c r="H353" t="s">
        <v>7</v>
      </c>
    </row>
    <row r="354" spans="1:8" x14ac:dyDescent="0.3">
      <c r="A354">
        <v>28</v>
      </c>
      <c r="B354" t="str">
        <f t="shared" si="5"/>
        <v>24-34</v>
      </c>
      <c r="C354">
        <v>120</v>
      </c>
      <c r="D354">
        <v>90</v>
      </c>
      <c r="E354">
        <v>6.9</v>
      </c>
      <c r="F354">
        <v>98</v>
      </c>
      <c r="G354">
        <v>70</v>
      </c>
      <c r="H354" t="s">
        <v>7</v>
      </c>
    </row>
    <row r="355" spans="1:8" x14ac:dyDescent="0.3">
      <c r="A355">
        <v>40</v>
      </c>
      <c r="B355" t="str">
        <f t="shared" si="5"/>
        <v>34-44</v>
      </c>
      <c r="C355">
        <v>120</v>
      </c>
      <c r="D355">
        <v>90</v>
      </c>
      <c r="E355">
        <v>6.9</v>
      </c>
      <c r="F355">
        <v>98</v>
      </c>
      <c r="G355">
        <v>80</v>
      </c>
      <c r="H355" t="s">
        <v>5</v>
      </c>
    </row>
    <row r="356" spans="1:8" x14ac:dyDescent="0.3">
      <c r="A356">
        <v>55</v>
      </c>
      <c r="B356" t="str">
        <f t="shared" si="5"/>
        <v>54-64</v>
      </c>
      <c r="C356">
        <v>110</v>
      </c>
      <c r="D356">
        <v>85</v>
      </c>
      <c r="E356">
        <v>6.9</v>
      </c>
      <c r="F356">
        <v>98</v>
      </c>
      <c r="G356">
        <v>88</v>
      </c>
      <c r="H356" t="s">
        <v>5</v>
      </c>
    </row>
    <row r="357" spans="1:8" x14ac:dyDescent="0.3">
      <c r="A357">
        <v>25</v>
      </c>
      <c r="B357" t="str">
        <f t="shared" si="5"/>
        <v>24-34</v>
      </c>
      <c r="C357">
        <v>100</v>
      </c>
      <c r="D357">
        <v>90</v>
      </c>
      <c r="E357">
        <v>6.9</v>
      </c>
      <c r="F357">
        <v>98</v>
      </c>
      <c r="G357">
        <v>76</v>
      </c>
      <c r="H357" t="s">
        <v>5</v>
      </c>
    </row>
    <row r="358" spans="1:8" x14ac:dyDescent="0.3">
      <c r="A358">
        <v>35</v>
      </c>
      <c r="B358" t="str">
        <f t="shared" si="5"/>
        <v>34-44</v>
      </c>
      <c r="C358">
        <v>120</v>
      </c>
      <c r="D358">
        <v>80</v>
      </c>
      <c r="E358">
        <v>6.9</v>
      </c>
      <c r="F358">
        <v>98</v>
      </c>
      <c r="G358">
        <v>80</v>
      </c>
      <c r="H358" t="s">
        <v>5</v>
      </c>
    </row>
    <row r="359" spans="1:8" x14ac:dyDescent="0.3">
      <c r="A359">
        <v>21</v>
      </c>
      <c r="B359" t="str">
        <f t="shared" si="5"/>
        <v>18-24</v>
      </c>
      <c r="C359">
        <v>90</v>
      </c>
      <c r="D359">
        <v>65</v>
      </c>
      <c r="E359">
        <v>6.9</v>
      </c>
      <c r="F359">
        <v>98</v>
      </c>
      <c r="G359">
        <v>76</v>
      </c>
      <c r="H359" t="s">
        <v>7</v>
      </c>
    </row>
    <row r="360" spans="1:8" x14ac:dyDescent="0.3">
      <c r="A360">
        <v>18</v>
      </c>
      <c r="B360" t="str">
        <f t="shared" si="5"/>
        <v>18-24</v>
      </c>
      <c r="C360">
        <v>90</v>
      </c>
      <c r="D360">
        <v>60</v>
      </c>
      <c r="E360">
        <v>6.9</v>
      </c>
      <c r="F360">
        <v>98</v>
      </c>
      <c r="G360">
        <v>70</v>
      </c>
      <c r="H360" t="s">
        <v>7</v>
      </c>
    </row>
    <row r="361" spans="1:8" x14ac:dyDescent="0.3">
      <c r="A361">
        <v>21</v>
      </c>
      <c r="B361" t="str">
        <f t="shared" si="5"/>
        <v>18-24</v>
      </c>
      <c r="C361">
        <v>120</v>
      </c>
      <c r="D361">
        <v>80</v>
      </c>
      <c r="E361">
        <v>6.9</v>
      </c>
      <c r="F361">
        <v>98</v>
      </c>
      <c r="G361">
        <v>76</v>
      </c>
      <c r="H361" t="s">
        <v>7</v>
      </c>
    </row>
    <row r="362" spans="1:8" x14ac:dyDescent="0.3">
      <c r="A362">
        <v>16</v>
      </c>
      <c r="B362" t="str">
        <f t="shared" si="5"/>
        <v>Under 18</v>
      </c>
      <c r="C362">
        <v>100</v>
      </c>
      <c r="D362">
        <v>70</v>
      </c>
      <c r="E362">
        <v>6.9</v>
      </c>
      <c r="F362">
        <v>98</v>
      </c>
      <c r="G362">
        <v>80</v>
      </c>
      <c r="H362" t="s">
        <v>7</v>
      </c>
    </row>
    <row r="363" spans="1:8" x14ac:dyDescent="0.3">
      <c r="A363">
        <v>19</v>
      </c>
      <c r="B363" t="str">
        <f t="shared" si="5"/>
        <v>18-24</v>
      </c>
      <c r="C363">
        <v>120</v>
      </c>
      <c r="D363">
        <v>75</v>
      </c>
      <c r="E363">
        <v>6.9</v>
      </c>
      <c r="F363">
        <v>98</v>
      </c>
      <c r="G363">
        <v>66</v>
      </c>
      <c r="H363" t="s">
        <v>7</v>
      </c>
    </row>
    <row r="364" spans="1:8" x14ac:dyDescent="0.3">
      <c r="A364">
        <v>40</v>
      </c>
      <c r="B364" t="str">
        <f t="shared" si="5"/>
        <v>34-44</v>
      </c>
      <c r="C364">
        <v>160</v>
      </c>
      <c r="D364">
        <v>100</v>
      </c>
      <c r="E364">
        <v>19</v>
      </c>
      <c r="F364">
        <v>98</v>
      </c>
      <c r="G364">
        <v>77</v>
      </c>
      <c r="H364" t="s">
        <v>5</v>
      </c>
    </row>
    <row r="365" spans="1:8" x14ac:dyDescent="0.3">
      <c r="A365">
        <v>32</v>
      </c>
      <c r="B365" t="str">
        <f t="shared" si="5"/>
        <v>24-34</v>
      </c>
      <c r="C365">
        <v>140</v>
      </c>
      <c r="D365">
        <v>90</v>
      </c>
      <c r="E365">
        <v>18</v>
      </c>
      <c r="F365">
        <v>98</v>
      </c>
      <c r="G365">
        <v>88</v>
      </c>
      <c r="H365" t="s">
        <v>5</v>
      </c>
    </row>
    <row r="366" spans="1:8" x14ac:dyDescent="0.3">
      <c r="A366">
        <v>23</v>
      </c>
      <c r="B366" t="str">
        <f t="shared" si="5"/>
        <v>18-24</v>
      </c>
      <c r="C366">
        <v>100</v>
      </c>
      <c r="D366">
        <v>85</v>
      </c>
      <c r="E366">
        <v>6.9</v>
      </c>
      <c r="F366">
        <v>98</v>
      </c>
      <c r="G366">
        <v>66</v>
      </c>
      <c r="H366" t="s">
        <v>7</v>
      </c>
    </row>
    <row r="367" spans="1:8" x14ac:dyDescent="0.3">
      <c r="A367">
        <v>22</v>
      </c>
      <c r="B367" t="str">
        <f t="shared" si="5"/>
        <v>18-24</v>
      </c>
      <c r="C367">
        <v>120</v>
      </c>
      <c r="D367">
        <v>90</v>
      </c>
      <c r="E367">
        <v>7.8</v>
      </c>
      <c r="F367">
        <v>98</v>
      </c>
      <c r="G367">
        <v>82</v>
      </c>
      <c r="H367" t="s">
        <v>7</v>
      </c>
    </row>
    <row r="368" spans="1:8" x14ac:dyDescent="0.3">
      <c r="A368">
        <v>21</v>
      </c>
      <c r="B368" t="str">
        <f t="shared" si="5"/>
        <v>18-24</v>
      </c>
      <c r="C368">
        <v>120</v>
      </c>
      <c r="D368">
        <v>80</v>
      </c>
      <c r="E368">
        <v>7.8</v>
      </c>
      <c r="F368">
        <v>98</v>
      </c>
      <c r="G368">
        <v>77</v>
      </c>
      <c r="H368" t="s">
        <v>6</v>
      </c>
    </row>
    <row r="369" spans="1:8" x14ac:dyDescent="0.3">
      <c r="A369">
        <v>35</v>
      </c>
      <c r="B369" t="str">
        <f t="shared" si="5"/>
        <v>34-44</v>
      </c>
      <c r="C369">
        <v>140</v>
      </c>
      <c r="D369">
        <v>100</v>
      </c>
      <c r="E369">
        <v>7.8</v>
      </c>
      <c r="F369">
        <v>98</v>
      </c>
      <c r="G369">
        <v>66</v>
      </c>
      <c r="H369" t="s">
        <v>5</v>
      </c>
    </row>
    <row r="370" spans="1:8" x14ac:dyDescent="0.3">
      <c r="A370">
        <v>54</v>
      </c>
      <c r="B370" t="str">
        <f t="shared" si="5"/>
        <v>44-54</v>
      </c>
      <c r="C370">
        <v>140</v>
      </c>
      <c r="D370">
        <v>100</v>
      </c>
      <c r="E370">
        <v>15</v>
      </c>
      <c r="F370">
        <v>98</v>
      </c>
      <c r="G370">
        <v>66</v>
      </c>
      <c r="H370" t="s">
        <v>5</v>
      </c>
    </row>
    <row r="371" spans="1:8" x14ac:dyDescent="0.3">
      <c r="A371">
        <v>40</v>
      </c>
      <c r="B371" t="str">
        <f t="shared" si="5"/>
        <v>34-44</v>
      </c>
      <c r="C371">
        <v>120</v>
      </c>
      <c r="D371">
        <v>95</v>
      </c>
      <c r="E371">
        <v>11</v>
      </c>
      <c r="F371">
        <v>98</v>
      </c>
      <c r="G371">
        <v>80</v>
      </c>
      <c r="H371" t="s">
        <v>5</v>
      </c>
    </row>
    <row r="372" spans="1:8" x14ac:dyDescent="0.3">
      <c r="A372">
        <v>21</v>
      </c>
      <c r="B372" t="str">
        <f t="shared" si="5"/>
        <v>18-24</v>
      </c>
      <c r="C372">
        <v>75</v>
      </c>
      <c r="D372">
        <v>50</v>
      </c>
      <c r="E372">
        <v>7.8</v>
      </c>
      <c r="F372">
        <v>98</v>
      </c>
      <c r="G372">
        <v>60</v>
      </c>
      <c r="H372" t="s">
        <v>6</v>
      </c>
    </row>
    <row r="373" spans="1:8" x14ac:dyDescent="0.3">
      <c r="A373">
        <v>12</v>
      </c>
      <c r="B373" t="str">
        <f t="shared" si="5"/>
        <v>Under 18</v>
      </c>
      <c r="C373">
        <v>90</v>
      </c>
      <c r="D373">
        <v>60</v>
      </c>
      <c r="E373">
        <v>7.8</v>
      </c>
      <c r="F373">
        <v>102</v>
      </c>
      <c r="G373">
        <v>60</v>
      </c>
      <c r="H373" t="s">
        <v>5</v>
      </c>
    </row>
    <row r="374" spans="1:8" x14ac:dyDescent="0.3">
      <c r="A374">
        <v>60</v>
      </c>
      <c r="B374" t="str">
        <f t="shared" si="5"/>
        <v>54-64</v>
      </c>
      <c r="C374">
        <v>120</v>
      </c>
      <c r="D374">
        <v>85</v>
      </c>
      <c r="E374">
        <v>15</v>
      </c>
      <c r="F374">
        <v>98</v>
      </c>
      <c r="G374">
        <v>60</v>
      </c>
      <c r="H374" t="s">
        <v>7</v>
      </c>
    </row>
    <row r="375" spans="1:8" x14ac:dyDescent="0.3">
      <c r="A375">
        <v>55</v>
      </c>
      <c r="B375" t="str">
        <f t="shared" si="5"/>
        <v>54-64</v>
      </c>
      <c r="C375">
        <v>140</v>
      </c>
      <c r="D375">
        <v>95</v>
      </c>
      <c r="E375">
        <v>19</v>
      </c>
      <c r="F375">
        <v>98</v>
      </c>
      <c r="G375">
        <v>77</v>
      </c>
      <c r="H375" t="s">
        <v>5</v>
      </c>
    </row>
    <row r="376" spans="1:8" x14ac:dyDescent="0.3">
      <c r="A376">
        <v>50</v>
      </c>
      <c r="B376" t="str">
        <f t="shared" si="5"/>
        <v>44-54</v>
      </c>
      <c r="C376">
        <v>130</v>
      </c>
      <c r="D376">
        <v>100</v>
      </c>
      <c r="E376">
        <v>16</v>
      </c>
      <c r="F376">
        <v>98</v>
      </c>
      <c r="G376">
        <v>75</v>
      </c>
      <c r="H376" t="s">
        <v>5</v>
      </c>
    </row>
    <row r="377" spans="1:8" x14ac:dyDescent="0.3">
      <c r="A377">
        <v>60</v>
      </c>
      <c r="B377" t="str">
        <f t="shared" si="5"/>
        <v>54-64</v>
      </c>
      <c r="C377">
        <v>120</v>
      </c>
      <c r="D377">
        <v>80</v>
      </c>
      <c r="E377">
        <v>7.8</v>
      </c>
      <c r="F377">
        <v>98</v>
      </c>
      <c r="G377">
        <v>75</v>
      </c>
      <c r="H377" t="s">
        <v>5</v>
      </c>
    </row>
    <row r="378" spans="1:8" x14ac:dyDescent="0.3">
      <c r="A378">
        <v>55</v>
      </c>
      <c r="B378" t="str">
        <f t="shared" si="5"/>
        <v>54-64</v>
      </c>
      <c r="C378">
        <v>100</v>
      </c>
      <c r="D378">
        <v>65</v>
      </c>
      <c r="E378">
        <v>7.8</v>
      </c>
      <c r="F378">
        <v>98</v>
      </c>
      <c r="G378">
        <v>66</v>
      </c>
      <c r="H378" t="s">
        <v>6</v>
      </c>
    </row>
    <row r="379" spans="1:8" x14ac:dyDescent="0.3">
      <c r="A379">
        <v>45</v>
      </c>
      <c r="B379" t="str">
        <f t="shared" si="5"/>
        <v>44-54</v>
      </c>
      <c r="C379">
        <v>120</v>
      </c>
      <c r="D379">
        <v>95</v>
      </c>
      <c r="E379">
        <v>7.8</v>
      </c>
      <c r="F379">
        <v>98</v>
      </c>
      <c r="G379">
        <v>66</v>
      </c>
      <c r="H379" t="s">
        <v>6</v>
      </c>
    </row>
    <row r="380" spans="1:8" x14ac:dyDescent="0.3">
      <c r="A380">
        <v>35</v>
      </c>
      <c r="B380" t="str">
        <f t="shared" si="5"/>
        <v>34-44</v>
      </c>
      <c r="C380">
        <v>100</v>
      </c>
      <c r="D380">
        <v>70</v>
      </c>
      <c r="E380">
        <v>7.8</v>
      </c>
      <c r="F380">
        <v>98</v>
      </c>
      <c r="G380">
        <v>66</v>
      </c>
      <c r="H380" t="s">
        <v>6</v>
      </c>
    </row>
    <row r="381" spans="1:8" x14ac:dyDescent="0.3">
      <c r="A381">
        <v>22</v>
      </c>
      <c r="B381" t="str">
        <f t="shared" si="5"/>
        <v>18-24</v>
      </c>
      <c r="C381">
        <v>120</v>
      </c>
      <c r="D381">
        <v>85</v>
      </c>
      <c r="E381">
        <v>7.8</v>
      </c>
      <c r="F381">
        <v>98</v>
      </c>
      <c r="G381">
        <v>88</v>
      </c>
      <c r="H381" t="s">
        <v>6</v>
      </c>
    </row>
    <row r="382" spans="1:8" x14ac:dyDescent="0.3">
      <c r="A382">
        <v>13</v>
      </c>
      <c r="B382" t="str">
        <f t="shared" si="5"/>
        <v>Under 18</v>
      </c>
      <c r="C382">
        <v>90</v>
      </c>
      <c r="D382">
        <v>65</v>
      </c>
      <c r="E382">
        <v>7.8</v>
      </c>
      <c r="F382">
        <v>101</v>
      </c>
      <c r="G382">
        <v>80</v>
      </c>
      <c r="H382" t="s">
        <v>7</v>
      </c>
    </row>
    <row r="383" spans="1:8" x14ac:dyDescent="0.3">
      <c r="A383">
        <v>23</v>
      </c>
      <c r="B383" t="str">
        <f t="shared" si="5"/>
        <v>18-24</v>
      </c>
      <c r="C383">
        <v>120</v>
      </c>
      <c r="D383">
        <v>90</v>
      </c>
      <c r="E383">
        <v>7.8</v>
      </c>
      <c r="F383">
        <v>98</v>
      </c>
      <c r="G383">
        <v>60</v>
      </c>
      <c r="H383" t="s">
        <v>7</v>
      </c>
    </row>
    <row r="384" spans="1:8" x14ac:dyDescent="0.3">
      <c r="A384">
        <v>17</v>
      </c>
      <c r="B384" t="str">
        <f t="shared" si="5"/>
        <v>Under 18</v>
      </c>
      <c r="C384">
        <v>90</v>
      </c>
      <c r="D384">
        <v>65</v>
      </c>
      <c r="E384">
        <v>7.8</v>
      </c>
      <c r="F384">
        <v>103</v>
      </c>
      <c r="G384">
        <v>67</v>
      </c>
      <c r="H384" t="s">
        <v>5</v>
      </c>
    </row>
    <row r="385" spans="1:8" x14ac:dyDescent="0.3">
      <c r="A385">
        <v>28</v>
      </c>
      <c r="B385" t="str">
        <f t="shared" si="5"/>
        <v>24-34</v>
      </c>
      <c r="C385">
        <v>115</v>
      </c>
      <c r="D385">
        <v>60</v>
      </c>
      <c r="E385">
        <v>7.8</v>
      </c>
      <c r="F385">
        <v>101</v>
      </c>
      <c r="G385">
        <v>86</v>
      </c>
      <c r="H385" t="s">
        <v>7</v>
      </c>
    </row>
    <row r="386" spans="1:8" x14ac:dyDescent="0.3">
      <c r="A386">
        <v>50</v>
      </c>
      <c r="B386" t="str">
        <f t="shared" si="5"/>
        <v>44-54</v>
      </c>
      <c r="C386">
        <v>120</v>
      </c>
      <c r="D386">
        <v>80</v>
      </c>
      <c r="E386">
        <v>7.8</v>
      </c>
      <c r="F386">
        <v>98</v>
      </c>
      <c r="G386">
        <v>70</v>
      </c>
      <c r="H386" t="s">
        <v>7</v>
      </c>
    </row>
    <row r="387" spans="1:8" x14ac:dyDescent="0.3">
      <c r="A387">
        <v>19</v>
      </c>
      <c r="B387" t="str">
        <f t="shared" ref="B387:B450" si="6">IF(A387&lt;18, "Under 18",
   IF(A387&lt;=24, "18-24",
   IF(A387&lt;=34, "24-34",
   IF(A387&lt;=44, "34-44",
   IF(A387&lt;=54, "44-54",
   IF(A387&lt;=64, "54-64", "Above 65"))))))</f>
        <v>18-24</v>
      </c>
      <c r="C387">
        <v>90</v>
      </c>
      <c r="D387">
        <v>70</v>
      </c>
      <c r="E387">
        <v>7.8</v>
      </c>
      <c r="F387">
        <v>98</v>
      </c>
      <c r="G387">
        <v>80</v>
      </c>
      <c r="H387" t="s">
        <v>6</v>
      </c>
    </row>
    <row r="388" spans="1:8" x14ac:dyDescent="0.3">
      <c r="A388">
        <v>30</v>
      </c>
      <c r="B388" t="str">
        <f t="shared" si="6"/>
        <v>24-34</v>
      </c>
      <c r="C388">
        <v>120</v>
      </c>
      <c r="D388">
        <v>80</v>
      </c>
      <c r="E388">
        <v>7.8</v>
      </c>
      <c r="F388">
        <v>98</v>
      </c>
      <c r="G388">
        <v>70</v>
      </c>
      <c r="H388" t="s">
        <v>6</v>
      </c>
    </row>
    <row r="389" spans="1:8" x14ac:dyDescent="0.3">
      <c r="A389">
        <v>31</v>
      </c>
      <c r="B389" t="str">
        <f t="shared" si="6"/>
        <v>24-34</v>
      </c>
      <c r="C389">
        <v>120</v>
      </c>
      <c r="D389">
        <v>60</v>
      </c>
      <c r="E389">
        <v>6.1</v>
      </c>
      <c r="F389">
        <v>98</v>
      </c>
      <c r="G389">
        <v>76</v>
      </c>
      <c r="H389" t="s">
        <v>6</v>
      </c>
    </row>
    <row r="390" spans="1:8" x14ac:dyDescent="0.3">
      <c r="A390">
        <v>23</v>
      </c>
      <c r="B390" t="str">
        <f t="shared" si="6"/>
        <v>18-24</v>
      </c>
      <c r="C390">
        <v>120</v>
      </c>
      <c r="D390">
        <v>70</v>
      </c>
      <c r="E390">
        <v>7.8</v>
      </c>
      <c r="F390">
        <v>98</v>
      </c>
      <c r="G390">
        <v>70</v>
      </c>
      <c r="H390" t="s">
        <v>6</v>
      </c>
    </row>
    <row r="391" spans="1:8" x14ac:dyDescent="0.3">
      <c r="A391">
        <v>29</v>
      </c>
      <c r="B391" t="str">
        <f t="shared" si="6"/>
        <v>24-34</v>
      </c>
      <c r="C391">
        <v>130</v>
      </c>
      <c r="D391">
        <v>70</v>
      </c>
      <c r="E391">
        <v>7.8</v>
      </c>
      <c r="F391">
        <v>98</v>
      </c>
      <c r="G391">
        <v>78</v>
      </c>
      <c r="H391" t="s">
        <v>7</v>
      </c>
    </row>
    <row r="392" spans="1:8" x14ac:dyDescent="0.3">
      <c r="A392">
        <v>17</v>
      </c>
      <c r="B392" t="str">
        <f t="shared" si="6"/>
        <v>Under 18</v>
      </c>
      <c r="C392">
        <v>85</v>
      </c>
      <c r="D392">
        <v>69</v>
      </c>
      <c r="E392">
        <v>7.8</v>
      </c>
      <c r="F392">
        <v>102</v>
      </c>
      <c r="G392">
        <v>86</v>
      </c>
      <c r="H392" t="s">
        <v>5</v>
      </c>
    </row>
    <row r="393" spans="1:8" x14ac:dyDescent="0.3">
      <c r="A393">
        <v>32</v>
      </c>
      <c r="B393" t="str">
        <f t="shared" si="6"/>
        <v>24-34</v>
      </c>
      <c r="C393">
        <v>120</v>
      </c>
      <c r="D393">
        <v>90</v>
      </c>
      <c r="E393">
        <v>7.8</v>
      </c>
      <c r="F393">
        <v>98</v>
      </c>
      <c r="G393">
        <v>70</v>
      </c>
      <c r="H393" t="s">
        <v>6</v>
      </c>
    </row>
    <row r="394" spans="1:8" x14ac:dyDescent="0.3">
      <c r="A394">
        <v>42</v>
      </c>
      <c r="B394" t="str">
        <f t="shared" si="6"/>
        <v>34-44</v>
      </c>
      <c r="C394">
        <v>120</v>
      </c>
      <c r="D394">
        <v>80</v>
      </c>
      <c r="E394">
        <v>7.8</v>
      </c>
      <c r="F394">
        <v>98</v>
      </c>
      <c r="G394">
        <v>70</v>
      </c>
      <c r="H394" t="s">
        <v>6</v>
      </c>
    </row>
    <row r="395" spans="1:8" x14ac:dyDescent="0.3">
      <c r="A395">
        <v>23</v>
      </c>
      <c r="B395" t="str">
        <f t="shared" si="6"/>
        <v>18-24</v>
      </c>
      <c r="C395">
        <v>90</v>
      </c>
      <c r="D395">
        <v>60</v>
      </c>
      <c r="E395">
        <v>7.8</v>
      </c>
      <c r="F395">
        <v>98</v>
      </c>
      <c r="G395">
        <v>76</v>
      </c>
      <c r="H395" t="s">
        <v>6</v>
      </c>
    </row>
    <row r="396" spans="1:8" x14ac:dyDescent="0.3">
      <c r="A396">
        <v>19</v>
      </c>
      <c r="B396" t="str">
        <f t="shared" si="6"/>
        <v>18-24</v>
      </c>
      <c r="C396">
        <v>120</v>
      </c>
      <c r="D396">
        <v>80</v>
      </c>
      <c r="E396">
        <v>7</v>
      </c>
      <c r="F396">
        <v>98</v>
      </c>
      <c r="G396">
        <v>70</v>
      </c>
      <c r="H396" t="s">
        <v>7</v>
      </c>
    </row>
    <row r="397" spans="1:8" x14ac:dyDescent="0.3">
      <c r="A397">
        <v>15</v>
      </c>
      <c r="B397" t="str">
        <f t="shared" si="6"/>
        <v>Under 18</v>
      </c>
      <c r="C397">
        <v>76</v>
      </c>
      <c r="D397">
        <v>49</v>
      </c>
      <c r="E397">
        <v>7.8</v>
      </c>
      <c r="F397">
        <v>98</v>
      </c>
      <c r="G397">
        <v>77</v>
      </c>
      <c r="H397" t="s">
        <v>6</v>
      </c>
    </row>
    <row r="398" spans="1:8" x14ac:dyDescent="0.3">
      <c r="A398">
        <v>20</v>
      </c>
      <c r="B398" t="str">
        <f t="shared" si="6"/>
        <v>18-24</v>
      </c>
      <c r="C398">
        <v>120</v>
      </c>
      <c r="D398">
        <v>75</v>
      </c>
      <c r="E398">
        <v>7.8</v>
      </c>
      <c r="F398">
        <v>98</v>
      </c>
      <c r="G398">
        <v>70</v>
      </c>
      <c r="H398" t="s">
        <v>6</v>
      </c>
    </row>
    <row r="399" spans="1:8" x14ac:dyDescent="0.3">
      <c r="A399">
        <v>48</v>
      </c>
      <c r="B399" t="str">
        <f t="shared" si="6"/>
        <v>44-54</v>
      </c>
      <c r="C399">
        <v>120</v>
      </c>
      <c r="D399">
        <v>80</v>
      </c>
      <c r="E399">
        <v>11</v>
      </c>
      <c r="F399">
        <v>98</v>
      </c>
      <c r="G399">
        <v>88</v>
      </c>
      <c r="H399" t="s">
        <v>5</v>
      </c>
    </row>
    <row r="400" spans="1:8" x14ac:dyDescent="0.3">
      <c r="A400">
        <v>15</v>
      </c>
      <c r="B400" t="str">
        <f t="shared" si="6"/>
        <v>Under 18</v>
      </c>
      <c r="C400">
        <v>120</v>
      </c>
      <c r="D400">
        <v>80</v>
      </c>
      <c r="E400">
        <v>7.8</v>
      </c>
      <c r="F400">
        <v>98</v>
      </c>
      <c r="G400">
        <v>70</v>
      </c>
      <c r="H400" t="s">
        <v>6</v>
      </c>
    </row>
    <row r="401" spans="1:8" x14ac:dyDescent="0.3">
      <c r="A401">
        <v>25</v>
      </c>
      <c r="B401" t="str">
        <f t="shared" si="6"/>
        <v>24-34</v>
      </c>
      <c r="C401">
        <v>120</v>
      </c>
      <c r="D401">
        <v>80</v>
      </c>
      <c r="E401">
        <v>7.8</v>
      </c>
      <c r="F401">
        <v>98</v>
      </c>
      <c r="G401">
        <v>66</v>
      </c>
      <c r="H401" t="s">
        <v>6</v>
      </c>
    </row>
    <row r="402" spans="1:8" x14ac:dyDescent="0.3">
      <c r="A402">
        <v>22</v>
      </c>
      <c r="B402" t="str">
        <f t="shared" si="6"/>
        <v>18-24</v>
      </c>
      <c r="C402">
        <v>100</v>
      </c>
      <c r="D402">
        <v>65</v>
      </c>
      <c r="E402">
        <v>7.8</v>
      </c>
      <c r="F402">
        <v>98</v>
      </c>
      <c r="G402">
        <v>80</v>
      </c>
      <c r="H402" t="s">
        <v>6</v>
      </c>
    </row>
    <row r="403" spans="1:8" x14ac:dyDescent="0.3">
      <c r="A403">
        <v>12</v>
      </c>
      <c r="B403" t="str">
        <f t="shared" si="6"/>
        <v>Under 18</v>
      </c>
      <c r="C403">
        <v>120</v>
      </c>
      <c r="D403">
        <v>95</v>
      </c>
      <c r="E403">
        <v>7.8</v>
      </c>
      <c r="F403">
        <v>98</v>
      </c>
      <c r="G403">
        <v>60</v>
      </c>
      <c r="H403" t="s">
        <v>6</v>
      </c>
    </row>
    <row r="404" spans="1:8" x14ac:dyDescent="0.3">
      <c r="A404">
        <v>35</v>
      </c>
      <c r="B404" t="str">
        <f t="shared" si="6"/>
        <v>34-44</v>
      </c>
      <c r="C404">
        <v>100</v>
      </c>
      <c r="D404">
        <v>70</v>
      </c>
      <c r="E404">
        <v>7.8</v>
      </c>
      <c r="F404">
        <v>98</v>
      </c>
      <c r="G404">
        <v>60</v>
      </c>
      <c r="H404" t="s">
        <v>6</v>
      </c>
    </row>
    <row r="405" spans="1:8" x14ac:dyDescent="0.3">
      <c r="A405">
        <v>19</v>
      </c>
      <c r="B405" t="str">
        <f t="shared" si="6"/>
        <v>18-24</v>
      </c>
      <c r="C405">
        <v>120</v>
      </c>
      <c r="D405">
        <v>85</v>
      </c>
      <c r="E405">
        <v>7.8</v>
      </c>
      <c r="F405">
        <v>98</v>
      </c>
      <c r="G405">
        <v>60</v>
      </c>
      <c r="H405" t="s">
        <v>7</v>
      </c>
    </row>
    <row r="406" spans="1:8" x14ac:dyDescent="0.3">
      <c r="A406">
        <v>60</v>
      </c>
      <c r="B406" t="str">
        <f t="shared" si="6"/>
        <v>54-64</v>
      </c>
      <c r="C406">
        <v>90</v>
      </c>
      <c r="D406">
        <v>65</v>
      </c>
      <c r="E406">
        <v>6.8</v>
      </c>
      <c r="F406">
        <v>98</v>
      </c>
      <c r="G406">
        <v>77</v>
      </c>
      <c r="H406" t="s">
        <v>7</v>
      </c>
    </row>
    <row r="407" spans="1:8" x14ac:dyDescent="0.3">
      <c r="A407">
        <v>55</v>
      </c>
      <c r="B407" t="str">
        <f t="shared" si="6"/>
        <v>54-64</v>
      </c>
      <c r="C407">
        <v>120</v>
      </c>
      <c r="D407">
        <v>90</v>
      </c>
      <c r="E407">
        <v>6.8</v>
      </c>
      <c r="F407">
        <v>98</v>
      </c>
      <c r="G407">
        <v>66</v>
      </c>
      <c r="H407" t="s">
        <v>7</v>
      </c>
    </row>
    <row r="408" spans="1:8" x14ac:dyDescent="0.3">
      <c r="A408">
        <v>25</v>
      </c>
      <c r="B408" t="str">
        <f t="shared" si="6"/>
        <v>24-34</v>
      </c>
      <c r="C408">
        <v>120</v>
      </c>
      <c r="D408">
        <v>80</v>
      </c>
      <c r="E408">
        <v>6.8</v>
      </c>
      <c r="F408">
        <v>98</v>
      </c>
      <c r="G408">
        <v>66</v>
      </c>
      <c r="H408" t="s">
        <v>7</v>
      </c>
    </row>
    <row r="409" spans="1:8" x14ac:dyDescent="0.3">
      <c r="A409">
        <v>22</v>
      </c>
      <c r="B409" t="str">
        <f t="shared" si="6"/>
        <v>18-24</v>
      </c>
      <c r="C409">
        <v>100</v>
      </c>
      <c r="D409">
        <v>65</v>
      </c>
      <c r="E409">
        <v>6.8</v>
      </c>
      <c r="F409">
        <v>98</v>
      </c>
      <c r="G409">
        <v>88</v>
      </c>
      <c r="H409" t="s">
        <v>6</v>
      </c>
    </row>
    <row r="410" spans="1:8" x14ac:dyDescent="0.3">
      <c r="A410">
        <v>12</v>
      </c>
      <c r="B410" t="str">
        <f t="shared" si="6"/>
        <v>Under 18</v>
      </c>
      <c r="C410">
        <v>120</v>
      </c>
      <c r="D410">
        <v>95</v>
      </c>
      <c r="E410">
        <v>6.8</v>
      </c>
      <c r="F410">
        <v>98</v>
      </c>
      <c r="G410">
        <v>60</v>
      </c>
      <c r="H410" t="s">
        <v>7</v>
      </c>
    </row>
    <row r="411" spans="1:8" x14ac:dyDescent="0.3">
      <c r="A411">
        <v>35</v>
      </c>
      <c r="B411" t="str">
        <f t="shared" si="6"/>
        <v>34-44</v>
      </c>
      <c r="C411">
        <v>100</v>
      </c>
      <c r="D411">
        <v>70</v>
      </c>
      <c r="E411">
        <v>6.8</v>
      </c>
      <c r="F411">
        <v>98</v>
      </c>
      <c r="G411">
        <v>60</v>
      </c>
      <c r="H411" t="s">
        <v>7</v>
      </c>
    </row>
    <row r="412" spans="1:8" x14ac:dyDescent="0.3">
      <c r="A412">
        <v>19</v>
      </c>
      <c r="B412" t="str">
        <f t="shared" si="6"/>
        <v>18-24</v>
      </c>
      <c r="C412">
        <v>120</v>
      </c>
      <c r="D412">
        <v>90</v>
      </c>
      <c r="E412">
        <v>6.8</v>
      </c>
      <c r="F412">
        <v>98</v>
      </c>
      <c r="G412">
        <v>60</v>
      </c>
      <c r="H412" t="s">
        <v>7</v>
      </c>
    </row>
    <row r="413" spans="1:8" x14ac:dyDescent="0.3">
      <c r="A413">
        <v>60</v>
      </c>
      <c r="B413" t="str">
        <f t="shared" si="6"/>
        <v>54-64</v>
      </c>
      <c r="C413">
        <v>90</v>
      </c>
      <c r="D413">
        <v>65</v>
      </c>
      <c r="E413">
        <v>6.8</v>
      </c>
      <c r="F413">
        <v>98</v>
      </c>
      <c r="G413">
        <v>77</v>
      </c>
      <c r="H413" t="s">
        <v>7</v>
      </c>
    </row>
    <row r="414" spans="1:8" x14ac:dyDescent="0.3">
      <c r="A414">
        <v>55</v>
      </c>
      <c r="B414" t="str">
        <f t="shared" si="6"/>
        <v>54-64</v>
      </c>
      <c r="C414">
        <v>120</v>
      </c>
      <c r="D414">
        <v>90</v>
      </c>
      <c r="E414">
        <v>6.8</v>
      </c>
      <c r="F414">
        <v>98</v>
      </c>
      <c r="G414">
        <v>78</v>
      </c>
      <c r="H414" t="s">
        <v>6</v>
      </c>
    </row>
    <row r="415" spans="1:8" x14ac:dyDescent="0.3">
      <c r="A415">
        <v>50</v>
      </c>
      <c r="B415" t="str">
        <f t="shared" si="6"/>
        <v>44-54</v>
      </c>
      <c r="C415">
        <v>130</v>
      </c>
      <c r="D415">
        <v>80</v>
      </c>
      <c r="E415">
        <v>16</v>
      </c>
      <c r="F415">
        <v>102</v>
      </c>
      <c r="G415">
        <v>76</v>
      </c>
      <c r="H415" t="s">
        <v>7</v>
      </c>
    </row>
    <row r="416" spans="1:8" x14ac:dyDescent="0.3">
      <c r="A416">
        <v>27</v>
      </c>
      <c r="B416" t="str">
        <f t="shared" si="6"/>
        <v>24-34</v>
      </c>
      <c r="C416">
        <v>120</v>
      </c>
      <c r="D416">
        <v>90</v>
      </c>
      <c r="E416">
        <v>6.8</v>
      </c>
      <c r="F416">
        <v>102</v>
      </c>
      <c r="G416">
        <v>68</v>
      </c>
      <c r="H416" t="s">
        <v>7</v>
      </c>
    </row>
    <row r="417" spans="1:8" x14ac:dyDescent="0.3">
      <c r="A417">
        <v>60</v>
      </c>
      <c r="B417" t="str">
        <f t="shared" si="6"/>
        <v>54-64</v>
      </c>
      <c r="C417">
        <v>140</v>
      </c>
      <c r="D417">
        <v>90</v>
      </c>
      <c r="E417">
        <v>12</v>
      </c>
      <c r="F417">
        <v>98</v>
      </c>
      <c r="G417">
        <v>77</v>
      </c>
      <c r="H417" t="s">
        <v>5</v>
      </c>
    </row>
    <row r="418" spans="1:8" x14ac:dyDescent="0.3">
      <c r="A418">
        <v>55</v>
      </c>
      <c r="B418" t="str">
        <f t="shared" si="6"/>
        <v>54-64</v>
      </c>
      <c r="C418">
        <v>100</v>
      </c>
      <c r="D418">
        <v>70</v>
      </c>
      <c r="E418">
        <v>6.8</v>
      </c>
      <c r="F418">
        <v>101</v>
      </c>
      <c r="G418">
        <v>80</v>
      </c>
      <c r="H418" t="s">
        <v>7</v>
      </c>
    </row>
    <row r="419" spans="1:8" x14ac:dyDescent="0.3">
      <c r="A419">
        <v>60</v>
      </c>
      <c r="B419" t="str">
        <f t="shared" si="6"/>
        <v>54-64</v>
      </c>
      <c r="C419">
        <v>140</v>
      </c>
      <c r="D419">
        <v>80</v>
      </c>
      <c r="E419">
        <v>16</v>
      </c>
      <c r="F419">
        <v>98</v>
      </c>
      <c r="G419">
        <v>66</v>
      </c>
      <c r="H419" t="s">
        <v>5</v>
      </c>
    </row>
    <row r="420" spans="1:8" x14ac:dyDescent="0.3">
      <c r="A420">
        <v>12</v>
      </c>
      <c r="B420" t="str">
        <f t="shared" si="6"/>
        <v>Under 18</v>
      </c>
      <c r="C420">
        <v>120</v>
      </c>
      <c r="D420">
        <v>90</v>
      </c>
      <c r="E420">
        <v>6.8</v>
      </c>
      <c r="F420">
        <v>98</v>
      </c>
      <c r="G420">
        <v>80</v>
      </c>
      <c r="H420" t="s">
        <v>7</v>
      </c>
    </row>
    <row r="421" spans="1:8" x14ac:dyDescent="0.3">
      <c r="A421">
        <v>17</v>
      </c>
      <c r="B421" t="str">
        <f t="shared" si="6"/>
        <v>Under 18</v>
      </c>
      <c r="C421">
        <v>140</v>
      </c>
      <c r="D421">
        <v>100</v>
      </c>
      <c r="E421">
        <v>6.8</v>
      </c>
      <c r="F421">
        <v>103</v>
      </c>
      <c r="G421">
        <v>80</v>
      </c>
      <c r="H421" t="s">
        <v>5</v>
      </c>
    </row>
    <row r="422" spans="1:8" x14ac:dyDescent="0.3">
      <c r="A422">
        <v>60</v>
      </c>
      <c r="B422" t="str">
        <f t="shared" si="6"/>
        <v>54-64</v>
      </c>
      <c r="C422">
        <v>120</v>
      </c>
      <c r="D422">
        <v>80</v>
      </c>
      <c r="E422">
        <v>6.8</v>
      </c>
      <c r="F422">
        <v>98</v>
      </c>
      <c r="G422">
        <v>77</v>
      </c>
      <c r="H422" t="s">
        <v>7</v>
      </c>
    </row>
    <row r="423" spans="1:8" x14ac:dyDescent="0.3">
      <c r="A423">
        <v>22</v>
      </c>
      <c r="B423" t="str">
        <f t="shared" si="6"/>
        <v>18-24</v>
      </c>
      <c r="C423">
        <v>100</v>
      </c>
      <c r="D423">
        <v>65</v>
      </c>
      <c r="E423">
        <v>6.8</v>
      </c>
      <c r="F423">
        <v>98</v>
      </c>
      <c r="G423">
        <v>88</v>
      </c>
      <c r="H423" t="s">
        <v>6</v>
      </c>
    </row>
    <row r="424" spans="1:8" x14ac:dyDescent="0.3">
      <c r="A424">
        <v>36</v>
      </c>
      <c r="B424" t="str">
        <f t="shared" si="6"/>
        <v>34-44</v>
      </c>
      <c r="C424">
        <v>140</v>
      </c>
      <c r="D424">
        <v>100</v>
      </c>
      <c r="E424">
        <v>6.8</v>
      </c>
      <c r="F424">
        <v>102</v>
      </c>
      <c r="G424">
        <v>76</v>
      </c>
      <c r="H424" t="s">
        <v>5</v>
      </c>
    </row>
    <row r="425" spans="1:8" x14ac:dyDescent="0.3">
      <c r="A425">
        <v>22</v>
      </c>
      <c r="B425" t="str">
        <f t="shared" si="6"/>
        <v>18-24</v>
      </c>
      <c r="C425">
        <v>90</v>
      </c>
      <c r="D425">
        <v>60</v>
      </c>
      <c r="E425">
        <v>6.8</v>
      </c>
      <c r="F425">
        <v>98</v>
      </c>
      <c r="G425">
        <v>77</v>
      </c>
      <c r="H425" t="s">
        <v>6</v>
      </c>
    </row>
    <row r="426" spans="1:8" x14ac:dyDescent="0.3">
      <c r="A426">
        <v>25</v>
      </c>
      <c r="B426" t="str">
        <f t="shared" si="6"/>
        <v>24-34</v>
      </c>
      <c r="C426">
        <v>120</v>
      </c>
      <c r="D426">
        <v>100</v>
      </c>
      <c r="E426">
        <v>6.8</v>
      </c>
      <c r="F426">
        <v>98</v>
      </c>
      <c r="G426">
        <v>60</v>
      </c>
      <c r="H426" t="s">
        <v>7</v>
      </c>
    </row>
    <row r="427" spans="1:8" x14ac:dyDescent="0.3">
      <c r="A427">
        <v>35</v>
      </c>
      <c r="B427" t="str">
        <f t="shared" si="6"/>
        <v>34-44</v>
      </c>
      <c r="C427">
        <v>100</v>
      </c>
      <c r="D427">
        <v>60</v>
      </c>
      <c r="E427">
        <v>15</v>
      </c>
      <c r="F427">
        <v>98</v>
      </c>
      <c r="G427">
        <v>80</v>
      </c>
      <c r="H427" t="s">
        <v>5</v>
      </c>
    </row>
    <row r="428" spans="1:8" x14ac:dyDescent="0.3">
      <c r="A428">
        <v>40</v>
      </c>
      <c r="B428" t="str">
        <f t="shared" si="6"/>
        <v>34-44</v>
      </c>
      <c r="C428">
        <v>140</v>
      </c>
      <c r="D428">
        <v>100</v>
      </c>
      <c r="E428">
        <v>13</v>
      </c>
      <c r="F428">
        <v>101</v>
      </c>
      <c r="G428">
        <v>66</v>
      </c>
      <c r="H428" t="s">
        <v>5</v>
      </c>
    </row>
    <row r="429" spans="1:8" x14ac:dyDescent="0.3">
      <c r="A429">
        <v>27</v>
      </c>
      <c r="B429" t="str">
        <f t="shared" si="6"/>
        <v>24-34</v>
      </c>
      <c r="C429">
        <v>120</v>
      </c>
      <c r="D429">
        <v>70</v>
      </c>
      <c r="E429">
        <v>6.8</v>
      </c>
      <c r="F429">
        <v>98</v>
      </c>
      <c r="G429">
        <v>77</v>
      </c>
      <c r="H429" t="s">
        <v>6</v>
      </c>
    </row>
    <row r="430" spans="1:8" x14ac:dyDescent="0.3">
      <c r="A430">
        <v>36</v>
      </c>
      <c r="B430" t="str">
        <f t="shared" si="6"/>
        <v>34-44</v>
      </c>
      <c r="C430">
        <v>140</v>
      </c>
      <c r="D430">
        <v>100</v>
      </c>
      <c r="E430">
        <v>6.8</v>
      </c>
      <c r="F430">
        <v>102</v>
      </c>
      <c r="G430">
        <v>76</v>
      </c>
      <c r="H430" t="s">
        <v>5</v>
      </c>
    </row>
    <row r="431" spans="1:8" x14ac:dyDescent="0.3">
      <c r="A431">
        <v>22</v>
      </c>
      <c r="B431" t="str">
        <f t="shared" si="6"/>
        <v>18-24</v>
      </c>
      <c r="C431">
        <v>90</v>
      </c>
      <c r="D431">
        <v>60</v>
      </c>
      <c r="E431">
        <v>6.8</v>
      </c>
      <c r="F431">
        <v>98</v>
      </c>
      <c r="G431">
        <v>77</v>
      </c>
      <c r="H431" t="s">
        <v>7</v>
      </c>
    </row>
    <row r="432" spans="1:8" x14ac:dyDescent="0.3">
      <c r="A432">
        <v>25</v>
      </c>
      <c r="B432" t="str">
        <f t="shared" si="6"/>
        <v>24-34</v>
      </c>
      <c r="C432">
        <v>120</v>
      </c>
      <c r="D432">
        <v>100</v>
      </c>
      <c r="E432">
        <v>6.8</v>
      </c>
      <c r="F432">
        <v>98</v>
      </c>
      <c r="G432">
        <v>60</v>
      </c>
      <c r="H432" t="s">
        <v>6</v>
      </c>
    </row>
    <row r="433" spans="1:8" x14ac:dyDescent="0.3">
      <c r="A433">
        <v>35</v>
      </c>
      <c r="B433" t="str">
        <f t="shared" si="6"/>
        <v>34-44</v>
      </c>
      <c r="C433">
        <v>100</v>
      </c>
      <c r="D433">
        <v>60</v>
      </c>
      <c r="E433">
        <v>15</v>
      </c>
      <c r="F433">
        <v>98</v>
      </c>
      <c r="G433">
        <v>80</v>
      </c>
      <c r="H433" t="s">
        <v>5</v>
      </c>
    </row>
    <row r="434" spans="1:8" x14ac:dyDescent="0.3">
      <c r="A434">
        <v>40</v>
      </c>
      <c r="B434" t="str">
        <f t="shared" si="6"/>
        <v>34-44</v>
      </c>
      <c r="C434">
        <v>140</v>
      </c>
      <c r="D434">
        <v>100</v>
      </c>
      <c r="E434">
        <v>13</v>
      </c>
      <c r="F434">
        <v>101</v>
      </c>
      <c r="G434">
        <v>66</v>
      </c>
      <c r="H434" t="s">
        <v>5</v>
      </c>
    </row>
    <row r="435" spans="1:8" x14ac:dyDescent="0.3">
      <c r="A435">
        <v>27</v>
      </c>
      <c r="B435" t="str">
        <f t="shared" si="6"/>
        <v>24-34</v>
      </c>
      <c r="C435">
        <v>120</v>
      </c>
      <c r="D435">
        <v>70</v>
      </c>
      <c r="E435">
        <v>6.8</v>
      </c>
      <c r="F435">
        <v>98</v>
      </c>
      <c r="G435">
        <v>77</v>
      </c>
      <c r="H435" t="s">
        <v>6</v>
      </c>
    </row>
    <row r="436" spans="1:8" x14ac:dyDescent="0.3">
      <c r="A436">
        <v>27</v>
      </c>
      <c r="B436" t="str">
        <f t="shared" si="6"/>
        <v>24-34</v>
      </c>
      <c r="C436">
        <v>120</v>
      </c>
      <c r="D436">
        <v>70</v>
      </c>
      <c r="E436">
        <v>6.8</v>
      </c>
      <c r="F436">
        <v>98</v>
      </c>
      <c r="G436">
        <v>77</v>
      </c>
      <c r="H436" t="s">
        <v>6</v>
      </c>
    </row>
    <row r="437" spans="1:8" x14ac:dyDescent="0.3">
      <c r="A437">
        <v>65</v>
      </c>
      <c r="B437" t="str">
        <f t="shared" si="6"/>
        <v>Above 65</v>
      </c>
      <c r="C437">
        <v>130</v>
      </c>
      <c r="D437">
        <v>80</v>
      </c>
      <c r="E437">
        <v>15</v>
      </c>
      <c r="F437">
        <v>98</v>
      </c>
      <c r="G437">
        <v>86</v>
      </c>
      <c r="H437" t="s">
        <v>5</v>
      </c>
    </row>
    <row r="438" spans="1:8" x14ac:dyDescent="0.3">
      <c r="A438">
        <v>35</v>
      </c>
      <c r="B438" t="str">
        <f t="shared" si="6"/>
        <v>34-44</v>
      </c>
      <c r="C438">
        <v>140</v>
      </c>
      <c r="D438">
        <v>80</v>
      </c>
      <c r="E438">
        <v>13</v>
      </c>
      <c r="F438">
        <v>98</v>
      </c>
      <c r="G438">
        <v>70</v>
      </c>
      <c r="H438" t="s">
        <v>5</v>
      </c>
    </row>
    <row r="439" spans="1:8" x14ac:dyDescent="0.3">
      <c r="A439">
        <v>29</v>
      </c>
      <c r="B439" t="str">
        <f t="shared" si="6"/>
        <v>24-34</v>
      </c>
      <c r="C439">
        <v>90</v>
      </c>
      <c r="D439">
        <v>70</v>
      </c>
      <c r="E439">
        <v>10</v>
      </c>
      <c r="F439">
        <v>98</v>
      </c>
      <c r="G439">
        <v>80</v>
      </c>
      <c r="H439" t="s">
        <v>5</v>
      </c>
    </row>
    <row r="440" spans="1:8" x14ac:dyDescent="0.3">
      <c r="A440">
        <v>30</v>
      </c>
      <c r="B440" t="str">
        <f t="shared" si="6"/>
        <v>24-34</v>
      </c>
      <c r="C440">
        <v>120</v>
      </c>
      <c r="D440">
        <v>80</v>
      </c>
      <c r="E440">
        <v>6.8</v>
      </c>
      <c r="F440">
        <v>98</v>
      </c>
      <c r="G440">
        <v>70</v>
      </c>
      <c r="H440" t="s">
        <v>7</v>
      </c>
    </row>
    <row r="441" spans="1:8" x14ac:dyDescent="0.3">
      <c r="A441">
        <v>35</v>
      </c>
      <c r="B441" t="str">
        <f t="shared" si="6"/>
        <v>34-44</v>
      </c>
      <c r="C441">
        <v>120</v>
      </c>
      <c r="D441">
        <v>60</v>
      </c>
      <c r="E441">
        <v>6.1</v>
      </c>
      <c r="F441">
        <v>98</v>
      </c>
      <c r="G441">
        <v>76</v>
      </c>
      <c r="H441" t="s">
        <v>7</v>
      </c>
    </row>
    <row r="442" spans="1:8" x14ac:dyDescent="0.3">
      <c r="A442">
        <v>23</v>
      </c>
      <c r="B442" t="str">
        <f t="shared" si="6"/>
        <v>18-24</v>
      </c>
      <c r="C442">
        <v>140</v>
      </c>
      <c r="D442">
        <v>90</v>
      </c>
      <c r="E442">
        <v>6.8</v>
      </c>
      <c r="F442">
        <v>98</v>
      </c>
      <c r="G442">
        <v>70</v>
      </c>
      <c r="H442" t="s">
        <v>5</v>
      </c>
    </row>
    <row r="443" spans="1:8" x14ac:dyDescent="0.3">
      <c r="A443">
        <v>23</v>
      </c>
      <c r="B443" t="str">
        <f t="shared" si="6"/>
        <v>18-24</v>
      </c>
      <c r="C443">
        <v>130</v>
      </c>
      <c r="D443">
        <v>70</v>
      </c>
      <c r="E443">
        <v>6.8</v>
      </c>
      <c r="F443">
        <v>98</v>
      </c>
      <c r="G443">
        <v>78</v>
      </c>
      <c r="H443" t="s">
        <v>7</v>
      </c>
    </row>
    <row r="444" spans="1:8" x14ac:dyDescent="0.3">
      <c r="A444">
        <v>35</v>
      </c>
      <c r="B444" t="str">
        <f t="shared" si="6"/>
        <v>34-44</v>
      </c>
      <c r="C444">
        <v>85</v>
      </c>
      <c r="D444">
        <v>60</v>
      </c>
      <c r="E444">
        <v>11</v>
      </c>
      <c r="F444">
        <v>102</v>
      </c>
      <c r="G444">
        <v>86</v>
      </c>
      <c r="H444" t="s">
        <v>5</v>
      </c>
    </row>
    <row r="445" spans="1:8" x14ac:dyDescent="0.3">
      <c r="A445">
        <v>32</v>
      </c>
      <c r="B445" t="str">
        <f t="shared" si="6"/>
        <v>24-34</v>
      </c>
      <c r="C445">
        <v>120</v>
      </c>
      <c r="D445">
        <v>90</v>
      </c>
      <c r="E445">
        <v>6.8</v>
      </c>
      <c r="F445">
        <v>98</v>
      </c>
      <c r="G445">
        <v>70</v>
      </c>
      <c r="H445" t="s">
        <v>6</v>
      </c>
    </row>
    <row r="446" spans="1:8" x14ac:dyDescent="0.3">
      <c r="A446">
        <v>43</v>
      </c>
      <c r="B446" t="str">
        <f t="shared" si="6"/>
        <v>34-44</v>
      </c>
      <c r="C446">
        <v>130</v>
      </c>
      <c r="D446">
        <v>80</v>
      </c>
      <c r="E446">
        <v>18</v>
      </c>
      <c r="F446">
        <v>98</v>
      </c>
      <c r="G446">
        <v>70</v>
      </c>
      <c r="H446" t="s">
        <v>7</v>
      </c>
    </row>
    <row r="447" spans="1:8" x14ac:dyDescent="0.3">
      <c r="A447">
        <v>23</v>
      </c>
      <c r="B447" t="str">
        <f t="shared" si="6"/>
        <v>18-24</v>
      </c>
      <c r="C447">
        <v>99</v>
      </c>
      <c r="D447">
        <v>60</v>
      </c>
      <c r="E447">
        <v>6.8</v>
      </c>
      <c r="F447">
        <v>98</v>
      </c>
      <c r="G447">
        <v>76</v>
      </c>
      <c r="H447" t="s">
        <v>6</v>
      </c>
    </row>
    <row r="448" spans="1:8" x14ac:dyDescent="0.3">
      <c r="A448">
        <v>19</v>
      </c>
      <c r="B448" t="str">
        <f t="shared" si="6"/>
        <v>18-24</v>
      </c>
      <c r="C448">
        <v>120</v>
      </c>
      <c r="D448">
        <v>80</v>
      </c>
      <c r="E448">
        <v>7</v>
      </c>
      <c r="F448">
        <v>98</v>
      </c>
      <c r="G448">
        <v>70</v>
      </c>
      <c r="H448" t="s">
        <v>7</v>
      </c>
    </row>
    <row r="449" spans="1:8" x14ac:dyDescent="0.3">
      <c r="A449">
        <v>15</v>
      </c>
      <c r="B449" t="str">
        <f t="shared" si="6"/>
        <v>Under 18</v>
      </c>
      <c r="C449">
        <v>76</v>
      </c>
      <c r="D449">
        <v>49</v>
      </c>
      <c r="E449">
        <v>6.8</v>
      </c>
      <c r="F449">
        <v>98</v>
      </c>
      <c r="G449">
        <v>77</v>
      </c>
      <c r="H449" t="s">
        <v>6</v>
      </c>
    </row>
    <row r="450" spans="1:8" x14ac:dyDescent="0.3">
      <c r="A450">
        <v>30</v>
      </c>
      <c r="B450" t="str">
        <f t="shared" si="6"/>
        <v>24-34</v>
      </c>
      <c r="C450">
        <v>120</v>
      </c>
      <c r="D450">
        <v>75</v>
      </c>
      <c r="E450">
        <v>6.8</v>
      </c>
      <c r="F450">
        <v>98</v>
      </c>
      <c r="G450">
        <v>70</v>
      </c>
      <c r="H450" t="s">
        <v>7</v>
      </c>
    </row>
    <row r="451" spans="1:8" x14ac:dyDescent="0.3">
      <c r="A451">
        <v>48</v>
      </c>
      <c r="B451" t="str">
        <f t="shared" ref="B451:B514" si="7">IF(A451&lt;18, "Under 18",
   IF(A451&lt;=24, "18-24",
   IF(A451&lt;=34, "24-34",
   IF(A451&lt;=44, "34-44",
   IF(A451&lt;=54, "44-54",
   IF(A451&lt;=64, "54-64", "Above 65"))))))</f>
        <v>44-54</v>
      </c>
      <c r="C451">
        <v>120</v>
      </c>
      <c r="D451">
        <v>80</v>
      </c>
      <c r="E451">
        <v>11</v>
      </c>
      <c r="F451">
        <v>98</v>
      </c>
      <c r="G451">
        <v>88</v>
      </c>
      <c r="H451" t="s">
        <v>5</v>
      </c>
    </row>
    <row r="452" spans="1:8" x14ac:dyDescent="0.3">
      <c r="A452">
        <v>15</v>
      </c>
      <c r="B452" t="str">
        <f t="shared" si="7"/>
        <v>Under 18</v>
      </c>
      <c r="C452">
        <v>120</v>
      </c>
      <c r="D452">
        <v>80</v>
      </c>
      <c r="E452">
        <v>6.8</v>
      </c>
      <c r="F452">
        <v>98</v>
      </c>
      <c r="G452">
        <v>70</v>
      </c>
      <c r="H452" t="s">
        <v>6</v>
      </c>
    </row>
    <row r="453" spans="1:8" x14ac:dyDescent="0.3">
      <c r="A453">
        <v>48</v>
      </c>
      <c r="B453" t="str">
        <f t="shared" si="7"/>
        <v>44-54</v>
      </c>
      <c r="C453">
        <v>140</v>
      </c>
      <c r="D453">
        <v>90</v>
      </c>
      <c r="E453">
        <v>15</v>
      </c>
      <c r="F453">
        <v>98</v>
      </c>
      <c r="G453">
        <v>90</v>
      </c>
      <c r="H453" t="s">
        <v>5</v>
      </c>
    </row>
    <row r="454" spans="1:8" x14ac:dyDescent="0.3">
      <c r="A454">
        <v>25</v>
      </c>
      <c r="B454" t="str">
        <f t="shared" si="7"/>
        <v>24-34</v>
      </c>
      <c r="C454">
        <v>140</v>
      </c>
      <c r="D454">
        <v>100</v>
      </c>
      <c r="E454">
        <v>6.8</v>
      </c>
      <c r="F454">
        <v>98</v>
      </c>
      <c r="G454">
        <v>80</v>
      </c>
      <c r="H454" t="s">
        <v>5</v>
      </c>
    </row>
    <row r="455" spans="1:8" x14ac:dyDescent="0.3">
      <c r="A455">
        <v>29</v>
      </c>
      <c r="B455" t="str">
        <f t="shared" si="7"/>
        <v>24-34</v>
      </c>
      <c r="C455">
        <v>100</v>
      </c>
      <c r="D455">
        <v>70</v>
      </c>
      <c r="E455">
        <v>6.8</v>
      </c>
      <c r="F455">
        <v>98</v>
      </c>
      <c r="G455">
        <v>80</v>
      </c>
      <c r="H455" t="s">
        <v>6</v>
      </c>
    </row>
    <row r="456" spans="1:8" x14ac:dyDescent="0.3">
      <c r="A456">
        <v>32</v>
      </c>
      <c r="B456" t="str">
        <f t="shared" si="7"/>
        <v>24-34</v>
      </c>
      <c r="C456">
        <v>120</v>
      </c>
      <c r="D456">
        <v>80</v>
      </c>
      <c r="E456">
        <v>6.8</v>
      </c>
      <c r="F456">
        <v>98</v>
      </c>
      <c r="G456">
        <v>70</v>
      </c>
      <c r="H456" t="s">
        <v>7</v>
      </c>
    </row>
    <row r="457" spans="1:8" x14ac:dyDescent="0.3">
      <c r="A457">
        <v>35</v>
      </c>
      <c r="B457" t="str">
        <f t="shared" si="7"/>
        <v>34-44</v>
      </c>
      <c r="C457">
        <v>120</v>
      </c>
      <c r="D457">
        <v>60</v>
      </c>
      <c r="E457">
        <v>6.1</v>
      </c>
      <c r="F457">
        <v>98</v>
      </c>
      <c r="G457">
        <v>76</v>
      </c>
      <c r="H457" t="s">
        <v>6</v>
      </c>
    </row>
    <row r="458" spans="1:8" x14ac:dyDescent="0.3">
      <c r="A458">
        <v>23</v>
      </c>
      <c r="B458" t="str">
        <f t="shared" si="7"/>
        <v>18-24</v>
      </c>
      <c r="C458">
        <v>140</v>
      </c>
      <c r="D458">
        <v>90</v>
      </c>
      <c r="E458">
        <v>6.8</v>
      </c>
      <c r="F458">
        <v>98</v>
      </c>
      <c r="G458">
        <v>70</v>
      </c>
      <c r="H458" t="s">
        <v>5</v>
      </c>
    </row>
    <row r="459" spans="1:8" x14ac:dyDescent="0.3">
      <c r="A459">
        <v>23</v>
      </c>
      <c r="B459" t="str">
        <f t="shared" si="7"/>
        <v>18-24</v>
      </c>
      <c r="C459">
        <v>130</v>
      </c>
      <c r="D459">
        <v>70</v>
      </c>
      <c r="E459">
        <v>6.8</v>
      </c>
      <c r="F459">
        <v>98</v>
      </c>
      <c r="G459">
        <v>78</v>
      </c>
      <c r="H459" t="s">
        <v>7</v>
      </c>
    </row>
    <row r="460" spans="1:8" x14ac:dyDescent="0.3">
      <c r="A460">
        <v>34</v>
      </c>
      <c r="B460" t="str">
        <f t="shared" si="7"/>
        <v>24-34</v>
      </c>
      <c r="C460">
        <v>85</v>
      </c>
      <c r="D460">
        <v>60</v>
      </c>
      <c r="E460">
        <v>11</v>
      </c>
      <c r="F460">
        <v>102</v>
      </c>
      <c r="G460">
        <v>86</v>
      </c>
      <c r="H460" t="s">
        <v>5</v>
      </c>
    </row>
    <row r="461" spans="1:8" x14ac:dyDescent="0.3">
      <c r="A461">
        <v>32</v>
      </c>
      <c r="B461" t="str">
        <f t="shared" si="7"/>
        <v>24-34</v>
      </c>
      <c r="C461">
        <v>120</v>
      </c>
      <c r="D461">
        <v>90</v>
      </c>
      <c r="E461">
        <v>6.8</v>
      </c>
      <c r="F461">
        <v>98</v>
      </c>
      <c r="G461">
        <v>70</v>
      </c>
      <c r="H461" t="s">
        <v>6</v>
      </c>
    </row>
    <row r="462" spans="1:8" x14ac:dyDescent="0.3">
      <c r="A462">
        <v>42</v>
      </c>
      <c r="B462" t="str">
        <f t="shared" si="7"/>
        <v>34-44</v>
      </c>
      <c r="C462">
        <v>130</v>
      </c>
      <c r="D462">
        <v>80</v>
      </c>
      <c r="E462">
        <v>18</v>
      </c>
      <c r="F462">
        <v>98</v>
      </c>
      <c r="G462">
        <v>70</v>
      </c>
      <c r="H462" t="s">
        <v>7</v>
      </c>
    </row>
    <row r="463" spans="1:8" x14ac:dyDescent="0.3">
      <c r="A463">
        <v>23</v>
      </c>
      <c r="B463" t="str">
        <f t="shared" si="7"/>
        <v>18-24</v>
      </c>
      <c r="C463">
        <v>90</v>
      </c>
      <c r="D463">
        <v>60</v>
      </c>
      <c r="E463">
        <v>6.8</v>
      </c>
      <c r="F463">
        <v>98</v>
      </c>
      <c r="G463">
        <v>76</v>
      </c>
      <c r="H463" t="s">
        <v>6</v>
      </c>
    </row>
    <row r="464" spans="1:8" x14ac:dyDescent="0.3">
      <c r="A464">
        <v>19</v>
      </c>
      <c r="B464" t="str">
        <f t="shared" si="7"/>
        <v>18-24</v>
      </c>
      <c r="C464">
        <v>120</v>
      </c>
      <c r="D464">
        <v>80</v>
      </c>
      <c r="E464">
        <v>7</v>
      </c>
      <c r="F464">
        <v>98</v>
      </c>
      <c r="G464">
        <v>70</v>
      </c>
      <c r="H464" t="s">
        <v>7</v>
      </c>
    </row>
    <row r="465" spans="1:8" x14ac:dyDescent="0.3">
      <c r="A465">
        <v>15</v>
      </c>
      <c r="B465" t="str">
        <f t="shared" si="7"/>
        <v>Under 18</v>
      </c>
      <c r="C465">
        <v>76</v>
      </c>
      <c r="D465">
        <v>49</v>
      </c>
      <c r="E465">
        <v>6.8</v>
      </c>
      <c r="F465">
        <v>98</v>
      </c>
      <c r="G465">
        <v>77</v>
      </c>
      <c r="H465" t="s">
        <v>6</v>
      </c>
    </row>
    <row r="466" spans="1:8" x14ac:dyDescent="0.3">
      <c r="A466">
        <v>20</v>
      </c>
      <c r="B466" t="str">
        <f t="shared" si="7"/>
        <v>18-24</v>
      </c>
      <c r="C466">
        <v>120</v>
      </c>
      <c r="D466">
        <v>75</v>
      </c>
      <c r="E466">
        <v>6.8</v>
      </c>
      <c r="F466">
        <v>98</v>
      </c>
      <c r="G466">
        <v>70</v>
      </c>
      <c r="H466" t="s">
        <v>6</v>
      </c>
    </row>
    <row r="467" spans="1:8" x14ac:dyDescent="0.3">
      <c r="A467">
        <v>48</v>
      </c>
      <c r="B467" t="str">
        <f t="shared" si="7"/>
        <v>44-54</v>
      </c>
      <c r="C467">
        <v>120</v>
      </c>
      <c r="D467">
        <v>80</v>
      </c>
      <c r="E467">
        <v>11</v>
      </c>
      <c r="F467">
        <v>98</v>
      </c>
      <c r="G467">
        <v>88</v>
      </c>
      <c r="H467" t="s">
        <v>6</v>
      </c>
    </row>
    <row r="468" spans="1:8" x14ac:dyDescent="0.3">
      <c r="A468">
        <v>15</v>
      </c>
      <c r="B468" t="str">
        <f t="shared" si="7"/>
        <v>Under 18</v>
      </c>
      <c r="C468">
        <v>120</v>
      </c>
      <c r="D468">
        <v>80</v>
      </c>
      <c r="E468">
        <v>6.8</v>
      </c>
      <c r="F468">
        <v>98</v>
      </c>
      <c r="G468">
        <v>70</v>
      </c>
      <c r="H468" t="s">
        <v>6</v>
      </c>
    </row>
    <row r="469" spans="1:8" x14ac:dyDescent="0.3">
      <c r="A469">
        <v>50</v>
      </c>
      <c r="B469" t="str">
        <f t="shared" si="7"/>
        <v>44-54</v>
      </c>
      <c r="C469">
        <v>140</v>
      </c>
      <c r="D469">
        <v>90</v>
      </c>
      <c r="E469">
        <v>15</v>
      </c>
      <c r="F469">
        <v>98</v>
      </c>
      <c r="G469">
        <v>90</v>
      </c>
      <c r="H469" t="s">
        <v>5</v>
      </c>
    </row>
    <row r="470" spans="1:8" x14ac:dyDescent="0.3">
      <c r="A470">
        <v>25</v>
      </c>
      <c r="B470" t="str">
        <f t="shared" si="7"/>
        <v>24-34</v>
      </c>
      <c r="C470">
        <v>140</v>
      </c>
      <c r="D470">
        <v>100</v>
      </c>
      <c r="E470">
        <v>6.8</v>
      </c>
      <c r="F470">
        <v>98</v>
      </c>
      <c r="G470">
        <v>80</v>
      </c>
      <c r="H470" t="s">
        <v>5</v>
      </c>
    </row>
    <row r="471" spans="1:8" x14ac:dyDescent="0.3">
      <c r="A471">
        <v>30</v>
      </c>
      <c r="B471" t="str">
        <f t="shared" si="7"/>
        <v>24-34</v>
      </c>
      <c r="C471">
        <v>120</v>
      </c>
      <c r="D471">
        <v>80</v>
      </c>
      <c r="E471">
        <v>6.8</v>
      </c>
      <c r="F471">
        <v>101</v>
      </c>
      <c r="G471">
        <v>76</v>
      </c>
      <c r="H471" t="s">
        <v>6</v>
      </c>
    </row>
    <row r="472" spans="1:8" x14ac:dyDescent="0.3">
      <c r="A472">
        <v>31</v>
      </c>
      <c r="B472" t="str">
        <f t="shared" si="7"/>
        <v>24-34</v>
      </c>
      <c r="C472">
        <v>110</v>
      </c>
      <c r="D472">
        <v>90</v>
      </c>
      <c r="E472">
        <v>6.8</v>
      </c>
      <c r="F472">
        <v>100</v>
      </c>
      <c r="G472">
        <v>70</v>
      </c>
      <c r="H472" t="s">
        <v>7</v>
      </c>
    </row>
    <row r="473" spans="1:8" x14ac:dyDescent="0.3">
      <c r="A473">
        <v>42</v>
      </c>
      <c r="B473" t="str">
        <f t="shared" si="7"/>
        <v>34-44</v>
      </c>
      <c r="C473">
        <v>140</v>
      </c>
      <c r="D473">
        <v>100</v>
      </c>
      <c r="E473">
        <v>18</v>
      </c>
      <c r="F473">
        <v>98</v>
      </c>
      <c r="G473">
        <v>90</v>
      </c>
      <c r="H473" t="s">
        <v>5</v>
      </c>
    </row>
    <row r="474" spans="1:8" x14ac:dyDescent="0.3">
      <c r="A474">
        <v>18</v>
      </c>
      <c r="B474" t="str">
        <f t="shared" si="7"/>
        <v>18-24</v>
      </c>
      <c r="C474">
        <v>120</v>
      </c>
      <c r="D474">
        <v>80</v>
      </c>
      <c r="E474">
        <v>6.8</v>
      </c>
      <c r="F474">
        <v>102</v>
      </c>
      <c r="G474">
        <v>76</v>
      </c>
      <c r="H474" t="s">
        <v>6</v>
      </c>
    </row>
    <row r="475" spans="1:8" x14ac:dyDescent="0.3">
      <c r="A475">
        <v>32</v>
      </c>
      <c r="B475" t="str">
        <f t="shared" si="7"/>
        <v>24-34</v>
      </c>
      <c r="C475">
        <v>140</v>
      </c>
      <c r="D475">
        <v>100</v>
      </c>
      <c r="E475">
        <v>7.9</v>
      </c>
      <c r="F475">
        <v>98</v>
      </c>
      <c r="G475">
        <v>78</v>
      </c>
      <c r="H475" t="s">
        <v>5</v>
      </c>
    </row>
    <row r="476" spans="1:8" x14ac:dyDescent="0.3">
      <c r="A476">
        <v>17</v>
      </c>
      <c r="B476" t="str">
        <f t="shared" si="7"/>
        <v>Under 18</v>
      </c>
      <c r="C476">
        <v>90</v>
      </c>
      <c r="D476">
        <v>60</v>
      </c>
      <c r="E476">
        <v>7.9</v>
      </c>
      <c r="F476">
        <v>101</v>
      </c>
      <c r="G476">
        <v>76</v>
      </c>
      <c r="H476" t="s">
        <v>6</v>
      </c>
    </row>
    <row r="477" spans="1:8" x14ac:dyDescent="0.3">
      <c r="A477">
        <v>19</v>
      </c>
      <c r="B477" t="str">
        <f t="shared" si="7"/>
        <v>18-24</v>
      </c>
      <c r="C477">
        <v>120</v>
      </c>
      <c r="D477">
        <v>80</v>
      </c>
      <c r="E477">
        <v>7</v>
      </c>
      <c r="F477">
        <v>98</v>
      </c>
      <c r="G477">
        <v>70</v>
      </c>
      <c r="H477" t="s">
        <v>7</v>
      </c>
    </row>
    <row r="478" spans="1:8" x14ac:dyDescent="0.3">
      <c r="A478">
        <v>15</v>
      </c>
      <c r="B478" t="str">
        <f t="shared" si="7"/>
        <v>Under 18</v>
      </c>
      <c r="C478">
        <v>76</v>
      </c>
      <c r="D478">
        <v>49</v>
      </c>
      <c r="E478">
        <v>7.9</v>
      </c>
      <c r="F478">
        <v>98</v>
      </c>
      <c r="G478">
        <v>77</v>
      </c>
      <c r="H478" t="s">
        <v>6</v>
      </c>
    </row>
    <row r="479" spans="1:8" x14ac:dyDescent="0.3">
      <c r="A479">
        <v>19</v>
      </c>
      <c r="B479" t="str">
        <f t="shared" si="7"/>
        <v>18-24</v>
      </c>
      <c r="C479">
        <v>120</v>
      </c>
      <c r="D479">
        <v>75</v>
      </c>
      <c r="E479">
        <v>7.9</v>
      </c>
      <c r="F479">
        <v>98</v>
      </c>
      <c r="G479">
        <v>70</v>
      </c>
      <c r="H479" t="s">
        <v>6</v>
      </c>
    </row>
    <row r="480" spans="1:8" x14ac:dyDescent="0.3">
      <c r="A480">
        <v>48</v>
      </c>
      <c r="B480" t="str">
        <f t="shared" si="7"/>
        <v>44-54</v>
      </c>
      <c r="C480">
        <v>120</v>
      </c>
      <c r="D480">
        <v>80</v>
      </c>
      <c r="E480">
        <v>11</v>
      </c>
      <c r="F480">
        <v>98</v>
      </c>
      <c r="G480">
        <v>88</v>
      </c>
      <c r="H480" t="s">
        <v>6</v>
      </c>
    </row>
    <row r="481" spans="1:8" x14ac:dyDescent="0.3">
      <c r="A481">
        <v>15</v>
      </c>
      <c r="B481" t="str">
        <f t="shared" si="7"/>
        <v>Under 18</v>
      </c>
      <c r="C481">
        <v>120</v>
      </c>
      <c r="D481">
        <v>80</v>
      </c>
      <c r="E481">
        <v>7.9</v>
      </c>
      <c r="F481">
        <v>98</v>
      </c>
      <c r="G481">
        <v>70</v>
      </c>
      <c r="H481" t="s">
        <v>6</v>
      </c>
    </row>
    <row r="482" spans="1:8" x14ac:dyDescent="0.3">
      <c r="A482">
        <v>25</v>
      </c>
      <c r="B482" t="str">
        <f t="shared" si="7"/>
        <v>24-34</v>
      </c>
      <c r="C482">
        <v>120</v>
      </c>
      <c r="D482">
        <v>80</v>
      </c>
      <c r="E482">
        <v>7.9</v>
      </c>
      <c r="F482">
        <v>98</v>
      </c>
      <c r="G482">
        <v>66</v>
      </c>
      <c r="H482" t="s">
        <v>7</v>
      </c>
    </row>
    <row r="483" spans="1:8" x14ac:dyDescent="0.3">
      <c r="A483">
        <v>22</v>
      </c>
      <c r="B483" t="str">
        <f t="shared" si="7"/>
        <v>18-24</v>
      </c>
      <c r="C483">
        <v>100</v>
      </c>
      <c r="D483">
        <v>65</v>
      </c>
      <c r="E483">
        <v>7.9</v>
      </c>
      <c r="F483">
        <v>98</v>
      </c>
      <c r="G483">
        <v>80</v>
      </c>
      <c r="H483" t="s">
        <v>6</v>
      </c>
    </row>
    <row r="484" spans="1:8" x14ac:dyDescent="0.3">
      <c r="A484">
        <v>50</v>
      </c>
      <c r="B484" t="str">
        <f t="shared" si="7"/>
        <v>44-54</v>
      </c>
      <c r="C484">
        <v>140</v>
      </c>
      <c r="D484">
        <v>95</v>
      </c>
      <c r="E484">
        <v>17</v>
      </c>
      <c r="F484">
        <v>98</v>
      </c>
      <c r="G484">
        <v>60</v>
      </c>
      <c r="H484" t="s">
        <v>5</v>
      </c>
    </row>
    <row r="485" spans="1:8" x14ac:dyDescent="0.3">
      <c r="A485">
        <v>35</v>
      </c>
      <c r="B485" t="str">
        <f t="shared" si="7"/>
        <v>34-44</v>
      </c>
      <c r="C485">
        <v>100</v>
      </c>
      <c r="D485">
        <v>70</v>
      </c>
      <c r="E485">
        <v>7.9</v>
      </c>
      <c r="F485">
        <v>98</v>
      </c>
      <c r="G485">
        <v>60</v>
      </c>
      <c r="H485" t="s">
        <v>6</v>
      </c>
    </row>
    <row r="486" spans="1:8" x14ac:dyDescent="0.3">
      <c r="A486">
        <v>19</v>
      </c>
      <c r="B486" t="str">
        <f t="shared" si="7"/>
        <v>18-24</v>
      </c>
      <c r="C486">
        <v>120</v>
      </c>
      <c r="D486">
        <v>85</v>
      </c>
      <c r="E486">
        <v>7.9</v>
      </c>
      <c r="F486">
        <v>98</v>
      </c>
      <c r="G486">
        <v>60</v>
      </c>
      <c r="H486" t="s">
        <v>6</v>
      </c>
    </row>
    <row r="487" spans="1:8" x14ac:dyDescent="0.3">
      <c r="A487">
        <v>60</v>
      </c>
      <c r="B487" t="str">
        <f t="shared" si="7"/>
        <v>54-64</v>
      </c>
      <c r="C487">
        <v>90</v>
      </c>
      <c r="D487">
        <v>65</v>
      </c>
      <c r="E487">
        <v>7.9</v>
      </c>
      <c r="F487">
        <v>98</v>
      </c>
      <c r="G487">
        <v>77</v>
      </c>
      <c r="H487" t="s">
        <v>6</v>
      </c>
    </row>
    <row r="488" spans="1:8" x14ac:dyDescent="0.3">
      <c r="A488">
        <v>38</v>
      </c>
      <c r="B488" t="str">
        <f t="shared" si="7"/>
        <v>34-44</v>
      </c>
      <c r="C488">
        <v>135</v>
      </c>
      <c r="D488">
        <v>60</v>
      </c>
      <c r="E488">
        <v>7.9</v>
      </c>
      <c r="F488">
        <v>101</v>
      </c>
      <c r="G488">
        <v>86</v>
      </c>
      <c r="H488" t="s">
        <v>5</v>
      </c>
    </row>
    <row r="489" spans="1:8" x14ac:dyDescent="0.3">
      <c r="A489">
        <v>50</v>
      </c>
      <c r="B489" t="str">
        <f t="shared" si="7"/>
        <v>44-54</v>
      </c>
      <c r="C489">
        <v>120</v>
      </c>
      <c r="D489">
        <v>80</v>
      </c>
      <c r="E489">
        <v>7.9</v>
      </c>
      <c r="F489">
        <v>98</v>
      </c>
      <c r="G489">
        <v>70</v>
      </c>
      <c r="H489" t="s">
        <v>6</v>
      </c>
    </row>
    <row r="490" spans="1:8" x14ac:dyDescent="0.3">
      <c r="A490">
        <v>39</v>
      </c>
      <c r="B490" t="str">
        <f t="shared" si="7"/>
        <v>34-44</v>
      </c>
      <c r="C490">
        <v>90</v>
      </c>
      <c r="D490">
        <v>70</v>
      </c>
      <c r="E490">
        <v>9</v>
      </c>
      <c r="F490">
        <v>98</v>
      </c>
      <c r="G490">
        <v>80</v>
      </c>
      <c r="H490" t="s">
        <v>5</v>
      </c>
    </row>
    <row r="491" spans="1:8" x14ac:dyDescent="0.3">
      <c r="A491">
        <v>30</v>
      </c>
      <c r="B491" t="str">
        <f t="shared" si="7"/>
        <v>24-34</v>
      </c>
      <c r="C491">
        <v>140</v>
      </c>
      <c r="D491">
        <v>100</v>
      </c>
      <c r="E491">
        <v>15</v>
      </c>
      <c r="F491">
        <v>98</v>
      </c>
      <c r="G491">
        <v>70</v>
      </c>
      <c r="H491" t="s">
        <v>5</v>
      </c>
    </row>
    <row r="492" spans="1:8" x14ac:dyDescent="0.3">
      <c r="A492">
        <v>31</v>
      </c>
      <c r="B492" t="str">
        <f t="shared" si="7"/>
        <v>24-34</v>
      </c>
      <c r="C492">
        <v>120</v>
      </c>
      <c r="D492">
        <v>60</v>
      </c>
      <c r="E492">
        <v>6.1</v>
      </c>
      <c r="F492">
        <v>98</v>
      </c>
      <c r="G492">
        <v>76</v>
      </c>
      <c r="H492" t="s">
        <v>7</v>
      </c>
    </row>
    <row r="493" spans="1:8" x14ac:dyDescent="0.3">
      <c r="A493">
        <v>23</v>
      </c>
      <c r="B493" t="str">
        <f t="shared" si="7"/>
        <v>18-24</v>
      </c>
      <c r="C493">
        <v>120</v>
      </c>
      <c r="D493">
        <v>90</v>
      </c>
      <c r="E493">
        <v>7.9</v>
      </c>
      <c r="F493">
        <v>98</v>
      </c>
      <c r="G493">
        <v>70</v>
      </c>
      <c r="H493" t="s">
        <v>7</v>
      </c>
    </row>
    <row r="494" spans="1:8" x14ac:dyDescent="0.3">
      <c r="A494">
        <v>29</v>
      </c>
      <c r="B494" t="str">
        <f t="shared" si="7"/>
        <v>24-34</v>
      </c>
      <c r="C494">
        <v>130</v>
      </c>
      <c r="D494">
        <v>70</v>
      </c>
      <c r="E494">
        <v>7.9</v>
      </c>
      <c r="F494">
        <v>98</v>
      </c>
      <c r="G494">
        <v>78</v>
      </c>
      <c r="H494" t="s">
        <v>7</v>
      </c>
    </row>
    <row r="495" spans="1:8" x14ac:dyDescent="0.3">
      <c r="A495">
        <v>17</v>
      </c>
      <c r="B495" t="str">
        <f t="shared" si="7"/>
        <v>Under 18</v>
      </c>
      <c r="C495">
        <v>85</v>
      </c>
      <c r="D495">
        <v>60</v>
      </c>
      <c r="E495">
        <v>7.9</v>
      </c>
      <c r="F495">
        <v>102</v>
      </c>
      <c r="G495">
        <v>86</v>
      </c>
      <c r="H495" t="s">
        <v>6</v>
      </c>
    </row>
    <row r="496" spans="1:8" x14ac:dyDescent="0.3">
      <c r="A496">
        <v>32</v>
      </c>
      <c r="B496" t="str">
        <f t="shared" si="7"/>
        <v>24-34</v>
      </c>
      <c r="C496">
        <v>120</v>
      </c>
      <c r="D496">
        <v>90</v>
      </c>
      <c r="E496">
        <v>7.9</v>
      </c>
      <c r="F496">
        <v>98</v>
      </c>
      <c r="G496">
        <v>70</v>
      </c>
      <c r="H496" t="s">
        <v>6</v>
      </c>
    </row>
    <row r="497" spans="1:8" x14ac:dyDescent="0.3">
      <c r="A497">
        <v>42</v>
      </c>
      <c r="B497" t="str">
        <f t="shared" si="7"/>
        <v>34-44</v>
      </c>
      <c r="C497">
        <v>120</v>
      </c>
      <c r="D497">
        <v>80</v>
      </c>
      <c r="E497">
        <v>7.9</v>
      </c>
      <c r="F497">
        <v>98</v>
      </c>
      <c r="G497">
        <v>70</v>
      </c>
      <c r="H497" t="s">
        <v>6</v>
      </c>
    </row>
    <row r="498" spans="1:8" x14ac:dyDescent="0.3">
      <c r="A498">
        <v>23</v>
      </c>
      <c r="B498" t="str">
        <f t="shared" si="7"/>
        <v>18-24</v>
      </c>
      <c r="C498">
        <v>90</v>
      </c>
      <c r="D498">
        <v>60</v>
      </c>
      <c r="E498">
        <v>7.9</v>
      </c>
      <c r="F498">
        <v>98</v>
      </c>
      <c r="G498">
        <v>76</v>
      </c>
      <c r="H498" t="s">
        <v>6</v>
      </c>
    </row>
    <row r="499" spans="1:8" x14ac:dyDescent="0.3">
      <c r="A499">
        <v>19</v>
      </c>
      <c r="B499" t="str">
        <f t="shared" si="7"/>
        <v>18-24</v>
      </c>
      <c r="C499">
        <v>120</v>
      </c>
      <c r="D499">
        <v>80</v>
      </c>
      <c r="E499">
        <v>7</v>
      </c>
      <c r="F499">
        <v>98</v>
      </c>
      <c r="G499">
        <v>70</v>
      </c>
      <c r="H499" t="s">
        <v>6</v>
      </c>
    </row>
    <row r="500" spans="1:8" x14ac:dyDescent="0.3">
      <c r="A500">
        <v>15</v>
      </c>
      <c r="B500" t="str">
        <f t="shared" si="7"/>
        <v>Under 18</v>
      </c>
      <c r="C500">
        <v>76</v>
      </c>
      <c r="D500">
        <v>49</v>
      </c>
      <c r="E500">
        <v>7.9</v>
      </c>
      <c r="F500">
        <v>98</v>
      </c>
      <c r="G500">
        <v>77</v>
      </c>
      <c r="H500" t="s">
        <v>6</v>
      </c>
    </row>
    <row r="501" spans="1:8" x14ac:dyDescent="0.3">
      <c r="A501">
        <v>16</v>
      </c>
      <c r="B501" t="str">
        <f t="shared" si="7"/>
        <v>Under 18</v>
      </c>
      <c r="C501">
        <v>120</v>
      </c>
      <c r="D501">
        <v>75</v>
      </c>
      <c r="E501">
        <v>7.9</v>
      </c>
      <c r="F501">
        <v>98</v>
      </c>
      <c r="G501">
        <v>7</v>
      </c>
      <c r="H501" t="s">
        <v>6</v>
      </c>
    </row>
    <row r="502" spans="1:8" x14ac:dyDescent="0.3">
      <c r="A502">
        <v>48</v>
      </c>
      <c r="B502" t="str">
        <f t="shared" si="7"/>
        <v>44-54</v>
      </c>
      <c r="C502">
        <v>120</v>
      </c>
      <c r="D502">
        <v>80</v>
      </c>
      <c r="E502">
        <v>11</v>
      </c>
      <c r="F502">
        <v>98</v>
      </c>
      <c r="G502">
        <v>88</v>
      </c>
      <c r="H502" t="s">
        <v>7</v>
      </c>
    </row>
    <row r="503" spans="1:8" x14ac:dyDescent="0.3">
      <c r="A503">
        <v>15</v>
      </c>
      <c r="B503" t="str">
        <f t="shared" si="7"/>
        <v>Under 18</v>
      </c>
      <c r="C503">
        <v>120</v>
      </c>
      <c r="D503">
        <v>80</v>
      </c>
      <c r="E503">
        <v>7.9</v>
      </c>
      <c r="F503">
        <v>98</v>
      </c>
      <c r="G503">
        <v>70</v>
      </c>
      <c r="H503" t="s">
        <v>6</v>
      </c>
    </row>
    <row r="504" spans="1:8" x14ac:dyDescent="0.3">
      <c r="A504">
        <v>63</v>
      </c>
      <c r="B504" t="str">
        <f t="shared" si="7"/>
        <v>54-64</v>
      </c>
      <c r="C504">
        <v>140</v>
      </c>
      <c r="D504">
        <v>90</v>
      </c>
      <c r="E504">
        <v>15</v>
      </c>
      <c r="F504">
        <v>98</v>
      </c>
      <c r="G504">
        <v>90</v>
      </c>
      <c r="H504" t="s">
        <v>5</v>
      </c>
    </row>
    <row r="505" spans="1:8" x14ac:dyDescent="0.3">
      <c r="A505">
        <v>25</v>
      </c>
      <c r="B505" t="str">
        <f t="shared" si="7"/>
        <v>24-34</v>
      </c>
      <c r="C505">
        <v>140</v>
      </c>
      <c r="D505">
        <v>100</v>
      </c>
      <c r="E505">
        <v>7.9</v>
      </c>
      <c r="F505">
        <v>98</v>
      </c>
      <c r="G505">
        <v>80</v>
      </c>
      <c r="H505" t="s">
        <v>5</v>
      </c>
    </row>
    <row r="506" spans="1:8" x14ac:dyDescent="0.3">
      <c r="A506">
        <v>30</v>
      </c>
      <c r="B506" t="str">
        <f t="shared" si="7"/>
        <v>24-34</v>
      </c>
      <c r="C506">
        <v>120</v>
      </c>
      <c r="D506">
        <v>80</v>
      </c>
      <c r="E506">
        <v>7.9</v>
      </c>
      <c r="F506">
        <v>101</v>
      </c>
      <c r="G506">
        <v>76</v>
      </c>
      <c r="H506" t="s">
        <v>5</v>
      </c>
    </row>
    <row r="507" spans="1:8" x14ac:dyDescent="0.3">
      <c r="A507">
        <v>17</v>
      </c>
      <c r="B507" t="str">
        <f t="shared" si="7"/>
        <v>Under 18</v>
      </c>
      <c r="C507">
        <v>70</v>
      </c>
      <c r="D507">
        <v>50</v>
      </c>
      <c r="E507">
        <v>7.9</v>
      </c>
      <c r="F507">
        <v>98</v>
      </c>
      <c r="G507">
        <v>70</v>
      </c>
      <c r="H507" t="s">
        <v>6</v>
      </c>
    </row>
    <row r="508" spans="1:8" x14ac:dyDescent="0.3">
      <c r="A508">
        <v>55</v>
      </c>
      <c r="B508" t="str">
        <f t="shared" si="7"/>
        <v>54-64</v>
      </c>
      <c r="C508">
        <v>140</v>
      </c>
      <c r="D508">
        <v>100</v>
      </c>
      <c r="E508">
        <v>18</v>
      </c>
      <c r="F508">
        <v>98</v>
      </c>
      <c r="G508">
        <v>90</v>
      </c>
      <c r="H508" t="s">
        <v>5</v>
      </c>
    </row>
    <row r="509" spans="1:8" x14ac:dyDescent="0.3">
      <c r="A509">
        <v>18</v>
      </c>
      <c r="B509" t="str">
        <f t="shared" si="7"/>
        <v>18-24</v>
      </c>
      <c r="C509">
        <v>120</v>
      </c>
      <c r="D509">
        <v>80</v>
      </c>
      <c r="E509">
        <v>7.9</v>
      </c>
      <c r="F509">
        <v>102</v>
      </c>
      <c r="G509">
        <v>76</v>
      </c>
      <c r="H509" t="s">
        <v>7</v>
      </c>
    </row>
    <row r="510" spans="1:8" x14ac:dyDescent="0.3">
      <c r="A510">
        <v>32</v>
      </c>
      <c r="B510" t="str">
        <f t="shared" si="7"/>
        <v>24-34</v>
      </c>
      <c r="C510">
        <v>140</v>
      </c>
      <c r="D510">
        <v>100</v>
      </c>
      <c r="E510">
        <v>7.9</v>
      </c>
      <c r="F510">
        <v>98</v>
      </c>
      <c r="G510">
        <v>78</v>
      </c>
      <c r="H510" t="s">
        <v>5</v>
      </c>
    </row>
    <row r="511" spans="1:8" x14ac:dyDescent="0.3">
      <c r="A511">
        <v>17</v>
      </c>
      <c r="B511" t="str">
        <f t="shared" si="7"/>
        <v>Under 18</v>
      </c>
      <c r="C511">
        <v>90</v>
      </c>
      <c r="D511">
        <v>60</v>
      </c>
      <c r="E511">
        <v>7.5</v>
      </c>
      <c r="F511">
        <v>101</v>
      </c>
      <c r="G511">
        <v>76</v>
      </c>
      <c r="H511" t="s">
        <v>6</v>
      </c>
    </row>
    <row r="512" spans="1:8" x14ac:dyDescent="0.3">
      <c r="A512">
        <v>17</v>
      </c>
      <c r="B512" t="str">
        <f t="shared" si="7"/>
        <v>Under 18</v>
      </c>
      <c r="C512">
        <v>90</v>
      </c>
      <c r="D512">
        <v>63</v>
      </c>
      <c r="E512">
        <v>7.5</v>
      </c>
      <c r="F512">
        <v>101</v>
      </c>
      <c r="G512">
        <v>70</v>
      </c>
      <c r="H512" t="s">
        <v>6</v>
      </c>
    </row>
    <row r="513" spans="1:8" x14ac:dyDescent="0.3">
      <c r="A513">
        <v>25</v>
      </c>
      <c r="B513" t="str">
        <f t="shared" si="7"/>
        <v>24-34</v>
      </c>
      <c r="C513">
        <v>120</v>
      </c>
      <c r="D513">
        <v>90</v>
      </c>
      <c r="E513">
        <v>7.5</v>
      </c>
      <c r="F513">
        <v>101</v>
      </c>
      <c r="G513">
        <v>80</v>
      </c>
      <c r="H513" t="s">
        <v>6</v>
      </c>
    </row>
    <row r="514" spans="1:8" x14ac:dyDescent="0.3">
      <c r="A514">
        <v>17</v>
      </c>
      <c r="B514" t="str">
        <f t="shared" si="7"/>
        <v>Under 18</v>
      </c>
      <c r="C514">
        <v>120</v>
      </c>
      <c r="D514">
        <v>80</v>
      </c>
      <c r="E514">
        <v>7.5</v>
      </c>
      <c r="F514">
        <v>102</v>
      </c>
      <c r="G514">
        <v>76</v>
      </c>
      <c r="H514" t="s">
        <v>6</v>
      </c>
    </row>
    <row r="515" spans="1:8" x14ac:dyDescent="0.3">
      <c r="A515">
        <v>19</v>
      </c>
      <c r="B515" t="str">
        <f t="shared" ref="B515:B578" si="8">IF(A515&lt;18, "Under 18",
   IF(A515&lt;=24, "18-24",
   IF(A515&lt;=34, "24-34",
   IF(A515&lt;=44, "34-44",
   IF(A515&lt;=54, "44-54",
   IF(A515&lt;=64, "54-64", "Above 65"))))))</f>
        <v>18-24</v>
      </c>
      <c r="C515">
        <v>90</v>
      </c>
      <c r="D515">
        <v>65</v>
      </c>
      <c r="E515">
        <v>7.5</v>
      </c>
      <c r="F515">
        <v>101</v>
      </c>
      <c r="G515">
        <v>70</v>
      </c>
      <c r="H515" t="s">
        <v>6</v>
      </c>
    </row>
    <row r="516" spans="1:8" x14ac:dyDescent="0.3">
      <c r="A516">
        <v>15</v>
      </c>
      <c r="B516" t="str">
        <f t="shared" si="8"/>
        <v>Under 18</v>
      </c>
      <c r="C516">
        <v>80</v>
      </c>
      <c r="D516">
        <v>60</v>
      </c>
      <c r="E516">
        <v>7.5</v>
      </c>
      <c r="F516">
        <v>98</v>
      </c>
      <c r="G516">
        <v>80</v>
      </c>
      <c r="H516" t="s">
        <v>6</v>
      </c>
    </row>
    <row r="517" spans="1:8" x14ac:dyDescent="0.3">
      <c r="A517">
        <v>60</v>
      </c>
      <c r="B517" t="str">
        <f t="shared" si="8"/>
        <v>54-64</v>
      </c>
      <c r="C517">
        <v>90</v>
      </c>
      <c r="D517">
        <v>65</v>
      </c>
      <c r="E517">
        <v>7.5</v>
      </c>
      <c r="F517">
        <v>98</v>
      </c>
      <c r="G517">
        <v>77</v>
      </c>
      <c r="H517" t="s">
        <v>6</v>
      </c>
    </row>
    <row r="518" spans="1:8" x14ac:dyDescent="0.3">
      <c r="A518">
        <v>18</v>
      </c>
      <c r="B518" t="str">
        <f t="shared" si="8"/>
        <v>18-24</v>
      </c>
      <c r="C518">
        <v>85</v>
      </c>
      <c r="D518">
        <v>60</v>
      </c>
      <c r="E518">
        <v>7.5</v>
      </c>
      <c r="F518">
        <v>101</v>
      </c>
      <c r="G518">
        <v>86</v>
      </c>
      <c r="H518" t="s">
        <v>7</v>
      </c>
    </row>
    <row r="519" spans="1:8" x14ac:dyDescent="0.3">
      <c r="A519">
        <v>50</v>
      </c>
      <c r="B519" t="str">
        <f t="shared" si="8"/>
        <v>44-54</v>
      </c>
      <c r="C519">
        <v>120</v>
      </c>
      <c r="D519">
        <v>80</v>
      </c>
      <c r="E519">
        <v>7.5</v>
      </c>
      <c r="F519">
        <v>98</v>
      </c>
      <c r="G519">
        <v>70</v>
      </c>
      <c r="H519" t="s">
        <v>6</v>
      </c>
    </row>
    <row r="520" spans="1:8" x14ac:dyDescent="0.3">
      <c r="A520">
        <v>19</v>
      </c>
      <c r="B520" t="str">
        <f t="shared" si="8"/>
        <v>18-24</v>
      </c>
      <c r="C520">
        <v>90</v>
      </c>
      <c r="D520">
        <v>70</v>
      </c>
      <c r="E520">
        <v>7.5</v>
      </c>
      <c r="F520">
        <v>98</v>
      </c>
      <c r="G520">
        <v>80</v>
      </c>
      <c r="H520" t="s">
        <v>6</v>
      </c>
    </row>
    <row r="521" spans="1:8" x14ac:dyDescent="0.3">
      <c r="A521">
        <v>30</v>
      </c>
      <c r="B521" t="str">
        <f t="shared" si="8"/>
        <v>24-34</v>
      </c>
      <c r="C521">
        <v>140</v>
      </c>
      <c r="D521">
        <v>100</v>
      </c>
      <c r="E521">
        <v>15</v>
      </c>
      <c r="F521">
        <v>98</v>
      </c>
      <c r="G521">
        <v>70</v>
      </c>
      <c r="H521" t="s">
        <v>5</v>
      </c>
    </row>
    <row r="522" spans="1:8" x14ac:dyDescent="0.3">
      <c r="A522">
        <v>31</v>
      </c>
      <c r="B522" t="str">
        <f t="shared" si="8"/>
        <v>24-34</v>
      </c>
      <c r="C522">
        <v>120</v>
      </c>
      <c r="D522">
        <v>60</v>
      </c>
      <c r="E522">
        <v>6.1</v>
      </c>
      <c r="F522">
        <v>98</v>
      </c>
      <c r="G522">
        <v>76</v>
      </c>
      <c r="H522" t="s">
        <v>6</v>
      </c>
    </row>
    <row r="523" spans="1:8" x14ac:dyDescent="0.3">
      <c r="A523">
        <v>23</v>
      </c>
      <c r="B523" t="str">
        <f t="shared" si="8"/>
        <v>18-24</v>
      </c>
      <c r="C523">
        <v>120</v>
      </c>
      <c r="D523">
        <v>90</v>
      </c>
      <c r="E523">
        <v>7.5</v>
      </c>
      <c r="F523">
        <v>98</v>
      </c>
      <c r="G523">
        <v>70</v>
      </c>
      <c r="H523" t="s">
        <v>6</v>
      </c>
    </row>
    <row r="524" spans="1:8" x14ac:dyDescent="0.3">
      <c r="A524">
        <v>29</v>
      </c>
      <c r="B524" t="str">
        <f t="shared" si="8"/>
        <v>24-34</v>
      </c>
      <c r="C524">
        <v>130</v>
      </c>
      <c r="D524">
        <v>70</v>
      </c>
      <c r="E524">
        <v>7.5</v>
      </c>
      <c r="F524">
        <v>98</v>
      </c>
      <c r="G524">
        <v>78</v>
      </c>
      <c r="H524" t="s">
        <v>7</v>
      </c>
    </row>
    <row r="525" spans="1:8" x14ac:dyDescent="0.3">
      <c r="A525">
        <v>17</v>
      </c>
      <c r="B525" t="str">
        <f t="shared" si="8"/>
        <v>Under 18</v>
      </c>
      <c r="C525">
        <v>85</v>
      </c>
      <c r="D525">
        <v>60</v>
      </c>
      <c r="E525">
        <v>7.5</v>
      </c>
      <c r="F525">
        <v>102</v>
      </c>
      <c r="G525">
        <v>86</v>
      </c>
      <c r="H525" t="s">
        <v>6</v>
      </c>
    </row>
    <row r="526" spans="1:8" x14ac:dyDescent="0.3">
      <c r="A526">
        <v>32</v>
      </c>
      <c r="B526" t="str">
        <f t="shared" si="8"/>
        <v>24-34</v>
      </c>
      <c r="C526">
        <v>120</v>
      </c>
      <c r="D526">
        <v>90</v>
      </c>
      <c r="E526">
        <v>7.5</v>
      </c>
      <c r="F526">
        <v>98</v>
      </c>
      <c r="G526">
        <v>70</v>
      </c>
      <c r="H526" t="s">
        <v>6</v>
      </c>
    </row>
    <row r="527" spans="1:8" x14ac:dyDescent="0.3">
      <c r="A527">
        <v>42</v>
      </c>
      <c r="B527" t="str">
        <f t="shared" si="8"/>
        <v>34-44</v>
      </c>
      <c r="C527">
        <v>120</v>
      </c>
      <c r="D527">
        <v>80</v>
      </c>
      <c r="E527">
        <v>7.5</v>
      </c>
      <c r="F527">
        <v>98</v>
      </c>
      <c r="G527">
        <v>70</v>
      </c>
      <c r="H527" t="s">
        <v>6</v>
      </c>
    </row>
    <row r="528" spans="1:8" x14ac:dyDescent="0.3">
      <c r="A528">
        <v>42</v>
      </c>
      <c r="B528" t="str">
        <f t="shared" si="8"/>
        <v>34-44</v>
      </c>
      <c r="C528">
        <v>90</v>
      </c>
      <c r="D528">
        <v>60</v>
      </c>
      <c r="E528">
        <v>7.5</v>
      </c>
      <c r="F528">
        <v>98</v>
      </c>
      <c r="G528">
        <v>76</v>
      </c>
      <c r="H528" t="s">
        <v>6</v>
      </c>
    </row>
    <row r="529" spans="1:8" x14ac:dyDescent="0.3">
      <c r="A529">
        <v>19</v>
      </c>
      <c r="B529" t="str">
        <f t="shared" si="8"/>
        <v>18-24</v>
      </c>
      <c r="C529">
        <v>120</v>
      </c>
      <c r="D529">
        <v>80</v>
      </c>
      <c r="E529">
        <v>7</v>
      </c>
      <c r="F529">
        <v>98</v>
      </c>
      <c r="G529">
        <v>70</v>
      </c>
      <c r="H529" t="s">
        <v>6</v>
      </c>
    </row>
    <row r="530" spans="1:8" x14ac:dyDescent="0.3">
      <c r="A530">
        <v>15</v>
      </c>
      <c r="B530" t="str">
        <f t="shared" si="8"/>
        <v>Under 18</v>
      </c>
      <c r="C530">
        <v>78</v>
      </c>
      <c r="D530">
        <v>49</v>
      </c>
      <c r="E530">
        <v>7.5</v>
      </c>
      <c r="F530">
        <v>98</v>
      </c>
      <c r="G530">
        <v>77</v>
      </c>
      <c r="H530" t="s">
        <v>6</v>
      </c>
    </row>
    <row r="531" spans="1:8" x14ac:dyDescent="0.3">
      <c r="A531">
        <v>23</v>
      </c>
      <c r="B531" t="str">
        <f t="shared" si="8"/>
        <v>18-24</v>
      </c>
      <c r="C531">
        <v>120</v>
      </c>
      <c r="D531">
        <v>75</v>
      </c>
      <c r="E531">
        <v>8</v>
      </c>
      <c r="F531">
        <v>98</v>
      </c>
      <c r="G531">
        <v>70</v>
      </c>
      <c r="H531" t="s">
        <v>7</v>
      </c>
    </row>
    <row r="532" spans="1:8" x14ac:dyDescent="0.3">
      <c r="A532">
        <v>48</v>
      </c>
      <c r="B532" t="str">
        <f t="shared" si="8"/>
        <v>44-54</v>
      </c>
      <c r="C532">
        <v>120</v>
      </c>
      <c r="D532">
        <v>80</v>
      </c>
      <c r="E532">
        <v>11</v>
      </c>
      <c r="F532">
        <v>98</v>
      </c>
      <c r="G532">
        <v>88</v>
      </c>
      <c r="H532" t="s">
        <v>5</v>
      </c>
    </row>
    <row r="533" spans="1:8" x14ac:dyDescent="0.3">
      <c r="A533">
        <v>15</v>
      </c>
      <c r="B533" t="str">
        <f t="shared" si="8"/>
        <v>Under 18</v>
      </c>
      <c r="C533">
        <v>120</v>
      </c>
      <c r="D533">
        <v>80</v>
      </c>
      <c r="E533">
        <v>7.5</v>
      </c>
      <c r="F533">
        <v>98</v>
      </c>
      <c r="G533">
        <v>70</v>
      </c>
      <c r="H533" t="s">
        <v>7</v>
      </c>
    </row>
    <row r="534" spans="1:8" x14ac:dyDescent="0.3">
      <c r="A534">
        <v>49</v>
      </c>
      <c r="B534" t="str">
        <f t="shared" si="8"/>
        <v>44-54</v>
      </c>
      <c r="C534">
        <v>140</v>
      </c>
      <c r="D534">
        <v>90</v>
      </c>
      <c r="E534">
        <v>15</v>
      </c>
      <c r="F534">
        <v>98</v>
      </c>
      <c r="G534">
        <v>90</v>
      </c>
      <c r="H534" t="s">
        <v>5</v>
      </c>
    </row>
    <row r="535" spans="1:8" x14ac:dyDescent="0.3">
      <c r="A535">
        <v>25</v>
      </c>
      <c r="B535" t="str">
        <f t="shared" si="8"/>
        <v>24-34</v>
      </c>
      <c r="C535">
        <v>140</v>
      </c>
      <c r="D535">
        <v>100</v>
      </c>
      <c r="E535">
        <v>7.5</v>
      </c>
      <c r="F535">
        <v>98</v>
      </c>
      <c r="G535">
        <v>80</v>
      </c>
      <c r="H535" t="s">
        <v>5</v>
      </c>
    </row>
    <row r="536" spans="1:8" x14ac:dyDescent="0.3">
      <c r="A536">
        <v>30</v>
      </c>
      <c r="B536" t="str">
        <f t="shared" si="8"/>
        <v>24-34</v>
      </c>
      <c r="C536">
        <v>120</v>
      </c>
      <c r="D536">
        <v>80</v>
      </c>
      <c r="E536">
        <v>7.5</v>
      </c>
      <c r="F536">
        <v>101</v>
      </c>
      <c r="G536">
        <v>76</v>
      </c>
      <c r="H536" t="s">
        <v>7</v>
      </c>
    </row>
    <row r="537" spans="1:8" x14ac:dyDescent="0.3">
      <c r="A537">
        <v>16</v>
      </c>
      <c r="B537" t="str">
        <f t="shared" si="8"/>
        <v>Under 18</v>
      </c>
      <c r="C537">
        <v>70</v>
      </c>
      <c r="D537">
        <v>50</v>
      </c>
      <c r="E537">
        <v>7.5</v>
      </c>
      <c r="F537">
        <v>100</v>
      </c>
      <c r="G537">
        <v>70</v>
      </c>
      <c r="H537" t="s">
        <v>6</v>
      </c>
    </row>
    <row r="538" spans="1:8" x14ac:dyDescent="0.3">
      <c r="A538">
        <v>16</v>
      </c>
      <c r="B538" t="str">
        <f t="shared" si="8"/>
        <v>Under 18</v>
      </c>
      <c r="C538">
        <v>100</v>
      </c>
      <c r="D538">
        <v>70</v>
      </c>
      <c r="E538">
        <v>7.5</v>
      </c>
      <c r="F538">
        <v>98</v>
      </c>
      <c r="G538">
        <v>80</v>
      </c>
      <c r="H538" t="s">
        <v>6</v>
      </c>
    </row>
    <row r="539" spans="1:8" x14ac:dyDescent="0.3">
      <c r="A539">
        <v>19</v>
      </c>
      <c r="B539" t="str">
        <f t="shared" si="8"/>
        <v>18-24</v>
      </c>
      <c r="C539">
        <v>120</v>
      </c>
      <c r="D539">
        <v>75</v>
      </c>
      <c r="E539">
        <v>7.5</v>
      </c>
      <c r="F539">
        <v>98</v>
      </c>
      <c r="G539">
        <v>66</v>
      </c>
      <c r="H539" t="s">
        <v>6</v>
      </c>
    </row>
    <row r="540" spans="1:8" x14ac:dyDescent="0.3">
      <c r="A540">
        <v>40</v>
      </c>
      <c r="B540" t="str">
        <f t="shared" si="8"/>
        <v>34-44</v>
      </c>
      <c r="C540">
        <v>160</v>
      </c>
      <c r="D540">
        <v>100</v>
      </c>
      <c r="E540">
        <v>19</v>
      </c>
      <c r="F540">
        <v>98</v>
      </c>
      <c r="G540">
        <v>77</v>
      </c>
      <c r="H540" t="s">
        <v>5</v>
      </c>
    </row>
    <row r="541" spans="1:8" x14ac:dyDescent="0.3">
      <c r="A541">
        <v>32</v>
      </c>
      <c r="B541" t="str">
        <f t="shared" si="8"/>
        <v>24-34</v>
      </c>
      <c r="C541">
        <v>140</v>
      </c>
      <c r="D541">
        <v>90</v>
      </c>
      <c r="E541">
        <v>18</v>
      </c>
      <c r="F541">
        <v>98</v>
      </c>
      <c r="G541">
        <v>88</v>
      </c>
      <c r="H541" t="s">
        <v>5</v>
      </c>
    </row>
    <row r="542" spans="1:8" x14ac:dyDescent="0.3">
      <c r="A542">
        <v>22</v>
      </c>
      <c r="B542" t="str">
        <f t="shared" si="8"/>
        <v>18-24</v>
      </c>
      <c r="C542">
        <v>100</v>
      </c>
      <c r="D542">
        <v>65</v>
      </c>
      <c r="E542">
        <v>7.5</v>
      </c>
      <c r="F542">
        <v>98</v>
      </c>
      <c r="G542">
        <v>70</v>
      </c>
      <c r="H542" t="s">
        <v>6</v>
      </c>
    </row>
    <row r="543" spans="1:8" x14ac:dyDescent="0.3">
      <c r="A543">
        <v>49</v>
      </c>
      <c r="B543" t="str">
        <f t="shared" si="8"/>
        <v>44-54</v>
      </c>
      <c r="C543">
        <v>120</v>
      </c>
      <c r="D543">
        <v>90</v>
      </c>
      <c r="E543">
        <v>7.5</v>
      </c>
      <c r="F543">
        <v>98</v>
      </c>
      <c r="G543">
        <v>77</v>
      </c>
      <c r="H543" t="s">
        <v>6</v>
      </c>
    </row>
    <row r="544" spans="1:8" x14ac:dyDescent="0.3">
      <c r="A544">
        <v>28</v>
      </c>
      <c r="B544" t="str">
        <f t="shared" si="8"/>
        <v>24-34</v>
      </c>
      <c r="C544">
        <v>90</v>
      </c>
      <c r="D544">
        <v>60</v>
      </c>
      <c r="E544">
        <v>7.5</v>
      </c>
      <c r="F544">
        <v>98</v>
      </c>
      <c r="G544">
        <v>82</v>
      </c>
      <c r="H544" t="s">
        <v>6</v>
      </c>
    </row>
    <row r="545" spans="1:8" x14ac:dyDescent="0.3">
      <c r="A545">
        <v>12</v>
      </c>
      <c r="B545" t="str">
        <f t="shared" si="8"/>
        <v>Under 18</v>
      </c>
      <c r="C545">
        <v>90</v>
      </c>
      <c r="D545">
        <v>60</v>
      </c>
      <c r="E545">
        <v>7.5</v>
      </c>
      <c r="F545">
        <v>102</v>
      </c>
      <c r="G545">
        <v>66</v>
      </c>
      <c r="H545" t="s">
        <v>6</v>
      </c>
    </row>
    <row r="546" spans="1:8" x14ac:dyDescent="0.3">
      <c r="A546">
        <v>20</v>
      </c>
      <c r="B546" t="str">
        <f t="shared" si="8"/>
        <v>18-24</v>
      </c>
      <c r="C546">
        <v>100</v>
      </c>
      <c r="D546">
        <v>90</v>
      </c>
      <c r="E546">
        <v>7.5</v>
      </c>
      <c r="F546">
        <v>98</v>
      </c>
      <c r="G546">
        <v>88</v>
      </c>
      <c r="H546" t="s">
        <v>6</v>
      </c>
    </row>
    <row r="547" spans="1:8" x14ac:dyDescent="0.3">
      <c r="A547">
        <v>23</v>
      </c>
      <c r="B547" t="str">
        <f t="shared" si="8"/>
        <v>18-24</v>
      </c>
      <c r="C547">
        <v>100</v>
      </c>
      <c r="D547">
        <v>85</v>
      </c>
      <c r="E547">
        <v>7.5</v>
      </c>
      <c r="F547">
        <v>98</v>
      </c>
      <c r="G547">
        <v>66</v>
      </c>
      <c r="H547" t="s">
        <v>6</v>
      </c>
    </row>
    <row r="548" spans="1:8" x14ac:dyDescent="0.3">
      <c r="A548">
        <v>22</v>
      </c>
      <c r="B548" t="str">
        <f t="shared" si="8"/>
        <v>18-24</v>
      </c>
      <c r="C548">
        <v>120</v>
      </c>
      <c r="D548">
        <v>90</v>
      </c>
      <c r="E548">
        <v>7.5</v>
      </c>
      <c r="F548">
        <v>98</v>
      </c>
      <c r="G548">
        <v>82</v>
      </c>
      <c r="H548" t="s">
        <v>6</v>
      </c>
    </row>
    <row r="549" spans="1:8" x14ac:dyDescent="0.3">
      <c r="A549">
        <v>21</v>
      </c>
      <c r="B549" t="str">
        <f t="shared" si="8"/>
        <v>18-24</v>
      </c>
      <c r="C549">
        <v>120</v>
      </c>
      <c r="D549">
        <v>80</v>
      </c>
      <c r="E549">
        <v>7.5</v>
      </c>
      <c r="F549">
        <v>98</v>
      </c>
      <c r="G549">
        <v>77</v>
      </c>
      <c r="H549" t="s">
        <v>6</v>
      </c>
    </row>
    <row r="550" spans="1:8" x14ac:dyDescent="0.3">
      <c r="A550">
        <v>35</v>
      </c>
      <c r="B550" t="str">
        <f t="shared" si="8"/>
        <v>34-44</v>
      </c>
      <c r="C550">
        <v>140</v>
      </c>
      <c r="D550">
        <v>100</v>
      </c>
      <c r="E550">
        <v>7.5</v>
      </c>
      <c r="F550">
        <v>98</v>
      </c>
      <c r="G550">
        <v>66</v>
      </c>
      <c r="H550" t="s">
        <v>5</v>
      </c>
    </row>
    <row r="551" spans="1:8" x14ac:dyDescent="0.3">
      <c r="A551">
        <v>54</v>
      </c>
      <c r="B551" t="str">
        <f t="shared" si="8"/>
        <v>44-54</v>
      </c>
      <c r="C551">
        <v>140</v>
      </c>
      <c r="D551">
        <v>100</v>
      </c>
      <c r="E551">
        <v>15</v>
      </c>
      <c r="F551">
        <v>98</v>
      </c>
      <c r="G551">
        <v>66</v>
      </c>
      <c r="H551" t="s">
        <v>5</v>
      </c>
    </row>
    <row r="552" spans="1:8" x14ac:dyDescent="0.3">
      <c r="A552">
        <v>40</v>
      </c>
      <c r="B552" t="str">
        <f t="shared" si="8"/>
        <v>34-44</v>
      </c>
      <c r="C552">
        <v>120</v>
      </c>
      <c r="D552">
        <v>95</v>
      </c>
      <c r="E552">
        <v>11</v>
      </c>
      <c r="F552">
        <v>98</v>
      </c>
      <c r="G552">
        <v>80</v>
      </c>
      <c r="H552" t="s">
        <v>7</v>
      </c>
    </row>
    <row r="553" spans="1:8" x14ac:dyDescent="0.3">
      <c r="A553">
        <v>21</v>
      </c>
      <c r="B553" t="str">
        <f t="shared" si="8"/>
        <v>18-24</v>
      </c>
      <c r="C553">
        <v>75</v>
      </c>
      <c r="D553">
        <v>50</v>
      </c>
      <c r="E553">
        <v>7.5</v>
      </c>
      <c r="F553">
        <v>98</v>
      </c>
      <c r="G553">
        <v>60</v>
      </c>
      <c r="H553" t="s">
        <v>6</v>
      </c>
    </row>
    <row r="554" spans="1:8" x14ac:dyDescent="0.3">
      <c r="A554">
        <v>12</v>
      </c>
      <c r="B554" t="str">
        <f t="shared" si="8"/>
        <v>Under 18</v>
      </c>
      <c r="C554">
        <v>90</v>
      </c>
      <c r="D554">
        <v>60</v>
      </c>
      <c r="E554">
        <v>7.5</v>
      </c>
      <c r="F554">
        <v>102</v>
      </c>
      <c r="G554">
        <v>60</v>
      </c>
      <c r="H554" t="s">
        <v>6</v>
      </c>
    </row>
    <row r="555" spans="1:8" x14ac:dyDescent="0.3">
      <c r="A555">
        <v>60</v>
      </c>
      <c r="B555" t="str">
        <f t="shared" si="8"/>
        <v>54-64</v>
      </c>
      <c r="C555">
        <v>120</v>
      </c>
      <c r="D555">
        <v>85</v>
      </c>
      <c r="E555">
        <v>15</v>
      </c>
      <c r="F555">
        <v>98</v>
      </c>
      <c r="G555">
        <v>60</v>
      </c>
      <c r="H555" t="s">
        <v>7</v>
      </c>
    </row>
    <row r="556" spans="1:8" x14ac:dyDescent="0.3">
      <c r="A556">
        <v>55</v>
      </c>
      <c r="B556" t="str">
        <f t="shared" si="8"/>
        <v>54-64</v>
      </c>
      <c r="C556">
        <v>140</v>
      </c>
      <c r="D556">
        <v>95</v>
      </c>
      <c r="E556">
        <v>19</v>
      </c>
      <c r="F556">
        <v>98</v>
      </c>
      <c r="G556">
        <v>77</v>
      </c>
      <c r="H556" t="s">
        <v>5</v>
      </c>
    </row>
    <row r="557" spans="1:8" x14ac:dyDescent="0.3">
      <c r="A557">
        <v>50</v>
      </c>
      <c r="B557" t="str">
        <f t="shared" si="8"/>
        <v>44-54</v>
      </c>
      <c r="C557">
        <v>130</v>
      </c>
      <c r="D557">
        <v>100</v>
      </c>
      <c r="E557">
        <v>16</v>
      </c>
      <c r="F557">
        <v>98</v>
      </c>
      <c r="G557">
        <v>75</v>
      </c>
      <c r="H557" t="s">
        <v>7</v>
      </c>
    </row>
    <row r="558" spans="1:8" x14ac:dyDescent="0.3">
      <c r="A558">
        <v>60</v>
      </c>
      <c r="B558" t="str">
        <f t="shared" si="8"/>
        <v>54-64</v>
      </c>
      <c r="C558">
        <v>120</v>
      </c>
      <c r="D558">
        <v>80</v>
      </c>
      <c r="E558">
        <v>7.5</v>
      </c>
      <c r="F558">
        <v>98</v>
      </c>
      <c r="G558">
        <v>75</v>
      </c>
      <c r="H558" t="s">
        <v>6</v>
      </c>
    </row>
    <row r="559" spans="1:8" x14ac:dyDescent="0.3">
      <c r="A559">
        <v>55</v>
      </c>
      <c r="B559" t="str">
        <f t="shared" si="8"/>
        <v>54-64</v>
      </c>
      <c r="C559">
        <v>100</v>
      </c>
      <c r="D559">
        <v>65</v>
      </c>
      <c r="E559">
        <v>7.5</v>
      </c>
      <c r="F559">
        <v>98</v>
      </c>
      <c r="G559">
        <v>66</v>
      </c>
      <c r="H559" t="s">
        <v>6</v>
      </c>
    </row>
    <row r="560" spans="1:8" x14ac:dyDescent="0.3">
      <c r="A560">
        <v>45</v>
      </c>
      <c r="B560" t="str">
        <f t="shared" si="8"/>
        <v>44-54</v>
      </c>
      <c r="C560">
        <v>120</v>
      </c>
      <c r="D560">
        <v>95</v>
      </c>
      <c r="E560">
        <v>7.5</v>
      </c>
      <c r="F560">
        <v>98</v>
      </c>
      <c r="G560">
        <v>66</v>
      </c>
      <c r="H560" t="s">
        <v>6</v>
      </c>
    </row>
    <row r="561" spans="1:8" x14ac:dyDescent="0.3">
      <c r="A561">
        <v>35</v>
      </c>
      <c r="B561" t="str">
        <f t="shared" si="8"/>
        <v>34-44</v>
      </c>
      <c r="C561">
        <v>100</v>
      </c>
      <c r="D561">
        <v>70</v>
      </c>
      <c r="E561">
        <v>7.5</v>
      </c>
      <c r="F561">
        <v>98</v>
      </c>
      <c r="G561">
        <v>66</v>
      </c>
      <c r="H561" t="s">
        <v>6</v>
      </c>
    </row>
    <row r="562" spans="1:8" x14ac:dyDescent="0.3">
      <c r="A562">
        <v>22</v>
      </c>
      <c r="B562" t="str">
        <f t="shared" si="8"/>
        <v>18-24</v>
      </c>
      <c r="C562">
        <v>120</v>
      </c>
      <c r="D562">
        <v>85</v>
      </c>
      <c r="E562">
        <v>7.5</v>
      </c>
      <c r="F562">
        <v>98</v>
      </c>
      <c r="G562">
        <v>88</v>
      </c>
      <c r="H562" t="s">
        <v>6</v>
      </c>
    </row>
    <row r="563" spans="1:8" x14ac:dyDescent="0.3">
      <c r="A563">
        <v>13</v>
      </c>
      <c r="B563" t="str">
        <f t="shared" si="8"/>
        <v>Under 18</v>
      </c>
      <c r="C563">
        <v>90</v>
      </c>
      <c r="D563">
        <v>65</v>
      </c>
      <c r="E563">
        <v>7.5</v>
      </c>
      <c r="F563">
        <v>101</v>
      </c>
      <c r="G563">
        <v>80</v>
      </c>
      <c r="H563" t="s">
        <v>6</v>
      </c>
    </row>
    <row r="564" spans="1:8" x14ac:dyDescent="0.3">
      <c r="A564">
        <v>23</v>
      </c>
      <c r="B564" t="str">
        <f t="shared" si="8"/>
        <v>18-24</v>
      </c>
      <c r="C564">
        <v>120</v>
      </c>
      <c r="D564">
        <v>90</v>
      </c>
      <c r="E564">
        <v>7.5</v>
      </c>
      <c r="F564">
        <v>98</v>
      </c>
      <c r="G564">
        <v>60</v>
      </c>
      <c r="H564" t="s">
        <v>6</v>
      </c>
    </row>
    <row r="565" spans="1:8" x14ac:dyDescent="0.3">
      <c r="A565">
        <v>17</v>
      </c>
      <c r="B565" t="str">
        <f t="shared" si="8"/>
        <v>Under 18</v>
      </c>
      <c r="C565">
        <v>90</v>
      </c>
      <c r="D565">
        <v>65</v>
      </c>
      <c r="E565">
        <v>7.5</v>
      </c>
      <c r="F565">
        <v>103</v>
      </c>
      <c r="G565">
        <v>67</v>
      </c>
      <c r="H565" t="s">
        <v>6</v>
      </c>
    </row>
    <row r="566" spans="1:8" x14ac:dyDescent="0.3">
      <c r="A566">
        <v>28</v>
      </c>
      <c r="B566" t="str">
        <f t="shared" si="8"/>
        <v>24-34</v>
      </c>
      <c r="C566">
        <v>115</v>
      </c>
      <c r="D566">
        <v>60</v>
      </c>
      <c r="E566">
        <v>7.5</v>
      </c>
      <c r="F566">
        <v>101</v>
      </c>
      <c r="G566">
        <v>86</v>
      </c>
      <c r="H566" t="s">
        <v>7</v>
      </c>
    </row>
    <row r="567" spans="1:8" x14ac:dyDescent="0.3">
      <c r="A567">
        <v>59</v>
      </c>
      <c r="B567" t="str">
        <f t="shared" si="8"/>
        <v>54-64</v>
      </c>
      <c r="C567">
        <v>120</v>
      </c>
      <c r="D567">
        <v>80</v>
      </c>
      <c r="E567">
        <v>7.5</v>
      </c>
      <c r="F567">
        <v>98</v>
      </c>
      <c r="G567">
        <v>70</v>
      </c>
      <c r="H567" t="s">
        <v>6</v>
      </c>
    </row>
    <row r="568" spans="1:8" x14ac:dyDescent="0.3">
      <c r="A568">
        <v>29</v>
      </c>
      <c r="B568" t="str">
        <f t="shared" si="8"/>
        <v>24-34</v>
      </c>
      <c r="C568">
        <v>120</v>
      </c>
      <c r="D568">
        <v>70</v>
      </c>
      <c r="E568">
        <v>9</v>
      </c>
      <c r="F568">
        <v>98</v>
      </c>
      <c r="G568">
        <v>80</v>
      </c>
      <c r="H568" t="s">
        <v>5</v>
      </c>
    </row>
    <row r="569" spans="1:8" x14ac:dyDescent="0.3">
      <c r="A569">
        <v>23</v>
      </c>
      <c r="B569" t="str">
        <f t="shared" si="8"/>
        <v>18-24</v>
      </c>
      <c r="C569">
        <v>120</v>
      </c>
      <c r="D569">
        <v>80</v>
      </c>
      <c r="E569">
        <v>7.5</v>
      </c>
      <c r="F569">
        <v>98</v>
      </c>
      <c r="G569">
        <v>70</v>
      </c>
      <c r="H569" t="s">
        <v>6</v>
      </c>
    </row>
    <row r="570" spans="1:8" x14ac:dyDescent="0.3">
      <c r="A570">
        <v>31</v>
      </c>
      <c r="B570" t="str">
        <f t="shared" si="8"/>
        <v>24-34</v>
      </c>
      <c r="C570">
        <v>120</v>
      </c>
      <c r="D570">
        <v>60</v>
      </c>
      <c r="E570">
        <v>6.1</v>
      </c>
      <c r="F570">
        <v>98</v>
      </c>
      <c r="G570">
        <v>76</v>
      </c>
      <c r="H570" t="s">
        <v>7</v>
      </c>
    </row>
    <row r="571" spans="1:8" x14ac:dyDescent="0.3">
      <c r="A571">
        <v>23</v>
      </c>
      <c r="B571" t="str">
        <f t="shared" si="8"/>
        <v>18-24</v>
      </c>
      <c r="C571">
        <v>120</v>
      </c>
      <c r="D571">
        <v>80</v>
      </c>
      <c r="E571">
        <v>7.5</v>
      </c>
      <c r="F571">
        <v>98</v>
      </c>
      <c r="G571">
        <v>70</v>
      </c>
      <c r="H571" t="s">
        <v>7</v>
      </c>
    </row>
    <row r="572" spans="1:8" x14ac:dyDescent="0.3">
      <c r="A572">
        <v>29</v>
      </c>
      <c r="B572" t="str">
        <f t="shared" si="8"/>
        <v>24-34</v>
      </c>
      <c r="C572">
        <v>130</v>
      </c>
      <c r="D572">
        <v>70</v>
      </c>
      <c r="E572">
        <v>7.5</v>
      </c>
      <c r="F572">
        <v>98</v>
      </c>
      <c r="G572">
        <v>78</v>
      </c>
      <c r="H572" t="s">
        <v>7</v>
      </c>
    </row>
    <row r="573" spans="1:8" x14ac:dyDescent="0.3">
      <c r="A573">
        <v>17</v>
      </c>
      <c r="B573" t="str">
        <f t="shared" si="8"/>
        <v>Under 18</v>
      </c>
      <c r="C573">
        <v>85</v>
      </c>
      <c r="D573">
        <v>60</v>
      </c>
      <c r="E573">
        <v>7.5</v>
      </c>
      <c r="F573">
        <v>102</v>
      </c>
      <c r="G573">
        <v>86</v>
      </c>
      <c r="H573" t="s">
        <v>6</v>
      </c>
    </row>
    <row r="574" spans="1:8" x14ac:dyDescent="0.3">
      <c r="A574">
        <v>32</v>
      </c>
      <c r="B574" t="str">
        <f t="shared" si="8"/>
        <v>24-34</v>
      </c>
      <c r="C574">
        <v>120</v>
      </c>
      <c r="D574">
        <v>90</v>
      </c>
      <c r="E574">
        <v>7.5</v>
      </c>
      <c r="F574">
        <v>98</v>
      </c>
      <c r="G574">
        <v>70</v>
      </c>
      <c r="H574" t="s">
        <v>6</v>
      </c>
    </row>
    <row r="575" spans="1:8" x14ac:dyDescent="0.3">
      <c r="A575">
        <v>42</v>
      </c>
      <c r="B575" t="str">
        <f t="shared" si="8"/>
        <v>34-44</v>
      </c>
      <c r="C575">
        <v>120</v>
      </c>
      <c r="D575">
        <v>80</v>
      </c>
      <c r="E575">
        <v>7.5</v>
      </c>
      <c r="F575">
        <v>98</v>
      </c>
      <c r="G575">
        <v>70</v>
      </c>
      <c r="H575" t="s">
        <v>6</v>
      </c>
    </row>
    <row r="576" spans="1:8" x14ac:dyDescent="0.3">
      <c r="A576">
        <v>23</v>
      </c>
      <c r="B576" t="str">
        <f t="shared" si="8"/>
        <v>18-24</v>
      </c>
      <c r="C576">
        <v>90</v>
      </c>
      <c r="D576">
        <v>60</v>
      </c>
      <c r="E576">
        <v>7.5</v>
      </c>
      <c r="F576">
        <v>98</v>
      </c>
      <c r="G576">
        <v>76</v>
      </c>
      <c r="H576" t="s">
        <v>6</v>
      </c>
    </row>
    <row r="577" spans="1:8" x14ac:dyDescent="0.3">
      <c r="A577">
        <v>19</v>
      </c>
      <c r="B577" t="str">
        <f t="shared" si="8"/>
        <v>18-24</v>
      </c>
      <c r="C577">
        <v>120</v>
      </c>
      <c r="D577">
        <v>80</v>
      </c>
      <c r="E577">
        <v>7</v>
      </c>
      <c r="F577">
        <v>98</v>
      </c>
      <c r="G577">
        <v>70</v>
      </c>
      <c r="H577" t="s">
        <v>6</v>
      </c>
    </row>
    <row r="578" spans="1:8" x14ac:dyDescent="0.3">
      <c r="A578">
        <v>15</v>
      </c>
      <c r="B578" t="str">
        <f t="shared" si="8"/>
        <v>Under 18</v>
      </c>
      <c r="C578">
        <v>78</v>
      </c>
      <c r="D578">
        <v>49</v>
      </c>
      <c r="E578">
        <v>7.5</v>
      </c>
      <c r="F578">
        <v>98</v>
      </c>
      <c r="G578">
        <v>77</v>
      </c>
      <c r="H578" t="s">
        <v>6</v>
      </c>
    </row>
    <row r="579" spans="1:8" x14ac:dyDescent="0.3">
      <c r="A579">
        <v>20</v>
      </c>
      <c r="B579" t="str">
        <f t="shared" ref="B579:B642" si="9">IF(A579&lt;18, "Under 18",
   IF(A579&lt;=24, "18-24",
   IF(A579&lt;=34, "24-34",
   IF(A579&lt;=44, "34-44",
   IF(A579&lt;=54, "44-54",
   IF(A579&lt;=64, "54-64", "Above 65"))))))</f>
        <v>18-24</v>
      </c>
      <c r="C579">
        <v>120</v>
      </c>
      <c r="D579">
        <v>75</v>
      </c>
      <c r="E579">
        <v>7.5</v>
      </c>
      <c r="F579">
        <v>98</v>
      </c>
      <c r="G579">
        <v>70</v>
      </c>
      <c r="H579" t="s">
        <v>6</v>
      </c>
    </row>
    <row r="580" spans="1:8" x14ac:dyDescent="0.3">
      <c r="A580">
        <v>48</v>
      </c>
      <c r="B580" t="str">
        <f t="shared" si="9"/>
        <v>44-54</v>
      </c>
      <c r="C580">
        <v>120</v>
      </c>
      <c r="D580">
        <v>80</v>
      </c>
      <c r="E580">
        <v>11</v>
      </c>
      <c r="F580">
        <v>98</v>
      </c>
      <c r="G580">
        <v>88</v>
      </c>
      <c r="H580" t="s">
        <v>5</v>
      </c>
    </row>
    <row r="581" spans="1:8" x14ac:dyDescent="0.3">
      <c r="A581">
        <v>15</v>
      </c>
      <c r="B581" t="str">
        <f t="shared" si="9"/>
        <v>Under 18</v>
      </c>
      <c r="C581">
        <v>120</v>
      </c>
      <c r="D581">
        <v>80</v>
      </c>
      <c r="E581">
        <v>7.5</v>
      </c>
      <c r="F581">
        <v>98</v>
      </c>
      <c r="G581">
        <v>70</v>
      </c>
      <c r="H581" t="s">
        <v>6</v>
      </c>
    </row>
    <row r="582" spans="1:8" x14ac:dyDescent="0.3">
      <c r="A582">
        <v>24</v>
      </c>
      <c r="B582" t="str">
        <f t="shared" si="9"/>
        <v>18-24</v>
      </c>
      <c r="C582">
        <v>120</v>
      </c>
      <c r="D582">
        <v>80</v>
      </c>
      <c r="E582">
        <v>7.5</v>
      </c>
      <c r="F582">
        <v>98</v>
      </c>
      <c r="G582">
        <v>66</v>
      </c>
      <c r="H582" t="s">
        <v>6</v>
      </c>
    </row>
    <row r="583" spans="1:8" x14ac:dyDescent="0.3">
      <c r="A583">
        <v>16</v>
      </c>
      <c r="B583" t="str">
        <f t="shared" si="9"/>
        <v>Under 18</v>
      </c>
      <c r="C583">
        <v>100</v>
      </c>
      <c r="D583">
        <v>70</v>
      </c>
      <c r="E583">
        <v>7.5</v>
      </c>
      <c r="F583">
        <v>98</v>
      </c>
      <c r="G583">
        <v>80</v>
      </c>
      <c r="H583" t="s">
        <v>6</v>
      </c>
    </row>
    <row r="584" spans="1:8" x14ac:dyDescent="0.3">
      <c r="A584">
        <v>19</v>
      </c>
      <c r="B584" t="str">
        <f t="shared" si="9"/>
        <v>18-24</v>
      </c>
      <c r="C584">
        <v>120</v>
      </c>
      <c r="D584">
        <v>76</v>
      </c>
      <c r="E584">
        <v>7.5</v>
      </c>
      <c r="F584">
        <v>98</v>
      </c>
      <c r="G584">
        <v>66</v>
      </c>
      <c r="H584" t="s">
        <v>6</v>
      </c>
    </row>
    <row r="585" spans="1:8" x14ac:dyDescent="0.3">
      <c r="A585">
        <v>40</v>
      </c>
      <c r="B585" t="str">
        <f t="shared" si="9"/>
        <v>34-44</v>
      </c>
      <c r="C585">
        <v>160</v>
      </c>
      <c r="D585">
        <v>100</v>
      </c>
      <c r="E585">
        <v>19</v>
      </c>
      <c r="F585">
        <v>98</v>
      </c>
      <c r="G585">
        <v>77</v>
      </c>
      <c r="H585" t="s">
        <v>5</v>
      </c>
    </row>
    <row r="586" spans="1:8" x14ac:dyDescent="0.3">
      <c r="A586">
        <v>32</v>
      </c>
      <c r="B586" t="str">
        <f t="shared" si="9"/>
        <v>24-34</v>
      </c>
      <c r="C586">
        <v>140</v>
      </c>
      <c r="D586">
        <v>90</v>
      </c>
      <c r="E586">
        <v>18</v>
      </c>
      <c r="F586">
        <v>98</v>
      </c>
      <c r="G586">
        <v>88</v>
      </c>
      <c r="H586" t="s">
        <v>5</v>
      </c>
    </row>
    <row r="587" spans="1:8" x14ac:dyDescent="0.3">
      <c r="A587">
        <v>22</v>
      </c>
      <c r="B587" t="str">
        <f t="shared" si="9"/>
        <v>18-24</v>
      </c>
      <c r="C587">
        <v>100</v>
      </c>
      <c r="D587">
        <v>65</v>
      </c>
      <c r="E587">
        <v>7.5</v>
      </c>
      <c r="F587">
        <v>98</v>
      </c>
      <c r="G587">
        <v>70</v>
      </c>
      <c r="H587" t="s">
        <v>7</v>
      </c>
    </row>
    <row r="588" spans="1:8" x14ac:dyDescent="0.3">
      <c r="A588">
        <v>49</v>
      </c>
      <c r="B588" t="str">
        <f t="shared" si="9"/>
        <v>44-54</v>
      </c>
      <c r="C588">
        <v>120</v>
      </c>
      <c r="D588">
        <v>90</v>
      </c>
      <c r="E588">
        <v>7.5</v>
      </c>
      <c r="F588">
        <v>98</v>
      </c>
      <c r="G588">
        <v>77</v>
      </c>
      <c r="H588" t="s">
        <v>7</v>
      </c>
    </row>
    <row r="589" spans="1:8" x14ac:dyDescent="0.3">
      <c r="A589">
        <v>28</v>
      </c>
      <c r="B589" t="str">
        <f t="shared" si="9"/>
        <v>24-34</v>
      </c>
      <c r="C589">
        <v>90</v>
      </c>
      <c r="D589">
        <v>60</v>
      </c>
      <c r="E589">
        <v>7.5</v>
      </c>
      <c r="F589">
        <v>98</v>
      </c>
      <c r="G589">
        <v>82</v>
      </c>
      <c r="H589" t="s">
        <v>7</v>
      </c>
    </row>
    <row r="590" spans="1:8" x14ac:dyDescent="0.3">
      <c r="A590">
        <v>12</v>
      </c>
      <c r="B590" t="str">
        <f t="shared" si="9"/>
        <v>Under 18</v>
      </c>
      <c r="C590">
        <v>90</v>
      </c>
      <c r="D590">
        <v>60</v>
      </c>
      <c r="E590">
        <v>7.5</v>
      </c>
      <c r="F590">
        <v>102</v>
      </c>
      <c r="G590">
        <v>66</v>
      </c>
      <c r="H590" t="s">
        <v>7</v>
      </c>
    </row>
    <row r="591" spans="1:8" x14ac:dyDescent="0.3">
      <c r="A591">
        <v>20</v>
      </c>
      <c r="B591" t="str">
        <f t="shared" si="9"/>
        <v>18-24</v>
      </c>
      <c r="C591">
        <v>100</v>
      </c>
      <c r="D591">
        <v>90</v>
      </c>
      <c r="E591">
        <v>7.5</v>
      </c>
      <c r="F591">
        <v>98</v>
      </c>
      <c r="G591">
        <v>88</v>
      </c>
      <c r="H591" t="s">
        <v>7</v>
      </c>
    </row>
    <row r="592" spans="1:8" x14ac:dyDescent="0.3">
      <c r="A592">
        <v>23</v>
      </c>
      <c r="B592" t="str">
        <f t="shared" si="9"/>
        <v>18-24</v>
      </c>
      <c r="C592">
        <v>100</v>
      </c>
      <c r="D592">
        <v>85</v>
      </c>
      <c r="E592">
        <v>7.5</v>
      </c>
      <c r="F592">
        <v>98</v>
      </c>
      <c r="G592">
        <v>66</v>
      </c>
      <c r="H592" t="s">
        <v>7</v>
      </c>
    </row>
    <row r="593" spans="1:8" x14ac:dyDescent="0.3">
      <c r="A593">
        <v>22</v>
      </c>
      <c r="B593" t="str">
        <f t="shared" si="9"/>
        <v>18-24</v>
      </c>
      <c r="C593">
        <v>120</v>
      </c>
      <c r="D593">
        <v>90</v>
      </c>
      <c r="E593">
        <v>7.5</v>
      </c>
      <c r="F593">
        <v>98</v>
      </c>
      <c r="G593">
        <v>82</v>
      </c>
      <c r="H593" t="s">
        <v>7</v>
      </c>
    </row>
    <row r="594" spans="1:8" x14ac:dyDescent="0.3">
      <c r="A594">
        <v>21</v>
      </c>
      <c r="B594" t="str">
        <f t="shared" si="9"/>
        <v>18-24</v>
      </c>
      <c r="C594">
        <v>120</v>
      </c>
      <c r="D594">
        <v>80</v>
      </c>
      <c r="E594">
        <v>7.5</v>
      </c>
      <c r="F594">
        <v>98</v>
      </c>
      <c r="G594">
        <v>77</v>
      </c>
      <c r="H594" t="s">
        <v>7</v>
      </c>
    </row>
    <row r="595" spans="1:8" x14ac:dyDescent="0.3">
      <c r="A595">
        <v>35</v>
      </c>
      <c r="B595" t="str">
        <f t="shared" si="9"/>
        <v>34-44</v>
      </c>
      <c r="C595">
        <v>140</v>
      </c>
      <c r="D595">
        <v>100</v>
      </c>
      <c r="E595">
        <v>7.5</v>
      </c>
      <c r="F595">
        <v>98</v>
      </c>
      <c r="G595">
        <v>66</v>
      </c>
      <c r="H595" t="s">
        <v>5</v>
      </c>
    </row>
    <row r="596" spans="1:8" x14ac:dyDescent="0.3">
      <c r="A596">
        <v>54</v>
      </c>
      <c r="B596" t="str">
        <f t="shared" si="9"/>
        <v>44-54</v>
      </c>
      <c r="C596">
        <v>140</v>
      </c>
      <c r="D596">
        <v>100</v>
      </c>
      <c r="E596">
        <v>15</v>
      </c>
      <c r="F596">
        <v>98</v>
      </c>
      <c r="G596">
        <v>66</v>
      </c>
      <c r="H596" t="s">
        <v>5</v>
      </c>
    </row>
    <row r="597" spans="1:8" x14ac:dyDescent="0.3">
      <c r="A597">
        <v>40</v>
      </c>
      <c r="B597" t="str">
        <f t="shared" si="9"/>
        <v>34-44</v>
      </c>
      <c r="C597">
        <v>120</v>
      </c>
      <c r="D597">
        <v>95</v>
      </c>
      <c r="E597">
        <v>11</v>
      </c>
      <c r="F597">
        <v>98</v>
      </c>
      <c r="G597">
        <v>80</v>
      </c>
      <c r="H597" t="s">
        <v>5</v>
      </c>
    </row>
    <row r="598" spans="1:8" x14ac:dyDescent="0.3">
      <c r="A598">
        <v>21</v>
      </c>
      <c r="B598" t="str">
        <f t="shared" si="9"/>
        <v>18-24</v>
      </c>
      <c r="C598">
        <v>75</v>
      </c>
      <c r="D598">
        <v>50</v>
      </c>
      <c r="E598">
        <v>7.5</v>
      </c>
      <c r="F598">
        <v>98</v>
      </c>
      <c r="G598">
        <v>60</v>
      </c>
      <c r="H598" t="s">
        <v>6</v>
      </c>
    </row>
    <row r="599" spans="1:8" x14ac:dyDescent="0.3">
      <c r="A599">
        <v>22</v>
      </c>
      <c r="B599" t="str">
        <f t="shared" si="9"/>
        <v>18-24</v>
      </c>
      <c r="C599">
        <v>90</v>
      </c>
      <c r="D599">
        <v>60</v>
      </c>
      <c r="E599">
        <v>7.5</v>
      </c>
      <c r="F599">
        <v>102</v>
      </c>
      <c r="G599">
        <v>60</v>
      </c>
      <c r="H599" t="s">
        <v>5</v>
      </c>
    </row>
    <row r="600" spans="1:8" x14ac:dyDescent="0.3">
      <c r="A600">
        <v>40</v>
      </c>
      <c r="B600" t="str">
        <f t="shared" si="9"/>
        <v>34-44</v>
      </c>
      <c r="C600">
        <v>120</v>
      </c>
      <c r="D600">
        <v>85</v>
      </c>
      <c r="E600">
        <v>15</v>
      </c>
      <c r="F600">
        <v>98</v>
      </c>
      <c r="G600">
        <v>60</v>
      </c>
      <c r="H600" t="s">
        <v>5</v>
      </c>
    </row>
    <row r="601" spans="1:8" x14ac:dyDescent="0.3">
      <c r="A601">
        <v>55</v>
      </c>
      <c r="B601" t="str">
        <f t="shared" si="9"/>
        <v>54-64</v>
      </c>
      <c r="C601">
        <v>140</v>
      </c>
      <c r="D601">
        <v>95</v>
      </c>
      <c r="E601">
        <v>19</v>
      </c>
      <c r="F601">
        <v>98</v>
      </c>
      <c r="G601">
        <v>77</v>
      </c>
      <c r="H601" t="s">
        <v>5</v>
      </c>
    </row>
    <row r="602" spans="1:8" x14ac:dyDescent="0.3">
      <c r="A602">
        <v>50</v>
      </c>
      <c r="B602" t="str">
        <f t="shared" si="9"/>
        <v>44-54</v>
      </c>
      <c r="C602">
        <v>130</v>
      </c>
      <c r="D602">
        <v>100</v>
      </c>
      <c r="E602">
        <v>16</v>
      </c>
      <c r="F602">
        <v>98</v>
      </c>
      <c r="G602">
        <v>75</v>
      </c>
      <c r="H602" t="s">
        <v>5</v>
      </c>
    </row>
    <row r="603" spans="1:8" x14ac:dyDescent="0.3">
      <c r="A603">
        <v>60</v>
      </c>
      <c r="B603" t="str">
        <f t="shared" si="9"/>
        <v>54-64</v>
      </c>
      <c r="C603">
        <v>120</v>
      </c>
      <c r="D603">
        <v>80</v>
      </c>
      <c r="E603">
        <v>7.5</v>
      </c>
      <c r="F603">
        <v>98</v>
      </c>
      <c r="G603">
        <v>75</v>
      </c>
      <c r="H603" t="s">
        <v>7</v>
      </c>
    </row>
    <row r="604" spans="1:8" x14ac:dyDescent="0.3">
      <c r="A604">
        <v>40</v>
      </c>
      <c r="B604" t="str">
        <f t="shared" si="9"/>
        <v>34-44</v>
      </c>
      <c r="C604">
        <v>120</v>
      </c>
      <c r="D604">
        <v>85</v>
      </c>
      <c r="E604">
        <v>15</v>
      </c>
      <c r="F604">
        <v>98</v>
      </c>
      <c r="G604">
        <v>60</v>
      </c>
      <c r="H604" t="s">
        <v>5</v>
      </c>
    </row>
    <row r="605" spans="1:8" x14ac:dyDescent="0.3">
      <c r="A605">
        <v>55</v>
      </c>
      <c r="B605" t="str">
        <f t="shared" si="9"/>
        <v>54-64</v>
      </c>
      <c r="C605">
        <v>140</v>
      </c>
      <c r="D605">
        <v>95</v>
      </c>
      <c r="E605">
        <v>19</v>
      </c>
      <c r="F605">
        <v>98</v>
      </c>
      <c r="G605">
        <v>77</v>
      </c>
      <c r="H605" t="s">
        <v>5</v>
      </c>
    </row>
    <row r="606" spans="1:8" x14ac:dyDescent="0.3">
      <c r="A606">
        <v>50</v>
      </c>
      <c r="B606" t="str">
        <f t="shared" si="9"/>
        <v>44-54</v>
      </c>
      <c r="C606">
        <v>130</v>
      </c>
      <c r="D606">
        <v>100</v>
      </c>
      <c r="E606">
        <v>16</v>
      </c>
      <c r="F606">
        <v>98</v>
      </c>
      <c r="G606">
        <v>75</v>
      </c>
      <c r="H606" t="s">
        <v>7</v>
      </c>
    </row>
    <row r="607" spans="1:8" x14ac:dyDescent="0.3">
      <c r="A607">
        <v>41</v>
      </c>
      <c r="B607" t="str">
        <f t="shared" si="9"/>
        <v>34-44</v>
      </c>
      <c r="C607">
        <v>120</v>
      </c>
      <c r="D607">
        <v>80</v>
      </c>
      <c r="E607">
        <v>7.5</v>
      </c>
      <c r="F607">
        <v>98</v>
      </c>
      <c r="G607">
        <v>75</v>
      </c>
      <c r="H607" t="s">
        <v>6</v>
      </c>
    </row>
    <row r="608" spans="1:8" x14ac:dyDescent="0.3">
      <c r="A608">
        <v>55</v>
      </c>
      <c r="B608" t="str">
        <f t="shared" si="9"/>
        <v>54-64</v>
      </c>
      <c r="C608">
        <v>100</v>
      </c>
      <c r="D608">
        <v>65</v>
      </c>
      <c r="E608">
        <v>7.5</v>
      </c>
      <c r="F608">
        <v>98</v>
      </c>
      <c r="G608">
        <v>66</v>
      </c>
      <c r="H608" t="s">
        <v>6</v>
      </c>
    </row>
    <row r="609" spans="1:8" x14ac:dyDescent="0.3">
      <c r="A609">
        <v>45</v>
      </c>
      <c r="B609" t="str">
        <f t="shared" si="9"/>
        <v>44-54</v>
      </c>
      <c r="C609">
        <v>120</v>
      </c>
      <c r="D609">
        <v>95</v>
      </c>
      <c r="E609">
        <v>7.5</v>
      </c>
      <c r="F609">
        <v>98</v>
      </c>
      <c r="G609">
        <v>66</v>
      </c>
      <c r="H609" t="s">
        <v>6</v>
      </c>
    </row>
    <row r="610" spans="1:8" x14ac:dyDescent="0.3">
      <c r="A610">
        <v>35</v>
      </c>
      <c r="B610" t="str">
        <f t="shared" si="9"/>
        <v>34-44</v>
      </c>
      <c r="C610">
        <v>100</v>
      </c>
      <c r="D610">
        <v>70</v>
      </c>
      <c r="E610">
        <v>7.5</v>
      </c>
      <c r="F610">
        <v>98</v>
      </c>
      <c r="G610">
        <v>66</v>
      </c>
      <c r="H610" t="s">
        <v>6</v>
      </c>
    </row>
    <row r="611" spans="1:8" x14ac:dyDescent="0.3">
      <c r="A611">
        <v>22</v>
      </c>
      <c r="B611" t="str">
        <f t="shared" si="9"/>
        <v>18-24</v>
      </c>
      <c r="C611">
        <v>120</v>
      </c>
      <c r="D611">
        <v>85</v>
      </c>
      <c r="E611">
        <v>7.5</v>
      </c>
      <c r="F611">
        <v>98</v>
      </c>
      <c r="G611">
        <v>88</v>
      </c>
      <c r="H611" t="s">
        <v>6</v>
      </c>
    </row>
    <row r="612" spans="1:8" x14ac:dyDescent="0.3">
      <c r="A612">
        <v>13</v>
      </c>
      <c r="B612" t="str">
        <f t="shared" si="9"/>
        <v>Under 18</v>
      </c>
      <c r="C612">
        <v>90</v>
      </c>
      <c r="D612">
        <v>65</v>
      </c>
      <c r="E612">
        <v>7.5</v>
      </c>
      <c r="F612">
        <v>101</v>
      </c>
      <c r="G612">
        <v>80</v>
      </c>
      <c r="H612" t="s">
        <v>5</v>
      </c>
    </row>
    <row r="613" spans="1:8" x14ac:dyDescent="0.3">
      <c r="A613">
        <v>23</v>
      </c>
      <c r="B613" t="str">
        <f t="shared" si="9"/>
        <v>18-24</v>
      </c>
      <c r="C613">
        <v>120</v>
      </c>
      <c r="D613">
        <v>90</v>
      </c>
      <c r="E613">
        <v>7.5</v>
      </c>
      <c r="F613">
        <v>98</v>
      </c>
      <c r="G613">
        <v>60</v>
      </c>
      <c r="H613" t="s">
        <v>6</v>
      </c>
    </row>
    <row r="614" spans="1:8" x14ac:dyDescent="0.3">
      <c r="A614">
        <v>17</v>
      </c>
      <c r="B614" t="str">
        <f t="shared" si="9"/>
        <v>Under 18</v>
      </c>
      <c r="C614">
        <v>90</v>
      </c>
      <c r="D614">
        <v>65</v>
      </c>
      <c r="E614">
        <v>7.5</v>
      </c>
      <c r="F614">
        <v>103</v>
      </c>
      <c r="G614">
        <v>67</v>
      </c>
      <c r="H614" t="s">
        <v>7</v>
      </c>
    </row>
    <row r="615" spans="1:8" x14ac:dyDescent="0.3">
      <c r="A615">
        <v>27</v>
      </c>
      <c r="B615" t="str">
        <f t="shared" si="9"/>
        <v>24-34</v>
      </c>
      <c r="C615">
        <v>135</v>
      </c>
      <c r="D615">
        <v>60</v>
      </c>
      <c r="E615">
        <v>7.5</v>
      </c>
      <c r="F615">
        <v>101</v>
      </c>
      <c r="G615">
        <v>86</v>
      </c>
      <c r="H615" t="s">
        <v>5</v>
      </c>
    </row>
    <row r="616" spans="1:8" x14ac:dyDescent="0.3">
      <c r="A616">
        <v>50</v>
      </c>
      <c r="B616" t="str">
        <f t="shared" si="9"/>
        <v>44-54</v>
      </c>
      <c r="C616">
        <v>120</v>
      </c>
      <c r="D616">
        <v>80</v>
      </c>
      <c r="E616">
        <v>15</v>
      </c>
      <c r="F616">
        <v>98</v>
      </c>
      <c r="G616">
        <v>70</v>
      </c>
      <c r="H616" t="s">
        <v>5</v>
      </c>
    </row>
    <row r="617" spans="1:8" x14ac:dyDescent="0.3">
      <c r="A617">
        <v>34</v>
      </c>
      <c r="B617" t="str">
        <f t="shared" si="9"/>
        <v>24-34</v>
      </c>
      <c r="C617">
        <v>110</v>
      </c>
      <c r="D617">
        <v>70</v>
      </c>
      <c r="E617">
        <v>7</v>
      </c>
      <c r="F617">
        <v>98</v>
      </c>
      <c r="G617">
        <v>80</v>
      </c>
      <c r="H617" t="s">
        <v>5</v>
      </c>
    </row>
    <row r="618" spans="1:8" x14ac:dyDescent="0.3">
      <c r="A618">
        <v>32</v>
      </c>
      <c r="B618" t="str">
        <f t="shared" si="9"/>
        <v>24-34</v>
      </c>
      <c r="C618">
        <v>120</v>
      </c>
      <c r="D618">
        <v>80</v>
      </c>
      <c r="E618">
        <v>7.5</v>
      </c>
      <c r="F618">
        <v>98</v>
      </c>
      <c r="G618">
        <v>70</v>
      </c>
      <c r="H618" t="s">
        <v>6</v>
      </c>
    </row>
    <row r="619" spans="1:8" x14ac:dyDescent="0.3">
      <c r="A619">
        <v>31</v>
      </c>
      <c r="B619" t="str">
        <f t="shared" si="9"/>
        <v>24-34</v>
      </c>
      <c r="C619">
        <v>120</v>
      </c>
      <c r="D619">
        <v>60</v>
      </c>
      <c r="E619">
        <v>6.1</v>
      </c>
      <c r="F619">
        <v>98</v>
      </c>
      <c r="G619">
        <v>76</v>
      </c>
      <c r="H619" t="s">
        <v>6</v>
      </c>
    </row>
    <row r="620" spans="1:8" x14ac:dyDescent="0.3">
      <c r="A620">
        <v>23</v>
      </c>
      <c r="B620" t="str">
        <f t="shared" si="9"/>
        <v>18-24</v>
      </c>
      <c r="C620">
        <v>120</v>
      </c>
      <c r="D620">
        <v>90</v>
      </c>
      <c r="E620">
        <v>7.5</v>
      </c>
      <c r="F620">
        <v>98</v>
      </c>
      <c r="G620">
        <v>70</v>
      </c>
      <c r="H620" t="s">
        <v>6</v>
      </c>
    </row>
    <row r="621" spans="1:8" x14ac:dyDescent="0.3">
      <c r="A621">
        <v>29</v>
      </c>
      <c r="B621" t="str">
        <f t="shared" si="9"/>
        <v>24-34</v>
      </c>
      <c r="C621">
        <v>130</v>
      </c>
      <c r="D621">
        <v>70</v>
      </c>
      <c r="E621">
        <v>7.5</v>
      </c>
      <c r="F621">
        <v>98</v>
      </c>
      <c r="G621">
        <v>78</v>
      </c>
      <c r="H621" t="s">
        <v>7</v>
      </c>
    </row>
    <row r="622" spans="1:8" x14ac:dyDescent="0.3">
      <c r="A622">
        <v>17</v>
      </c>
      <c r="B622" t="str">
        <f t="shared" si="9"/>
        <v>Under 18</v>
      </c>
      <c r="C622">
        <v>85</v>
      </c>
      <c r="D622">
        <v>60</v>
      </c>
      <c r="E622">
        <v>7.5</v>
      </c>
      <c r="F622">
        <v>101</v>
      </c>
      <c r="G622">
        <v>86</v>
      </c>
      <c r="H622" t="s">
        <v>5</v>
      </c>
    </row>
    <row r="623" spans="1:8" x14ac:dyDescent="0.3">
      <c r="A623">
        <v>32</v>
      </c>
      <c r="B623" t="str">
        <f t="shared" si="9"/>
        <v>24-34</v>
      </c>
      <c r="C623">
        <v>120</v>
      </c>
      <c r="D623">
        <v>90</v>
      </c>
      <c r="E623">
        <v>7.5</v>
      </c>
      <c r="F623">
        <v>98</v>
      </c>
      <c r="G623">
        <v>70</v>
      </c>
      <c r="H623" t="s">
        <v>6</v>
      </c>
    </row>
    <row r="624" spans="1:8" x14ac:dyDescent="0.3">
      <c r="A624">
        <v>42</v>
      </c>
      <c r="B624" t="str">
        <f t="shared" si="9"/>
        <v>34-44</v>
      </c>
      <c r="C624">
        <v>120</v>
      </c>
      <c r="D624">
        <v>80</v>
      </c>
      <c r="E624">
        <v>7.5</v>
      </c>
      <c r="F624">
        <v>98</v>
      </c>
      <c r="G624">
        <v>70</v>
      </c>
      <c r="H624" t="s">
        <v>6</v>
      </c>
    </row>
    <row r="625" spans="1:8" x14ac:dyDescent="0.3">
      <c r="A625">
        <v>23</v>
      </c>
      <c r="B625" t="str">
        <f t="shared" si="9"/>
        <v>18-24</v>
      </c>
      <c r="C625">
        <v>90</v>
      </c>
      <c r="D625">
        <v>60</v>
      </c>
      <c r="E625">
        <v>7.5</v>
      </c>
      <c r="F625">
        <v>98</v>
      </c>
      <c r="G625">
        <v>76</v>
      </c>
      <c r="H625" t="s">
        <v>6</v>
      </c>
    </row>
    <row r="626" spans="1:8" x14ac:dyDescent="0.3">
      <c r="A626">
        <v>19</v>
      </c>
      <c r="B626" t="str">
        <f t="shared" si="9"/>
        <v>18-24</v>
      </c>
      <c r="C626">
        <v>120</v>
      </c>
      <c r="D626">
        <v>80</v>
      </c>
      <c r="E626">
        <v>7</v>
      </c>
      <c r="F626">
        <v>98</v>
      </c>
      <c r="G626">
        <v>70</v>
      </c>
      <c r="H626" t="s">
        <v>7</v>
      </c>
    </row>
    <row r="627" spans="1:8" x14ac:dyDescent="0.3">
      <c r="A627">
        <v>15</v>
      </c>
      <c r="B627" t="str">
        <f t="shared" si="9"/>
        <v>Under 18</v>
      </c>
      <c r="C627">
        <v>76</v>
      </c>
      <c r="D627">
        <v>49</v>
      </c>
      <c r="E627">
        <v>7.5</v>
      </c>
      <c r="F627">
        <v>98</v>
      </c>
      <c r="G627">
        <v>77</v>
      </c>
      <c r="H627" t="s">
        <v>6</v>
      </c>
    </row>
    <row r="628" spans="1:8" x14ac:dyDescent="0.3">
      <c r="A628">
        <v>20</v>
      </c>
      <c r="B628" t="str">
        <f t="shared" si="9"/>
        <v>18-24</v>
      </c>
      <c r="C628">
        <v>120</v>
      </c>
      <c r="D628">
        <v>76</v>
      </c>
      <c r="E628">
        <v>7.5</v>
      </c>
      <c r="F628">
        <v>98</v>
      </c>
      <c r="G628">
        <v>70</v>
      </c>
      <c r="H628" t="s">
        <v>6</v>
      </c>
    </row>
    <row r="629" spans="1:8" x14ac:dyDescent="0.3">
      <c r="A629">
        <v>48</v>
      </c>
      <c r="B629" t="str">
        <f t="shared" si="9"/>
        <v>44-54</v>
      </c>
      <c r="C629">
        <v>120</v>
      </c>
      <c r="D629">
        <v>80</v>
      </c>
      <c r="E629">
        <v>11</v>
      </c>
      <c r="F629">
        <v>98</v>
      </c>
      <c r="G629">
        <v>88</v>
      </c>
      <c r="H629" t="s">
        <v>5</v>
      </c>
    </row>
    <row r="630" spans="1:8" x14ac:dyDescent="0.3">
      <c r="A630">
        <v>15</v>
      </c>
      <c r="B630" t="str">
        <f t="shared" si="9"/>
        <v>Under 18</v>
      </c>
      <c r="C630">
        <v>120</v>
      </c>
      <c r="D630">
        <v>80</v>
      </c>
      <c r="E630">
        <v>7.5</v>
      </c>
      <c r="F630">
        <v>98</v>
      </c>
      <c r="G630">
        <v>70</v>
      </c>
      <c r="H630" t="s">
        <v>6</v>
      </c>
    </row>
    <row r="631" spans="1:8" x14ac:dyDescent="0.3">
      <c r="A631">
        <v>24</v>
      </c>
      <c r="B631" t="str">
        <f t="shared" si="9"/>
        <v>18-24</v>
      </c>
      <c r="C631">
        <v>120</v>
      </c>
      <c r="D631">
        <v>80</v>
      </c>
      <c r="E631">
        <v>7.5</v>
      </c>
      <c r="F631">
        <v>98</v>
      </c>
      <c r="G631">
        <v>66</v>
      </c>
      <c r="H631" t="s">
        <v>6</v>
      </c>
    </row>
    <row r="632" spans="1:8" x14ac:dyDescent="0.3">
      <c r="A632">
        <v>22</v>
      </c>
      <c r="B632" t="str">
        <f t="shared" si="9"/>
        <v>18-24</v>
      </c>
      <c r="C632">
        <v>100</v>
      </c>
      <c r="D632">
        <v>65</v>
      </c>
      <c r="E632">
        <v>12</v>
      </c>
      <c r="F632">
        <v>98</v>
      </c>
      <c r="G632">
        <v>80</v>
      </c>
      <c r="H632" t="s">
        <v>5</v>
      </c>
    </row>
    <row r="633" spans="1:8" x14ac:dyDescent="0.3">
      <c r="A633">
        <v>50</v>
      </c>
      <c r="B633" t="str">
        <f t="shared" si="9"/>
        <v>44-54</v>
      </c>
      <c r="C633">
        <v>140</v>
      </c>
      <c r="D633">
        <v>95</v>
      </c>
      <c r="E633">
        <v>17</v>
      </c>
      <c r="F633">
        <v>98</v>
      </c>
      <c r="G633">
        <v>60</v>
      </c>
      <c r="H633" t="s">
        <v>5</v>
      </c>
    </row>
    <row r="634" spans="1:8" x14ac:dyDescent="0.3">
      <c r="A634">
        <v>35</v>
      </c>
      <c r="B634" t="str">
        <f t="shared" si="9"/>
        <v>34-44</v>
      </c>
      <c r="C634">
        <v>100</v>
      </c>
      <c r="D634">
        <v>70</v>
      </c>
      <c r="E634">
        <v>11</v>
      </c>
      <c r="F634">
        <v>98</v>
      </c>
      <c r="G634">
        <v>60</v>
      </c>
      <c r="H634" t="s">
        <v>5</v>
      </c>
    </row>
    <row r="635" spans="1:8" x14ac:dyDescent="0.3">
      <c r="A635">
        <v>19</v>
      </c>
      <c r="B635" t="str">
        <f t="shared" si="9"/>
        <v>18-24</v>
      </c>
      <c r="C635">
        <v>120</v>
      </c>
      <c r="D635">
        <v>85</v>
      </c>
      <c r="E635">
        <v>9</v>
      </c>
      <c r="F635">
        <v>98</v>
      </c>
      <c r="G635">
        <v>60</v>
      </c>
      <c r="H635" t="s">
        <v>7</v>
      </c>
    </row>
    <row r="636" spans="1:8" x14ac:dyDescent="0.3">
      <c r="A636">
        <v>30</v>
      </c>
      <c r="B636" t="str">
        <f t="shared" si="9"/>
        <v>24-34</v>
      </c>
      <c r="C636">
        <v>90</v>
      </c>
      <c r="D636">
        <v>65</v>
      </c>
      <c r="E636">
        <v>8</v>
      </c>
      <c r="F636">
        <v>98</v>
      </c>
      <c r="G636">
        <v>77</v>
      </c>
      <c r="H636" t="s">
        <v>7</v>
      </c>
    </row>
    <row r="637" spans="1:8" x14ac:dyDescent="0.3">
      <c r="A637">
        <v>28</v>
      </c>
      <c r="B637" t="str">
        <f t="shared" si="9"/>
        <v>24-34</v>
      </c>
      <c r="C637">
        <v>85</v>
      </c>
      <c r="D637">
        <v>60</v>
      </c>
      <c r="E637">
        <v>9</v>
      </c>
      <c r="F637">
        <v>101</v>
      </c>
      <c r="G637">
        <v>86</v>
      </c>
      <c r="H637" t="s">
        <v>7</v>
      </c>
    </row>
    <row r="638" spans="1:8" x14ac:dyDescent="0.3">
      <c r="A638">
        <v>50</v>
      </c>
      <c r="B638" t="str">
        <f t="shared" si="9"/>
        <v>44-54</v>
      </c>
      <c r="C638">
        <v>130</v>
      </c>
      <c r="D638">
        <v>80</v>
      </c>
      <c r="E638">
        <v>15</v>
      </c>
      <c r="F638">
        <v>98</v>
      </c>
      <c r="G638">
        <v>86</v>
      </c>
      <c r="H638" t="s">
        <v>5</v>
      </c>
    </row>
    <row r="639" spans="1:8" x14ac:dyDescent="0.3">
      <c r="A639">
        <v>35</v>
      </c>
      <c r="B639" t="str">
        <f t="shared" si="9"/>
        <v>34-44</v>
      </c>
      <c r="C639">
        <v>140</v>
      </c>
      <c r="D639">
        <v>90</v>
      </c>
      <c r="E639">
        <v>13</v>
      </c>
      <c r="F639">
        <v>98</v>
      </c>
      <c r="G639">
        <v>70</v>
      </c>
      <c r="H639" t="s">
        <v>5</v>
      </c>
    </row>
    <row r="640" spans="1:8" x14ac:dyDescent="0.3">
      <c r="A640">
        <v>29</v>
      </c>
      <c r="B640" t="str">
        <f t="shared" si="9"/>
        <v>24-34</v>
      </c>
      <c r="C640">
        <v>90</v>
      </c>
      <c r="D640">
        <v>70</v>
      </c>
      <c r="E640">
        <v>11</v>
      </c>
      <c r="F640">
        <v>100</v>
      </c>
      <c r="G640">
        <v>80</v>
      </c>
      <c r="H640" t="s">
        <v>5</v>
      </c>
    </row>
    <row r="641" spans="1:8" x14ac:dyDescent="0.3">
      <c r="A641">
        <v>19</v>
      </c>
      <c r="B641" t="str">
        <f t="shared" si="9"/>
        <v>18-24</v>
      </c>
      <c r="C641">
        <v>120</v>
      </c>
      <c r="D641">
        <v>60</v>
      </c>
      <c r="E641">
        <v>7</v>
      </c>
      <c r="F641">
        <v>98.4</v>
      </c>
      <c r="G641">
        <v>70</v>
      </c>
      <c r="H641" t="s">
        <v>6</v>
      </c>
    </row>
    <row r="642" spans="1:8" x14ac:dyDescent="0.3">
      <c r="A642">
        <v>46</v>
      </c>
      <c r="B642" t="str">
        <f t="shared" si="9"/>
        <v>44-54</v>
      </c>
      <c r="C642">
        <v>140</v>
      </c>
      <c r="D642">
        <v>100</v>
      </c>
      <c r="E642">
        <v>12</v>
      </c>
      <c r="F642">
        <v>99</v>
      </c>
      <c r="G642">
        <v>90</v>
      </c>
      <c r="H642" t="s">
        <v>5</v>
      </c>
    </row>
    <row r="643" spans="1:8" x14ac:dyDescent="0.3">
      <c r="A643">
        <v>28</v>
      </c>
      <c r="B643" t="str">
        <f t="shared" ref="B643:B706" si="10">IF(A643&lt;18, "Under 18",
   IF(A643&lt;=24, "18-24",
   IF(A643&lt;=34, "24-34",
   IF(A643&lt;=44, "34-44",
   IF(A643&lt;=54, "44-54",
   IF(A643&lt;=64, "54-64", "Above 65"))))))</f>
        <v>24-34</v>
      </c>
      <c r="C643">
        <v>95</v>
      </c>
      <c r="D643">
        <v>60</v>
      </c>
      <c r="E643">
        <v>10</v>
      </c>
      <c r="F643">
        <v>101</v>
      </c>
      <c r="G643">
        <v>86</v>
      </c>
      <c r="H643" t="s">
        <v>5</v>
      </c>
    </row>
    <row r="644" spans="1:8" x14ac:dyDescent="0.3">
      <c r="A644">
        <v>50</v>
      </c>
      <c r="B644" t="str">
        <f t="shared" si="10"/>
        <v>44-54</v>
      </c>
      <c r="C644">
        <v>120</v>
      </c>
      <c r="D644">
        <v>80</v>
      </c>
      <c r="E644">
        <v>7</v>
      </c>
      <c r="F644">
        <v>98</v>
      </c>
      <c r="G644">
        <v>70</v>
      </c>
      <c r="H644" t="s">
        <v>7</v>
      </c>
    </row>
    <row r="645" spans="1:8" x14ac:dyDescent="0.3">
      <c r="A645">
        <v>39</v>
      </c>
      <c r="B645" t="str">
        <f t="shared" si="10"/>
        <v>34-44</v>
      </c>
      <c r="C645">
        <v>110</v>
      </c>
      <c r="D645">
        <v>70</v>
      </c>
      <c r="E645">
        <v>7.9</v>
      </c>
      <c r="F645">
        <v>98</v>
      </c>
      <c r="G645">
        <v>80</v>
      </c>
      <c r="H645" t="s">
        <v>7</v>
      </c>
    </row>
    <row r="646" spans="1:8" x14ac:dyDescent="0.3">
      <c r="A646">
        <v>25</v>
      </c>
      <c r="B646" t="str">
        <f t="shared" si="10"/>
        <v>24-34</v>
      </c>
      <c r="C646">
        <v>140</v>
      </c>
      <c r="D646">
        <v>100</v>
      </c>
      <c r="E646">
        <v>15</v>
      </c>
      <c r="F646">
        <v>98.6</v>
      </c>
      <c r="G646">
        <v>70</v>
      </c>
      <c r="H646" t="s">
        <v>5</v>
      </c>
    </row>
    <row r="647" spans="1:8" x14ac:dyDescent="0.3">
      <c r="A647">
        <v>31</v>
      </c>
      <c r="B647" t="str">
        <f t="shared" si="10"/>
        <v>24-34</v>
      </c>
      <c r="C647">
        <v>120</v>
      </c>
      <c r="D647">
        <v>60</v>
      </c>
      <c r="E647">
        <v>6.1</v>
      </c>
      <c r="F647">
        <v>98</v>
      </c>
      <c r="G647">
        <v>76</v>
      </c>
      <c r="H647" t="s">
        <v>6</v>
      </c>
    </row>
    <row r="648" spans="1:8" x14ac:dyDescent="0.3">
      <c r="A648">
        <v>23</v>
      </c>
      <c r="B648" t="str">
        <f t="shared" si="10"/>
        <v>18-24</v>
      </c>
      <c r="C648">
        <v>120</v>
      </c>
      <c r="D648">
        <v>85</v>
      </c>
      <c r="E648">
        <v>8</v>
      </c>
      <c r="F648">
        <v>98</v>
      </c>
      <c r="G648">
        <v>70</v>
      </c>
      <c r="H648" t="s">
        <v>6</v>
      </c>
    </row>
    <row r="649" spans="1:8" x14ac:dyDescent="0.3">
      <c r="A649">
        <v>29</v>
      </c>
      <c r="B649" t="str">
        <f t="shared" si="10"/>
        <v>24-34</v>
      </c>
      <c r="C649">
        <v>130</v>
      </c>
      <c r="D649">
        <v>70</v>
      </c>
      <c r="E649">
        <v>8</v>
      </c>
      <c r="F649">
        <v>98</v>
      </c>
      <c r="G649">
        <v>78</v>
      </c>
      <c r="H649" t="s">
        <v>7</v>
      </c>
    </row>
    <row r="650" spans="1:8" x14ac:dyDescent="0.3">
      <c r="A650">
        <v>17</v>
      </c>
      <c r="B650" t="str">
        <f t="shared" si="10"/>
        <v>Under 18</v>
      </c>
      <c r="C650">
        <v>90</v>
      </c>
      <c r="D650">
        <v>60</v>
      </c>
      <c r="E650">
        <v>9</v>
      </c>
      <c r="F650">
        <v>102</v>
      </c>
      <c r="G650">
        <v>86</v>
      </c>
      <c r="H650" t="s">
        <v>7</v>
      </c>
    </row>
    <row r="651" spans="1:8" x14ac:dyDescent="0.3">
      <c r="A651">
        <v>32</v>
      </c>
      <c r="B651" t="str">
        <f t="shared" si="10"/>
        <v>24-34</v>
      </c>
      <c r="C651">
        <v>120</v>
      </c>
      <c r="D651">
        <v>90</v>
      </c>
      <c r="E651">
        <v>7</v>
      </c>
      <c r="F651">
        <v>100</v>
      </c>
      <c r="G651">
        <v>70</v>
      </c>
      <c r="H651" t="s">
        <v>7</v>
      </c>
    </row>
    <row r="652" spans="1:8" x14ac:dyDescent="0.3">
      <c r="A652">
        <v>42</v>
      </c>
      <c r="B652" t="str">
        <f t="shared" si="10"/>
        <v>34-44</v>
      </c>
      <c r="C652">
        <v>120</v>
      </c>
      <c r="D652">
        <v>90</v>
      </c>
      <c r="E652">
        <v>9</v>
      </c>
      <c r="F652">
        <v>98</v>
      </c>
      <c r="G652">
        <v>70</v>
      </c>
      <c r="H652" t="s">
        <v>7</v>
      </c>
    </row>
    <row r="653" spans="1:8" x14ac:dyDescent="0.3">
      <c r="A653">
        <v>23</v>
      </c>
      <c r="B653" t="str">
        <f t="shared" si="10"/>
        <v>18-24</v>
      </c>
      <c r="C653">
        <v>90</v>
      </c>
      <c r="D653">
        <v>60</v>
      </c>
      <c r="E653">
        <v>6.7</v>
      </c>
      <c r="F653">
        <v>98</v>
      </c>
      <c r="G653">
        <v>76</v>
      </c>
      <c r="H653" t="s">
        <v>6</v>
      </c>
    </row>
    <row r="654" spans="1:8" x14ac:dyDescent="0.3">
      <c r="A654">
        <v>19</v>
      </c>
      <c r="B654" t="str">
        <f t="shared" si="10"/>
        <v>18-24</v>
      </c>
      <c r="C654">
        <v>120</v>
      </c>
      <c r="D654">
        <v>80</v>
      </c>
      <c r="E654">
        <v>7</v>
      </c>
      <c r="F654">
        <v>98</v>
      </c>
      <c r="G654">
        <v>70</v>
      </c>
      <c r="H654" t="s">
        <v>6</v>
      </c>
    </row>
    <row r="655" spans="1:8" x14ac:dyDescent="0.3">
      <c r="A655">
        <v>15</v>
      </c>
      <c r="B655" t="str">
        <f t="shared" si="10"/>
        <v>Under 18</v>
      </c>
      <c r="C655">
        <v>76</v>
      </c>
      <c r="D655">
        <v>68</v>
      </c>
      <c r="E655">
        <v>7</v>
      </c>
      <c r="F655">
        <v>98</v>
      </c>
      <c r="G655">
        <v>77</v>
      </c>
      <c r="H655" t="s">
        <v>6</v>
      </c>
    </row>
    <row r="656" spans="1:8" x14ac:dyDescent="0.3">
      <c r="A656">
        <v>34</v>
      </c>
      <c r="B656" t="str">
        <f t="shared" si="10"/>
        <v>24-34</v>
      </c>
      <c r="C656">
        <v>120</v>
      </c>
      <c r="D656">
        <v>75</v>
      </c>
      <c r="E656">
        <v>8</v>
      </c>
      <c r="F656">
        <v>98</v>
      </c>
      <c r="G656">
        <v>70</v>
      </c>
      <c r="H656" t="s">
        <v>6</v>
      </c>
    </row>
    <row r="657" spans="1:8" x14ac:dyDescent="0.3">
      <c r="A657">
        <v>48</v>
      </c>
      <c r="B657" t="str">
        <f t="shared" si="10"/>
        <v>44-54</v>
      </c>
      <c r="C657">
        <v>120</v>
      </c>
      <c r="D657">
        <v>80</v>
      </c>
      <c r="E657">
        <v>11</v>
      </c>
      <c r="F657">
        <v>98</v>
      </c>
      <c r="G657">
        <v>88</v>
      </c>
      <c r="H657" t="s">
        <v>5</v>
      </c>
    </row>
    <row r="658" spans="1:8" x14ac:dyDescent="0.3">
      <c r="A658">
        <v>15</v>
      </c>
      <c r="B658" t="str">
        <f t="shared" si="10"/>
        <v>Under 18</v>
      </c>
      <c r="C658">
        <v>120</v>
      </c>
      <c r="D658">
        <v>80</v>
      </c>
      <c r="E658">
        <v>6.6</v>
      </c>
      <c r="F658">
        <v>99</v>
      </c>
      <c r="G658">
        <v>70</v>
      </c>
      <c r="H658" t="s">
        <v>6</v>
      </c>
    </row>
    <row r="659" spans="1:8" x14ac:dyDescent="0.3">
      <c r="A659">
        <v>27</v>
      </c>
      <c r="B659" t="str">
        <f t="shared" si="10"/>
        <v>24-34</v>
      </c>
      <c r="C659">
        <v>140</v>
      </c>
      <c r="D659">
        <v>90</v>
      </c>
      <c r="E659">
        <v>15</v>
      </c>
      <c r="F659">
        <v>98</v>
      </c>
      <c r="G659">
        <v>90</v>
      </c>
      <c r="H659" t="s">
        <v>5</v>
      </c>
    </row>
    <row r="660" spans="1:8" x14ac:dyDescent="0.3">
      <c r="A660">
        <v>25</v>
      </c>
      <c r="B660" t="str">
        <f t="shared" si="10"/>
        <v>24-34</v>
      </c>
      <c r="C660">
        <v>140</v>
      </c>
      <c r="D660">
        <v>100</v>
      </c>
      <c r="E660">
        <v>12</v>
      </c>
      <c r="F660">
        <v>99</v>
      </c>
      <c r="G660">
        <v>80</v>
      </c>
      <c r="H660" t="s">
        <v>5</v>
      </c>
    </row>
    <row r="661" spans="1:8" x14ac:dyDescent="0.3">
      <c r="A661">
        <v>36</v>
      </c>
      <c r="B661" t="str">
        <f t="shared" si="10"/>
        <v>34-44</v>
      </c>
      <c r="C661">
        <v>120</v>
      </c>
      <c r="D661">
        <v>90</v>
      </c>
      <c r="E661">
        <v>7</v>
      </c>
      <c r="F661">
        <v>98</v>
      </c>
      <c r="G661">
        <v>82</v>
      </c>
      <c r="H661" t="s">
        <v>7</v>
      </c>
    </row>
    <row r="662" spans="1:8" x14ac:dyDescent="0.3">
      <c r="A662">
        <v>30</v>
      </c>
      <c r="B662" t="str">
        <f t="shared" si="10"/>
        <v>24-34</v>
      </c>
      <c r="C662">
        <v>120</v>
      </c>
      <c r="D662">
        <v>80</v>
      </c>
      <c r="E662">
        <v>9</v>
      </c>
      <c r="F662">
        <v>101</v>
      </c>
      <c r="G662">
        <v>76</v>
      </c>
      <c r="H662" t="s">
        <v>7</v>
      </c>
    </row>
    <row r="663" spans="1:8" x14ac:dyDescent="0.3">
      <c r="A663">
        <v>15</v>
      </c>
      <c r="B663" t="str">
        <f t="shared" si="10"/>
        <v>Under 18</v>
      </c>
      <c r="C663">
        <v>70</v>
      </c>
      <c r="D663">
        <v>50</v>
      </c>
      <c r="E663">
        <v>6</v>
      </c>
      <c r="F663">
        <v>98</v>
      </c>
      <c r="G663">
        <v>70</v>
      </c>
      <c r="H663" t="s">
        <v>7</v>
      </c>
    </row>
    <row r="664" spans="1:8" x14ac:dyDescent="0.3">
      <c r="A664">
        <v>40</v>
      </c>
      <c r="B664" t="str">
        <f t="shared" si="10"/>
        <v>34-44</v>
      </c>
      <c r="C664">
        <v>120</v>
      </c>
      <c r="D664">
        <v>95</v>
      </c>
      <c r="E664">
        <v>7</v>
      </c>
      <c r="F664">
        <v>98</v>
      </c>
      <c r="G664">
        <v>70</v>
      </c>
      <c r="H664" t="s">
        <v>5</v>
      </c>
    </row>
    <row r="665" spans="1:8" x14ac:dyDescent="0.3">
      <c r="A665">
        <v>15</v>
      </c>
      <c r="B665" t="str">
        <f t="shared" si="10"/>
        <v>Under 18</v>
      </c>
      <c r="C665">
        <v>90</v>
      </c>
      <c r="D665">
        <v>60</v>
      </c>
      <c r="E665">
        <v>6</v>
      </c>
      <c r="F665">
        <v>98</v>
      </c>
      <c r="G665">
        <v>80</v>
      </c>
      <c r="H665" t="s">
        <v>6</v>
      </c>
    </row>
    <row r="666" spans="1:8" x14ac:dyDescent="0.3">
      <c r="A666">
        <v>21</v>
      </c>
      <c r="B666" t="str">
        <f t="shared" si="10"/>
        <v>18-24</v>
      </c>
      <c r="C666">
        <v>90</v>
      </c>
      <c r="D666">
        <v>50</v>
      </c>
      <c r="E666">
        <v>6.9</v>
      </c>
      <c r="F666">
        <v>98</v>
      </c>
      <c r="G666">
        <v>60</v>
      </c>
      <c r="H666" t="s">
        <v>6</v>
      </c>
    </row>
    <row r="667" spans="1:8" x14ac:dyDescent="0.3">
      <c r="A667">
        <v>15</v>
      </c>
      <c r="B667" t="str">
        <f t="shared" si="10"/>
        <v>Under 18</v>
      </c>
      <c r="C667">
        <v>90</v>
      </c>
      <c r="D667">
        <v>49</v>
      </c>
      <c r="E667">
        <v>6</v>
      </c>
      <c r="F667">
        <v>98</v>
      </c>
      <c r="G667">
        <v>77</v>
      </c>
      <c r="H667" t="s">
        <v>6</v>
      </c>
    </row>
    <row r="668" spans="1:8" x14ac:dyDescent="0.3">
      <c r="A668">
        <v>21</v>
      </c>
      <c r="B668" t="str">
        <f t="shared" si="10"/>
        <v>18-24</v>
      </c>
      <c r="C668">
        <v>90</v>
      </c>
      <c r="D668">
        <v>50</v>
      </c>
      <c r="E668">
        <v>6.5</v>
      </c>
      <c r="F668">
        <v>98</v>
      </c>
      <c r="G668">
        <v>60</v>
      </c>
      <c r="H668" t="s">
        <v>6</v>
      </c>
    </row>
    <row r="669" spans="1:8" x14ac:dyDescent="0.3">
      <c r="A669">
        <v>15</v>
      </c>
      <c r="B669" t="str">
        <f t="shared" si="10"/>
        <v>Under 18</v>
      </c>
      <c r="C669">
        <v>90</v>
      </c>
      <c r="D669">
        <v>49</v>
      </c>
      <c r="E669">
        <v>6</v>
      </c>
      <c r="F669">
        <v>98</v>
      </c>
      <c r="G669">
        <v>77</v>
      </c>
      <c r="H669" t="s">
        <v>6</v>
      </c>
    </row>
    <row r="670" spans="1:8" x14ac:dyDescent="0.3">
      <c r="A670">
        <v>15</v>
      </c>
      <c r="B670" t="str">
        <f t="shared" si="10"/>
        <v>Under 18</v>
      </c>
      <c r="C670">
        <v>90</v>
      </c>
      <c r="D670">
        <v>49</v>
      </c>
      <c r="E670">
        <v>6.7</v>
      </c>
      <c r="F670">
        <v>99</v>
      </c>
      <c r="G670">
        <v>77</v>
      </c>
      <c r="H670" t="s">
        <v>6</v>
      </c>
    </row>
    <row r="671" spans="1:8" x14ac:dyDescent="0.3">
      <c r="A671">
        <v>15</v>
      </c>
      <c r="B671" t="str">
        <f t="shared" si="10"/>
        <v>Under 18</v>
      </c>
      <c r="C671">
        <v>90</v>
      </c>
      <c r="D671">
        <v>49</v>
      </c>
      <c r="E671">
        <v>6</v>
      </c>
      <c r="F671">
        <v>99</v>
      </c>
      <c r="G671">
        <v>77</v>
      </c>
      <c r="H671" t="s">
        <v>6</v>
      </c>
    </row>
    <row r="672" spans="1:8" x14ac:dyDescent="0.3">
      <c r="A672">
        <v>10</v>
      </c>
      <c r="B672" t="str">
        <f t="shared" si="10"/>
        <v>Under 18</v>
      </c>
      <c r="C672">
        <v>100</v>
      </c>
      <c r="D672">
        <v>50</v>
      </c>
      <c r="E672">
        <v>6</v>
      </c>
      <c r="F672">
        <v>99</v>
      </c>
      <c r="G672">
        <v>70</v>
      </c>
      <c r="H672" t="s">
        <v>7</v>
      </c>
    </row>
    <row r="673" spans="1:8" x14ac:dyDescent="0.3">
      <c r="A673">
        <v>15</v>
      </c>
      <c r="B673" t="str">
        <f t="shared" si="10"/>
        <v>Under 18</v>
      </c>
      <c r="C673">
        <v>100</v>
      </c>
      <c r="D673">
        <v>49</v>
      </c>
      <c r="E673">
        <v>6.8</v>
      </c>
      <c r="F673">
        <v>99</v>
      </c>
      <c r="G673">
        <v>77</v>
      </c>
      <c r="H673" t="s">
        <v>6</v>
      </c>
    </row>
    <row r="674" spans="1:8" x14ac:dyDescent="0.3">
      <c r="A674">
        <v>15</v>
      </c>
      <c r="B674" t="str">
        <f t="shared" si="10"/>
        <v>Under 18</v>
      </c>
      <c r="C674">
        <v>100</v>
      </c>
      <c r="D674">
        <v>49</v>
      </c>
      <c r="E674">
        <v>6</v>
      </c>
      <c r="F674">
        <v>99</v>
      </c>
      <c r="G674">
        <v>77</v>
      </c>
      <c r="H674" t="s">
        <v>6</v>
      </c>
    </row>
    <row r="675" spans="1:8" x14ac:dyDescent="0.3">
      <c r="A675">
        <v>12</v>
      </c>
      <c r="B675" t="str">
        <f t="shared" si="10"/>
        <v>Under 18</v>
      </c>
      <c r="C675">
        <v>100</v>
      </c>
      <c r="D675">
        <v>50</v>
      </c>
      <c r="E675">
        <v>6.4</v>
      </c>
      <c r="F675">
        <v>98</v>
      </c>
      <c r="G675">
        <v>70</v>
      </c>
      <c r="H675" t="s">
        <v>7</v>
      </c>
    </row>
    <row r="676" spans="1:8" x14ac:dyDescent="0.3">
      <c r="A676">
        <v>15</v>
      </c>
      <c r="B676" t="str">
        <f t="shared" si="10"/>
        <v>Under 18</v>
      </c>
      <c r="C676">
        <v>100</v>
      </c>
      <c r="D676">
        <v>60</v>
      </c>
      <c r="E676">
        <v>6</v>
      </c>
      <c r="F676">
        <v>98</v>
      </c>
      <c r="G676">
        <v>80</v>
      </c>
      <c r="H676" t="s">
        <v>6</v>
      </c>
    </row>
    <row r="677" spans="1:8" x14ac:dyDescent="0.3">
      <c r="A677">
        <v>35</v>
      </c>
      <c r="B677" t="str">
        <f t="shared" si="10"/>
        <v>34-44</v>
      </c>
      <c r="C677">
        <v>140</v>
      </c>
      <c r="D677">
        <v>90</v>
      </c>
      <c r="E677">
        <v>13</v>
      </c>
      <c r="F677">
        <v>98</v>
      </c>
      <c r="G677">
        <v>70</v>
      </c>
      <c r="H677" t="s">
        <v>5</v>
      </c>
    </row>
    <row r="678" spans="1:8" x14ac:dyDescent="0.3">
      <c r="A678">
        <v>29</v>
      </c>
      <c r="B678" t="str">
        <f t="shared" si="10"/>
        <v>24-34</v>
      </c>
      <c r="C678">
        <v>90</v>
      </c>
      <c r="D678">
        <v>70</v>
      </c>
      <c r="E678">
        <v>8</v>
      </c>
      <c r="F678">
        <v>100</v>
      </c>
      <c r="G678">
        <v>80</v>
      </c>
      <c r="H678" t="s">
        <v>5</v>
      </c>
    </row>
    <row r="679" spans="1:8" x14ac:dyDescent="0.3">
      <c r="A679">
        <v>30</v>
      </c>
      <c r="B679" t="str">
        <f t="shared" si="10"/>
        <v>24-34</v>
      </c>
      <c r="C679">
        <v>140</v>
      </c>
      <c r="D679">
        <v>85</v>
      </c>
      <c r="E679">
        <v>7</v>
      </c>
      <c r="F679">
        <v>98</v>
      </c>
      <c r="G679">
        <v>70</v>
      </c>
      <c r="H679" t="s">
        <v>5</v>
      </c>
    </row>
    <row r="680" spans="1:8" x14ac:dyDescent="0.3">
      <c r="A680">
        <v>23</v>
      </c>
      <c r="B680" t="str">
        <f t="shared" si="10"/>
        <v>18-24</v>
      </c>
      <c r="C680">
        <v>140</v>
      </c>
      <c r="D680">
        <v>80</v>
      </c>
      <c r="E680">
        <v>7.01</v>
      </c>
      <c r="F680">
        <v>98</v>
      </c>
      <c r="G680">
        <v>70</v>
      </c>
      <c r="H680" t="s">
        <v>5</v>
      </c>
    </row>
    <row r="681" spans="1:8" x14ac:dyDescent="0.3">
      <c r="A681">
        <v>35</v>
      </c>
      <c r="B681" t="str">
        <f t="shared" si="10"/>
        <v>34-44</v>
      </c>
      <c r="C681">
        <v>85</v>
      </c>
      <c r="D681">
        <v>60</v>
      </c>
      <c r="E681">
        <v>11</v>
      </c>
      <c r="F681">
        <v>102</v>
      </c>
      <c r="G681">
        <v>86</v>
      </c>
      <c r="H681" t="s">
        <v>5</v>
      </c>
    </row>
    <row r="682" spans="1:8" x14ac:dyDescent="0.3">
      <c r="A682">
        <v>42</v>
      </c>
      <c r="B682" t="str">
        <f t="shared" si="10"/>
        <v>34-44</v>
      </c>
      <c r="C682">
        <v>130</v>
      </c>
      <c r="D682">
        <v>80</v>
      </c>
      <c r="E682">
        <v>18</v>
      </c>
      <c r="F682">
        <v>98</v>
      </c>
      <c r="G682">
        <v>70</v>
      </c>
      <c r="H682" t="s">
        <v>5</v>
      </c>
    </row>
    <row r="683" spans="1:8" x14ac:dyDescent="0.3">
      <c r="A683">
        <v>50</v>
      </c>
      <c r="B683" t="str">
        <f t="shared" si="10"/>
        <v>44-54</v>
      </c>
      <c r="C683">
        <v>140</v>
      </c>
      <c r="D683">
        <v>90</v>
      </c>
      <c r="E683">
        <v>15</v>
      </c>
      <c r="F683">
        <v>98</v>
      </c>
      <c r="G683">
        <v>90</v>
      </c>
      <c r="H683" t="s">
        <v>5</v>
      </c>
    </row>
    <row r="684" spans="1:8" x14ac:dyDescent="0.3">
      <c r="A684">
        <v>25</v>
      </c>
      <c r="B684" t="str">
        <f t="shared" si="10"/>
        <v>24-34</v>
      </c>
      <c r="C684">
        <v>140</v>
      </c>
      <c r="D684">
        <v>100</v>
      </c>
      <c r="E684">
        <v>7.01</v>
      </c>
      <c r="F684">
        <v>98</v>
      </c>
      <c r="G684">
        <v>80</v>
      </c>
      <c r="H684" t="s">
        <v>5</v>
      </c>
    </row>
    <row r="685" spans="1:8" x14ac:dyDescent="0.3">
      <c r="A685">
        <v>40</v>
      </c>
      <c r="B685" t="str">
        <f t="shared" si="10"/>
        <v>34-44</v>
      </c>
      <c r="C685">
        <v>140</v>
      </c>
      <c r="D685">
        <v>100</v>
      </c>
      <c r="E685">
        <v>18</v>
      </c>
      <c r="F685">
        <v>98</v>
      </c>
      <c r="G685">
        <v>90</v>
      </c>
      <c r="H685" t="s">
        <v>5</v>
      </c>
    </row>
    <row r="686" spans="1:8" x14ac:dyDescent="0.3">
      <c r="A686">
        <v>32</v>
      </c>
      <c r="B686" t="str">
        <f t="shared" si="10"/>
        <v>24-34</v>
      </c>
      <c r="C686">
        <v>140</v>
      </c>
      <c r="D686">
        <v>100</v>
      </c>
      <c r="E686">
        <v>6.9</v>
      </c>
      <c r="F686">
        <v>98</v>
      </c>
      <c r="G686">
        <v>78</v>
      </c>
      <c r="H686" t="s">
        <v>5</v>
      </c>
    </row>
    <row r="687" spans="1:8" x14ac:dyDescent="0.3">
      <c r="A687">
        <v>14</v>
      </c>
      <c r="B687" t="str">
        <f t="shared" si="10"/>
        <v>Under 18</v>
      </c>
      <c r="C687">
        <v>90</v>
      </c>
      <c r="D687">
        <v>65</v>
      </c>
      <c r="E687">
        <v>7</v>
      </c>
      <c r="F687">
        <v>101</v>
      </c>
      <c r="G687">
        <v>70</v>
      </c>
      <c r="H687" t="s">
        <v>5</v>
      </c>
    </row>
    <row r="688" spans="1:8" x14ac:dyDescent="0.3">
      <c r="A688">
        <v>37</v>
      </c>
      <c r="B688" t="str">
        <f t="shared" si="10"/>
        <v>34-44</v>
      </c>
      <c r="C688">
        <v>120</v>
      </c>
      <c r="D688">
        <v>90</v>
      </c>
      <c r="E688">
        <v>11</v>
      </c>
      <c r="F688">
        <v>98</v>
      </c>
      <c r="G688">
        <v>88</v>
      </c>
      <c r="H688" t="s">
        <v>5</v>
      </c>
    </row>
    <row r="689" spans="1:8" x14ac:dyDescent="0.3">
      <c r="A689">
        <v>17</v>
      </c>
      <c r="B689" t="str">
        <f t="shared" si="10"/>
        <v>Under 18</v>
      </c>
      <c r="C689">
        <v>110</v>
      </c>
      <c r="D689">
        <v>75</v>
      </c>
      <c r="E689">
        <v>12</v>
      </c>
      <c r="F689">
        <v>101</v>
      </c>
      <c r="G689">
        <v>76</v>
      </c>
      <c r="H689" t="s">
        <v>5</v>
      </c>
    </row>
    <row r="690" spans="1:8" x14ac:dyDescent="0.3">
      <c r="A690">
        <v>40</v>
      </c>
      <c r="B690" t="str">
        <f t="shared" si="10"/>
        <v>34-44</v>
      </c>
      <c r="C690">
        <v>120</v>
      </c>
      <c r="D690">
        <v>90</v>
      </c>
      <c r="E690">
        <v>12</v>
      </c>
      <c r="F690">
        <v>98</v>
      </c>
      <c r="G690">
        <v>80</v>
      </c>
      <c r="H690" t="s">
        <v>5</v>
      </c>
    </row>
    <row r="691" spans="1:8" x14ac:dyDescent="0.3">
      <c r="A691">
        <v>40</v>
      </c>
      <c r="B691" t="str">
        <f t="shared" si="10"/>
        <v>34-44</v>
      </c>
      <c r="C691">
        <v>160</v>
      </c>
      <c r="D691">
        <v>100</v>
      </c>
      <c r="E691">
        <v>19</v>
      </c>
      <c r="F691">
        <v>98</v>
      </c>
      <c r="G691">
        <v>77</v>
      </c>
      <c r="H691" t="s">
        <v>5</v>
      </c>
    </row>
    <row r="692" spans="1:8" x14ac:dyDescent="0.3">
      <c r="A692">
        <v>20</v>
      </c>
      <c r="B692" t="str">
        <f t="shared" si="10"/>
        <v>18-24</v>
      </c>
      <c r="C692">
        <v>120</v>
      </c>
      <c r="D692">
        <v>76</v>
      </c>
      <c r="E692">
        <v>7.5</v>
      </c>
      <c r="F692">
        <v>98</v>
      </c>
      <c r="G692">
        <v>70</v>
      </c>
      <c r="H692" t="s">
        <v>6</v>
      </c>
    </row>
    <row r="693" spans="1:8" x14ac:dyDescent="0.3">
      <c r="A693">
        <v>15</v>
      </c>
      <c r="B693" t="str">
        <f t="shared" si="10"/>
        <v>Under 18</v>
      </c>
      <c r="C693">
        <v>120</v>
      </c>
      <c r="D693">
        <v>80</v>
      </c>
      <c r="E693">
        <v>7.5</v>
      </c>
      <c r="F693">
        <v>98</v>
      </c>
      <c r="G693">
        <v>70</v>
      </c>
      <c r="H693" t="s">
        <v>6</v>
      </c>
    </row>
    <row r="694" spans="1:8" x14ac:dyDescent="0.3">
      <c r="A694">
        <v>24</v>
      </c>
      <c r="B694" t="str">
        <f t="shared" si="10"/>
        <v>18-24</v>
      </c>
      <c r="C694">
        <v>120</v>
      </c>
      <c r="D694">
        <v>80</v>
      </c>
      <c r="E694">
        <v>7.5</v>
      </c>
      <c r="F694">
        <v>98</v>
      </c>
      <c r="G694">
        <v>66</v>
      </c>
      <c r="H694" t="s">
        <v>6</v>
      </c>
    </row>
    <row r="695" spans="1:8" x14ac:dyDescent="0.3">
      <c r="A695">
        <v>19</v>
      </c>
      <c r="B695" t="str">
        <f t="shared" si="10"/>
        <v>18-24</v>
      </c>
      <c r="C695">
        <v>120</v>
      </c>
      <c r="D695">
        <v>60</v>
      </c>
      <c r="E695">
        <v>7</v>
      </c>
      <c r="F695">
        <v>98.4</v>
      </c>
      <c r="G695">
        <v>70</v>
      </c>
      <c r="H695" t="s">
        <v>6</v>
      </c>
    </row>
    <row r="696" spans="1:8" x14ac:dyDescent="0.3">
      <c r="A696">
        <v>31</v>
      </c>
      <c r="B696" t="str">
        <f t="shared" si="10"/>
        <v>24-34</v>
      </c>
      <c r="C696">
        <v>120</v>
      </c>
      <c r="D696">
        <v>60</v>
      </c>
      <c r="E696">
        <v>6.1</v>
      </c>
      <c r="F696">
        <v>98</v>
      </c>
      <c r="G696">
        <v>76</v>
      </c>
      <c r="H696" t="s">
        <v>6</v>
      </c>
    </row>
    <row r="697" spans="1:8" x14ac:dyDescent="0.3">
      <c r="A697">
        <v>23</v>
      </c>
      <c r="B697" t="str">
        <f t="shared" si="10"/>
        <v>18-24</v>
      </c>
      <c r="C697">
        <v>120</v>
      </c>
      <c r="D697">
        <v>85</v>
      </c>
      <c r="E697">
        <v>8</v>
      </c>
      <c r="F697">
        <v>98</v>
      </c>
      <c r="G697">
        <v>70</v>
      </c>
      <c r="H697" t="s">
        <v>6</v>
      </c>
    </row>
    <row r="698" spans="1:8" x14ac:dyDescent="0.3">
      <c r="A698">
        <v>23</v>
      </c>
      <c r="B698" t="str">
        <f t="shared" si="10"/>
        <v>18-24</v>
      </c>
      <c r="C698">
        <v>90</v>
      </c>
      <c r="D698">
        <v>60</v>
      </c>
      <c r="E698">
        <v>6.7</v>
      </c>
      <c r="F698">
        <v>98</v>
      </c>
      <c r="G698">
        <v>76</v>
      </c>
      <c r="H698" t="s">
        <v>6</v>
      </c>
    </row>
    <row r="699" spans="1:8" x14ac:dyDescent="0.3">
      <c r="A699">
        <v>19</v>
      </c>
      <c r="B699" t="str">
        <f t="shared" si="10"/>
        <v>18-24</v>
      </c>
      <c r="C699">
        <v>120</v>
      </c>
      <c r="D699">
        <v>80</v>
      </c>
      <c r="E699">
        <v>7</v>
      </c>
      <c r="F699">
        <v>98</v>
      </c>
      <c r="G699">
        <v>70</v>
      </c>
      <c r="H699" t="s">
        <v>6</v>
      </c>
    </row>
    <row r="700" spans="1:8" x14ac:dyDescent="0.3">
      <c r="A700">
        <v>15</v>
      </c>
      <c r="B700" t="str">
        <f t="shared" si="10"/>
        <v>Under 18</v>
      </c>
      <c r="C700">
        <v>76</v>
      </c>
      <c r="D700">
        <v>68</v>
      </c>
      <c r="E700">
        <v>7</v>
      </c>
      <c r="F700">
        <v>98</v>
      </c>
      <c r="G700">
        <v>77</v>
      </c>
      <c r="H700" t="s">
        <v>6</v>
      </c>
    </row>
    <row r="701" spans="1:8" x14ac:dyDescent="0.3">
      <c r="A701">
        <v>34</v>
      </c>
      <c r="B701" t="str">
        <f t="shared" si="10"/>
        <v>24-34</v>
      </c>
      <c r="C701">
        <v>120</v>
      </c>
      <c r="D701">
        <v>75</v>
      </c>
      <c r="E701">
        <v>8</v>
      </c>
      <c r="F701">
        <v>98</v>
      </c>
      <c r="G701">
        <v>70</v>
      </c>
      <c r="H701" t="s">
        <v>6</v>
      </c>
    </row>
    <row r="702" spans="1:8" x14ac:dyDescent="0.3">
      <c r="A702">
        <v>15</v>
      </c>
      <c r="B702" t="str">
        <f t="shared" si="10"/>
        <v>Under 18</v>
      </c>
      <c r="C702">
        <v>120</v>
      </c>
      <c r="D702">
        <v>80</v>
      </c>
      <c r="E702">
        <v>6.6</v>
      </c>
      <c r="F702">
        <v>99</v>
      </c>
      <c r="G702">
        <v>70</v>
      </c>
      <c r="H702" t="s">
        <v>6</v>
      </c>
    </row>
    <row r="703" spans="1:8" x14ac:dyDescent="0.3">
      <c r="A703">
        <v>15</v>
      </c>
      <c r="B703" t="str">
        <f t="shared" si="10"/>
        <v>Under 18</v>
      </c>
      <c r="C703">
        <v>90</v>
      </c>
      <c r="D703">
        <v>60</v>
      </c>
      <c r="E703">
        <v>6</v>
      </c>
      <c r="F703">
        <v>98</v>
      </c>
      <c r="G703">
        <v>80</v>
      </c>
      <c r="H703" t="s">
        <v>6</v>
      </c>
    </row>
    <row r="704" spans="1:8" x14ac:dyDescent="0.3">
      <c r="A704">
        <v>21</v>
      </c>
      <c r="B704" t="str">
        <f t="shared" si="10"/>
        <v>18-24</v>
      </c>
      <c r="C704">
        <v>90</v>
      </c>
      <c r="D704">
        <v>50</v>
      </c>
      <c r="E704">
        <v>6.9</v>
      </c>
      <c r="F704">
        <v>98</v>
      </c>
      <c r="G704">
        <v>60</v>
      </c>
      <c r="H704" t="s">
        <v>6</v>
      </c>
    </row>
    <row r="705" spans="1:8" x14ac:dyDescent="0.3">
      <c r="A705">
        <v>15</v>
      </c>
      <c r="B705" t="str">
        <f t="shared" si="10"/>
        <v>Under 18</v>
      </c>
      <c r="C705">
        <v>100</v>
      </c>
      <c r="D705">
        <v>49</v>
      </c>
      <c r="E705">
        <v>7.6</v>
      </c>
      <c r="F705">
        <v>98</v>
      </c>
      <c r="G705">
        <v>77</v>
      </c>
      <c r="H705" t="s">
        <v>6</v>
      </c>
    </row>
    <row r="706" spans="1:8" x14ac:dyDescent="0.3">
      <c r="A706">
        <v>12</v>
      </c>
      <c r="B706" t="str">
        <f t="shared" si="10"/>
        <v>Under 18</v>
      </c>
      <c r="C706">
        <v>100</v>
      </c>
      <c r="D706">
        <v>50</v>
      </c>
      <c r="E706">
        <v>6</v>
      </c>
      <c r="F706">
        <v>98</v>
      </c>
      <c r="G706">
        <v>70</v>
      </c>
      <c r="H706" t="s">
        <v>7</v>
      </c>
    </row>
    <row r="707" spans="1:8" x14ac:dyDescent="0.3">
      <c r="A707">
        <v>21</v>
      </c>
      <c r="B707" t="str">
        <f t="shared" ref="B707:B770" si="11">IF(A707&lt;18, "Under 18",
   IF(A707&lt;=24, "18-24",
   IF(A707&lt;=34, "24-34",
   IF(A707&lt;=44, "34-44",
   IF(A707&lt;=54, "44-54",
   IF(A707&lt;=64, "54-64", "Above 65"))))))</f>
        <v>18-24</v>
      </c>
      <c r="C707">
        <v>100</v>
      </c>
      <c r="D707">
        <v>50</v>
      </c>
      <c r="E707">
        <v>6.8</v>
      </c>
      <c r="F707">
        <v>98</v>
      </c>
      <c r="G707">
        <v>60</v>
      </c>
      <c r="H707" t="s">
        <v>6</v>
      </c>
    </row>
    <row r="708" spans="1:8" x14ac:dyDescent="0.3">
      <c r="A708">
        <v>23</v>
      </c>
      <c r="B708" t="str">
        <f t="shared" si="11"/>
        <v>18-24</v>
      </c>
      <c r="C708">
        <v>130</v>
      </c>
      <c r="D708">
        <v>70</v>
      </c>
      <c r="E708">
        <v>7.01</v>
      </c>
      <c r="F708">
        <v>98</v>
      </c>
      <c r="G708">
        <v>78</v>
      </c>
      <c r="H708" t="s">
        <v>7</v>
      </c>
    </row>
    <row r="709" spans="1:8" x14ac:dyDescent="0.3">
      <c r="A709">
        <v>32</v>
      </c>
      <c r="B709" t="str">
        <f t="shared" si="11"/>
        <v>24-34</v>
      </c>
      <c r="C709">
        <v>120</v>
      </c>
      <c r="D709">
        <v>90</v>
      </c>
      <c r="E709">
        <v>6.9</v>
      </c>
      <c r="F709">
        <v>98</v>
      </c>
      <c r="G709">
        <v>70</v>
      </c>
      <c r="H709" t="s">
        <v>7</v>
      </c>
    </row>
    <row r="710" spans="1:8" x14ac:dyDescent="0.3">
      <c r="A710">
        <v>19</v>
      </c>
      <c r="B710" t="str">
        <f t="shared" si="11"/>
        <v>18-24</v>
      </c>
      <c r="C710">
        <v>120</v>
      </c>
      <c r="D710">
        <v>80</v>
      </c>
      <c r="E710">
        <v>7</v>
      </c>
      <c r="F710">
        <v>98</v>
      </c>
      <c r="G710">
        <v>70</v>
      </c>
      <c r="H710" t="s">
        <v>7</v>
      </c>
    </row>
    <row r="711" spans="1:8" x14ac:dyDescent="0.3">
      <c r="A711">
        <v>20</v>
      </c>
      <c r="B711" t="str">
        <f t="shared" si="11"/>
        <v>18-24</v>
      </c>
      <c r="C711">
        <v>120</v>
      </c>
      <c r="D711">
        <v>75</v>
      </c>
      <c r="E711">
        <v>7.01</v>
      </c>
      <c r="F711">
        <v>100</v>
      </c>
      <c r="G711">
        <v>70</v>
      </c>
      <c r="H711" t="s">
        <v>7</v>
      </c>
    </row>
    <row r="712" spans="1:8" x14ac:dyDescent="0.3">
      <c r="A712">
        <v>48</v>
      </c>
      <c r="B712" t="str">
        <f t="shared" si="11"/>
        <v>44-54</v>
      </c>
      <c r="C712">
        <v>120</v>
      </c>
      <c r="D712">
        <v>80</v>
      </c>
      <c r="E712">
        <v>11</v>
      </c>
      <c r="F712">
        <v>98</v>
      </c>
      <c r="G712">
        <v>88</v>
      </c>
      <c r="H712" t="s">
        <v>7</v>
      </c>
    </row>
    <row r="713" spans="1:8" x14ac:dyDescent="0.3">
      <c r="A713">
        <v>30</v>
      </c>
      <c r="B713" t="str">
        <f t="shared" si="11"/>
        <v>24-34</v>
      </c>
      <c r="C713">
        <v>120</v>
      </c>
      <c r="D713">
        <v>80</v>
      </c>
      <c r="E713">
        <v>6.9</v>
      </c>
      <c r="F713">
        <v>101</v>
      </c>
      <c r="G713">
        <v>76</v>
      </c>
      <c r="H713" t="s">
        <v>7</v>
      </c>
    </row>
    <row r="714" spans="1:8" x14ac:dyDescent="0.3">
      <c r="A714">
        <v>18</v>
      </c>
      <c r="B714" t="str">
        <f t="shared" si="11"/>
        <v>18-24</v>
      </c>
      <c r="C714">
        <v>120</v>
      </c>
      <c r="D714">
        <v>80</v>
      </c>
      <c r="E714">
        <v>6.9</v>
      </c>
      <c r="F714">
        <v>102</v>
      </c>
      <c r="G714">
        <v>76</v>
      </c>
      <c r="H714" t="s">
        <v>7</v>
      </c>
    </row>
    <row r="715" spans="1:8" x14ac:dyDescent="0.3">
      <c r="A715">
        <v>17</v>
      </c>
      <c r="B715" t="str">
        <f t="shared" si="11"/>
        <v>Under 18</v>
      </c>
      <c r="C715">
        <v>90</v>
      </c>
      <c r="D715">
        <v>60</v>
      </c>
      <c r="E715">
        <v>6.9</v>
      </c>
      <c r="F715">
        <v>101</v>
      </c>
      <c r="G715">
        <v>76</v>
      </c>
      <c r="H715" t="s">
        <v>7</v>
      </c>
    </row>
    <row r="716" spans="1:8" x14ac:dyDescent="0.3">
      <c r="A716">
        <v>17</v>
      </c>
      <c r="B716" t="str">
        <f t="shared" si="11"/>
        <v>Under 18</v>
      </c>
      <c r="C716">
        <v>90</v>
      </c>
      <c r="D716">
        <v>63</v>
      </c>
      <c r="E716">
        <v>6.9</v>
      </c>
      <c r="F716">
        <v>101</v>
      </c>
      <c r="G716">
        <v>70</v>
      </c>
      <c r="H716" t="s">
        <v>7</v>
      </c>
    </row>
    <row r="717" spans="1:8" x14ac:dyDescent="0.3">
      <c r="A717">
        <v>25</v>
      </c>
      <c r="B717" t="str">
        <f t="shared" si="11"/>
        <v>24-34</v>
      </c>
      <c r="C717">
        <v>120</v>
      </c>
      <c r="D717">
        <v>90</v>
      </c>
      <c r="E717">
        <v>6.7</v>
      </c>
      <c r="F717">
        <v>101</v>
      </c>
      <c r="G717">
        <v>80</v>
      </c>
      <c r="H717" t="s">
        <v>7</v>
      </c>
    </row>
    <row r="718" spans="1:8" x14ac:dyDescent="0.3">
      <c r="A718">
        <v>17</v>
      </c>
      <c r="B718" t="str">
        <f t="shared" si="11"/>
        <v>Under 18</v>
      </c>
      <c r="C718">
        <v>120</v>
      </c>
      <c r="D718">
        <v>80</v>
      </c>
      <c r="E718">
        <v>6.7</v>
      </c>
      <c r="F718">
        <v>102</v>
      </c>
      <c r="G718">
        <v>76</v>
      </c>
      <c r="H718" t="s">
        <v>7</v>
      </c>
    </row>
    <row r="719" spans="1:8" x14ac:dyDescent="0.3">
      <c r="A719">
        <v>13</v>
      </c>
      <c r="B719" t="str">
        <f t="shared" si="11"/>
        <v>Under 18</v>
      </c>
      <c r="C719">
        <v>90</v>
      </c>
      <c r="D719">
        <v>65</v>
      </c>
      <c r="E719">
        <v>7.9</v>
      </c>
      <c r="F719">
        <v>101</v>
      </c>
      <c r="G719">
        <v>80</v>
      </c>
      <c r="H719" t="s">
        <v>7</v>
      </c>
    </row>
    <row r="720" spans="1:8" x14ac:dyDescent="0.3">
      <c r="A720">
        <v>31</v>
      </c>
      <c r="B720" t="str">
        <f t="shared" si="11"/>
        <v>24-34</v>
      </c>
      <c r="C720">
        <v>120</v>
      </c>
      <c r="D720">
        <v>60</v>
      </c>
      <c r="E720">
        <v>6.1</v>
      </c>
      <c r="F720">
        <v>98</v>
      </c>
      <c r="G720">
        <v>76</v>
      </c>
      <c r="H720" t="s">
        <v>7</v>
      </c>
    </row>
    <row r="721" spans="1:8" x14ac:dyDescent="0.3">
      <c r="A721">
        <v>29</v>
      </c>
      <c r="B721" t="str">
        <f t="shared" si="11"/>
        <v>24-34</v>
      </c>
      <c r="C721">
        <v>130</v>
      </c>
      <c r="D721">
        <v>70</v>
      </c>
      <c r="E721">
        <v>6.1</v>
      </c>
      <c r="F721">
        <v>98</v>
      </c>
      <c r="G721">
        <v>78</v>
      </c>
      <c r="H721" t="s">
        <v>7</v>
      </c>
    </row>
    <row r="722" spans="1:8" x14ac:dyDescent="0.3">
      <c r="A722">
        <v>19</v>
      </c>
      <c r="B722" t="str">
        <f t="shared" si="11"/>
        <v>18-24</v>
      </c>
      <c r="C722">
        <v>120</v>
      </c>
      <c r="D722">
        <v>80</v>
      </c>
      <c r="E722">
        <v>7</v>
      </c>
      <c r="F722">
        <v>98</v>
      </c>
      <c r="G722">
        <v>70</v>
      </c>
      <c r="H722" t="s">
        <v>7</v>
      </c>
    </row>
    <row r="723" spans="1:8" x14ac:dyDescent="0.3">
      <c r="A723">
        <v>28</v>
      </c>
      <c r="B723" t="str">
        <f t="shared" si="11"/>
        <v>24-34</v>
      </c>
      <c r="C723">
        <v>85</v>
      </c>
      <c r="D723">
        <v>60</v>
      </c>
      <c r="E723">
        <v>9</v>
      </c>
      <c r="F723">
        <v>101</v>
      </c>
      <c r="G723">
        <v>86</v>
      </c>
      <c r="H723" t="s">
        <v>7</v>
      </c>
    </row>
    <row r="724" spans="1:8" x14ac:dyDescent="0.3">
      <c r="A724">
        <v>50</v>
      </c>
      <c r="B724" t="str">
        <f t="shared" si="11"/>
        <v>44-54</v>
      </c>
      <c r="C724">
        <v>140</v>
      </c>
      <c r="D724">
        <v>80</v>
      </c>
      <c r="E724">
        <v>6.7</v>
      </c>
      <c r="F724">
        <v>98</v>
      </c>
      <c r="G724">
        <v>70</v>
      </c>
      <c r="H724" t="s">
        <v>7</v>
      </c>
    </row>
    <row r="725" spans="1:8" x14ac:dyDescent="0.3">
      <c r="A725">
        <v>29</v>
      </c>
      <c r="B725" t="str">
        <f t="shared" si="11"/>
        <v>24-34</v>
      </c>
      <c r="C725">
        <v>90</v>
      </c>
      <c r="D725">
        <v>70</v>
      </c>
      <c r="E725">
        <v>6.7</v>
      </c>
      <c r="F725">
        <v>98</v>
      </c>
      <c r="G725">
        <v>80</v>
      </c>
      <c r="H725" t="s">
        <v>7</v>
      </c>
    </row>
    <row r="726" spans="1:8" x14ac:dyDescent="0.3">
      <c r="A726">
        <v>31</v>
      </c>
      <c r="B726" t="str">
        <f t="shared" si="11"/>
        <v>24-34</v>
      </c>
      <c r="C726">
        <v>120</v>
      </c>
      <c r="D726">
        <v>60</v>
      </c>
      <c r="E726">
        <v>6.1</v>
      </c>
      <c r="F726">
        <v>98</v>
      </c>
      <c r="G726">
        <v>76</v>
      </c>
      <c r="H726" t="s">
        <v>7</v>
      </c>
    </row>
    <row r="727" spans="1:8" x14ac:dyDescent="0.3">
      <c r="A727">
        <v>29</v>
      </c>
      <c r="B727" t="str">
        <f t="shared" si="11"/>
        <v>24-34</v>
      </c>
      <c r="C727">
        <v>130</v>
      </c>
      <c r="D727">
        <v>70</v>
      </c>
      <c r="E727">
        <v>6.7</v>
      </c>
      <c r="F727">
        <v>98</v>
      </c>
      <c r="G727">
        <v>78</v>
      </c>
      <c r="H727" t="s">
        <v>7</v>
      </c>
    </row>
    <row r="728" spans="1:8" x14ac:dyDescent="0.3">
      <c r="A728">
        <v>17</v>
      </c>
      <c r="B728" t="str">
        <f t="shared" si="11"/>
        <v>Under 18</v>
      </c>
      <c r="C728">
        <v>85</v>
      </c>
      <c r="D728">
        <v>60</v>
      </c>
      <c r="E728">
        <v>9</v>
      </c>
      <c r="F728">
        <v>102</v>
      </c>
      <c r="G728">
        <v>86</v>
      </c>
      <c r="H728" t="s">
        <v>7</v>
      </c>
    </row>
    <row r="729" spans="1:8" x14ac:dyDescent="0.3">
      <c r="A729">
        <v>19</v>
      </c>
      <c r="B729" t="str">
        <f t="shared" si="11"/>
        <v>18-24</v>
      </c>
      <c r="C729">
        <v>120</v>
      </c>
      <c r="D729">
        <v>80</v>
      </c>
      <c r="E729">
        <v>7</v>
      </c>
      <c r="F729">
        <v>98</v>
      </c>
      <c r="G729">
        <v>70</v>
      </c>
      <c r="H729" t="s">
        <v>7</v>
      </c>
    </row>
    <row r="730" spans="1:8" x14ac:dyDescent="0.3">
      <c r="A730">
        <v>20</v>
      </c>
      <c r="B730" t="str">
        <f t="shared" si="11"/>
        <v>18-24</v>
      </c>
      <c r="C730">
        <v>110</v>
      </c>
      <c r="D730">
        <v>60</v>
      </c>
      <c r="E730">
        <v>7</v>
      </c>
      <c r="F730">
        <v>100</v>
      </c>
      <c r="G730">
        <v>70</v>
      </c>
      <c r="H730" t="s">
        <v>7</v>
      </c>
    </row>
    <row r="731" spans="1:8" x14ac:dyDescent="0.3">
      <c r="A731">
        <v>19</v>
      </c>
      <c r="B731" t="str">
        <f t="shared" si="11"/>
        <v>18-24</v>
      </c>
      <c r="C731">
        <v>120</v>
      </c>
      <c r="D731">
        <v>80</v>
      </c>
      <c r="E731">
        <v>7</v>
      </c>
      <c r="F731">
        <v>98</v>
      </c>
      <c r="G731">
        <v>70</v>
      </c>
      <c r="H731" t="s">
        <v>7</v>
      </c>
    </row>
    <row r="732" spans="1:8" x14ac:dyDescent="0.3">
      <c r="A732">
        <v>20</v>
      </c>
      <c r="B732" t="str">
        <f t="shared" si="11"/>
        <v>18-24</v>
      </c>
      <c r="C732">
        <v>120</v>
      </c>
      <c r="D732">
        <v>75</v>
      </c>
      <c r="E732">
        <v>7.01</v>
      </c>
      <c r="F732">
        <v>100</v>
      </c>
      <c r="G732">
        <v>70</v>
      </c>
      <c r="H732" t="s">
        <v>7</v>
      </c>
    </row>
    <row r="733" spans="1:8" x14ac:dyDescent="0.3">
      <c r="A733">
        <v>48</v>
      </c>
      <c r="B733" t="str">
        <f t="shared" si="11"/>
        <v>44-54</v>
      </c>
      <c r="C733">
        <v>120</v>
      </c>
      <c r="D733">
        <v>80</v>
      </c>
      <c r="E733">
        <v>11</v>
      </c>
      <c r="F733">
        <v>98</v>
      </c>
      <c r="G733">
        <v>88</v>
      </c>
      <c r="H733" t="s">
        <v>7</v>
      </c>
    </row>
    <row r="734" spans="1:8" x14ac:dyDescent="0.3">
      <c r="A734">
        <v>30</v>
      </c>
      <c r="B734" t="str">
        <f t="shared" si="11"/>
        <v>24-34</v>
      </c>
      <c r="C734">
        <v>120</v>
      </c>
      <c r="D734">
        <v>80</v>
      </c>
      <c r="E734">
        <v>6.9</v>
      </c>
      <c r="F734">
        <v>101</v>
      </c>
      <c r="G734">
        <v>76</v>
      </c>
      <c r="H734" t="s">
        <v>7</v>
      </c>
    </row>
    <row r="735" spans="1:8" x14ac:dyDescent="0.3">
      <c r="A735">
        <v>18</v>
      </c>
      <c r="B735" t="str">
        <f t="shared" si="11"/>
        <v>18-24</v>
      </c>
      <c r="C735">
        <v>120</v>
      </c>
      <c r="D735">
        <v>80</v>
      </c>
      <c r="E735">
        <v>6.9</v>
      </c>
      <c r="F735">
        <v>102</v>
      </c>
      <c r="G735">
        <v>76</v>
      </c>
      <c r="H735" t="s">
        <v>7</v>
      </c>
    </row>
    <row r="736" spans="1:8" x14ac:dyDescent="0.3">
      <c r="A736">
        <v>17</v>
      </c>
      <c r="B736" t="str">
        <f t="shared" si="11"/>
        <v>Under 18</v>
      </c>
      <c r="C736">
        <v>90</v>
      </c>
      <c r="D736">
        <v>60</v>
      </c>
      <c r="E736">
        <v>6.9</v>
      </c>
      <c r="F736">
        <v>101</v>
      </c>
      <c r="G736">
        <v>76</v>
      </c>
      <c r="H736" t="s">
        <v>7</v>
      </c>
    </row>
    <row r="737" spans="1:8" x14ac:dyDescent="0.3">
      <c r="A737">
        <v>17</v>
      </c>
      <c r="B737" t="str">
        <f t="shared" si="11"/>
        <v>Under 18</v>
      </c>
      <c r="C737">
        <v>90</v>
      </c>
      <c r="D737">
        <v>63</v>
      </c>
      <c r="E737">
        <v>6.9</v>
      </c>
      <c r="F737">
        <v>101</v>
      </c>
      <c r="G737">
        <v>70</v>
      </c>
      <c r="H737" t="s">
        <v>7</v>
      </c>
    </row>
    <row r="738" spans="1:8" x14ac:dyDescent="0.3">
      <c r="A738">
        <v>25</v>
      </c>
      <c r="B738" t="str">
        <f t="shared" si="11"/>
        <v>24-34</v>
      </c>
      <c r="C738">
        <v>120</v>
      </c>
      <c r="D738">
        <v>90</v>
      </c>
      <c r="E738">
        <v>6.7</v>
      </c>
      <c r="F738">
        <v>101</v>
      </c>
      <c r="G738">
        <v>80</v>
      </c>
      <c r="H738" t="s">
        <v>7</v>
      </c>
    </row>
    <row r="739" spans="1:8" x14ac:dyDescent="0.3">
      <c r="A739">
        <v>17</v>
      </c>
      <c r="B739" t="str">
        <f t="shared" si="11"/>
        <v>Under 18</v>
      </c>
      <c r="C739">
        <v>120</v>
      </c>
      <c r="D739">
        <v>80</v>
      </c>
      <c r="E739">
        <v>6.7</v>
      </c>
      <c r="F739">
        <v>102</v>
      </c>
      <c r="G739">
        <v>76</v>
      </c>
      <c r="H739" t="s">
        <v>7</v>
      </c>
    </row>
    <row r="740" spans="1:8" x14ac:dyDescent="0.3">
      <c r="A740">
        <v>13</v>
      </c>
      <c r="B740" t="str">
        <f t="shared" si="11"/>
        <v>Under 18</v>
      </c>
      <c r="C740">
        <v>90</v>
      </c>
      <c r="D740">
        <v>65</v>
      </c>
      <c r="E740">
        <v>7.9</v>
      </c>
      <c r="F740">
        <v>101</v>
      </c>
      <c r="G740">
        <v>80</v>
      </c>
      <c r="H740" t="s">
        <v>7</v>
      </c>
    </row>
    <row r="741" spans="1:8" x14ac:dyDescent="0.3">
      <c r="A741">
        <v>31</v>
      </c>
      <c r="B741" t="str">
        <f t="shared" si="11"/>
        <v>24-34</v>
      </c>
      <c r="C741">
        <v>120</v>
      </c>
      <c r="D741">
        <v>60</v>
      </c>
      <c r="E741">
        <v>6.1</v>
      </c>
      <c r="F741">
        <v>98</v>
      </c>
      <c r="G741">
        <v>76</v>
      </c>
      <c r="H741" t="s">
        <v>7</v>
      </c>
    </row>
    <row r="742" spans="1:8" x14ac:dyDescent="0.3">
      <c r="A742">
        <v>29</v>
      </c>
      <c r="B742" t="str">
        <f t="shared" si="11"/>
        <v>24-34</v>
      </c>
      <c r="C742">
        <v>130</v>
      </c>
      <c r="D742">
        <v>70</v>
      </c>
      <c r="E742">
        <v>6.1</v>
      </c>
      <c r="F742">
        <v>98</v>
      </c>
      <c r="G742">
        <v>78</v>
      </c>
      <c r="H742" t="s">
        <v>7</v>
      </c>
    </row>
    <row r="743" spans="1:8" x14ac:dyDescent="0.3">
      <c r="A743">
        <v>19</v>
      </c>
      <c r="B743" t="str">
        <f t="shared" si="11"/>
        <v>18-24</v>
      </c>
      <c r="C743">
        <v>120</v>
      </c>
      <c r="D743">
        <v>80</v>
      </c>
      <c r="E743">
        <v>7</v>
      </c>
      <c r="F743">
        <v>98</v>
      </c>
      <c r="G743">
        <v>70</v>
      </c>
      <c r="H743" t="s">
        <v>7</v>
      </c>
    </row>
    <row r="744" spans="1:8" x14ac:dyDescent="0.3">
      <c r="A744">
        <v>28</v>
      </c>
      <c r="B744" t="str">
        <f t="shared" si="11"/>
        <v>24-34</v>
      </c>
      <c r="C744">
        <v>85</v>
      </c>
      <c r="D744">
        <v>60</v>
      </c>
      <c r="E744">
        <v>9</v>
      </c>
      <c r="F744">
        <v>101</v>
      </c>
      <c r="G744">
        <v>86</v>
      </c>
      <c r="H744" t="s">
        <v>7</v>
      </c>
    </row>
    <row r="745" spans="1:8" x14ac:dyDescent="0.3">
      <c r="A745">
        <v>50</v>
      </c>
      <c r="B745" t="str">
        <f t="shared" si="11"/>
        <v>44-54</v>
      </c>
      <c r="C745">
        <v>140</v>
      </c>
      <c r="D745">
        <v>80</v>
      </c>
      <c r="E745">
        <v>6.7</v>
      </c>
      <c r="F745">
        <v>98</v>
      </c>
      <c r="G745">
        <v>70</v>
      </c>
      <c r="H745" t="s">
        <v>7</v>
      </c>
    </row>
    <row r="746" spans="1:8" x14ac:dyDescent="0.3">
      <c r="A746">
        <v>29</v>
      </c>
      <c r="B746" t="str">
        <f t="shared" si="11"/>
        <v>24-34</v>
      </c>
      <c r="C746">
        <v>90</v>
      </c>
      <c r="D746">
        <v>70</v>
      </c>
      <c r="E746">
        <v>6.7</v>
      </c>
      <c r="F746">
        <v>98</v>
      </c>
      <c r="G746">
        <v>80</v>
      </c>
      <c r="H746" t="s">
        <v>7</v>
      </c>
    </row>
    <row r="747" spans="1:8" x14ac:dyDescent="0.3">
      <c r="A747">
        <v>31</v>
      </c>
      <c r="B747" t="str">
        <f t="shared" si="11"/>
        <v>24-34</v>
      </c>
      <c r="C747">
        <v>120</v>
      </c>
      <c r="D747">
        <v>60</v>
      </c>
      <c r="E747">
        <v>6.1</v>
      </c>
      <c r="F747">
        <v>98</v>
      </c>
      <c r="G747">
        <v>76</v>
      </c>
      <c r="H747" t="s">
        <v>7</v>
      </c>
    </row>
    <row r="748" spans="1:8" x14ac:dyDescent="0.3">
      <c r="A748">
        <v>29</v>
      </c>
      <c r="B748" t="str">
        <f t="shared" si="11"/>
        <v>24-34</v>
      </c>
      <c r="C748">
        <v>130</v>
      </c>
      <c r="D748">
        <v>70</v>
      </c>
      <c r="E748">
        <v>6.7</v>
      </c>
      <c r="F748">
        <v>98</v>
      </c>
      <c r="G748">
        <v>78</v>
      </c>
      <c r="H748" t="s">
        <v>7</v>
      </c>
    </row>
    <row r="749" spans="1:8" x14ac:dyDescent="0.3">
      <c r="A749">
        <v>17</v>
      </c>
      <c r="B749" t="str">
        <f t="shared" si="11"/>
        <v>Under 18</v>
      </c>
      <c r="C749">
        <v>85</v>
      </c>
      <c r="D749">
        <v>60</v>
      </c>
      <c r="E749">
        <v>9</v>
      </c>
      <c r="F749">
        <v>102</v>
      </c>
      <c r="G749">
        <v>86</v>
      </c>
      <c r="H749" t="s">
        <v>7</v>
      </c>
    </row>
    <row r="750" spans="1:8" x14ac:dyDescent="0.3">
      <c r="A750">
        <v>19</v>
      </c>
      <c r="B750" t="str">
        <f t="shared" si="11"/>
        <v>18-24</v>
      </c>
      <c r="C750">
        <v>120</v>
      </c>
      <c r="D750">
        <v>80</v>
      </c>
      <c r="E750">
        <v>7</v>
      </c>
      <c r="F750">
        <v>98</v>
      </c>
      <c r="G750">
        <v>70</v>
      </c>
      <c r="H750" t="s">
        <v>7</v>
      </c>
    </row>
    <row r="751" spans="1:8" x14ac:dyDescent="0.3">
      <c r="A751">
        <v>20</v>
      </c>
      <c r="B751" t="str">
        <f t="shared" si="11"/>
        <v>18-24</v>
      </c>
      <c r="C751">
        <v>110</v>
      </c>
      <c r="D751">
        <v>60</v>
      </c>
      <c r="E751">
        <v>7</v>
      </c>
      <c r="F751">
        <v>100</v>
      </c>
      <c r="G751">
        <v>70</v>
      </c>
      <c r="H751" t="s">
        <v>7</v>
      </c>
    </row>
    <row r="752" spans="1:8" x14ac:dyDescent="0.3">
      <c r="A752">
        <v>32</v>
      </c>
      <c r="B752" t="str">
        <f t="shared" si="11"/>
        <v>24-34</v>
      </c>
      <c r="C752">
        <v>120</v>
      </c>
      <c r="D752">
        <v>65</v>
      </c>
      <c r="E752">
        <v>6</v>
      </c>
      <c r="F752">
        <v>101</v>
      </c>
      <c r="G752">
        <v>76</v>
      </c>
      <c r="H752" t="s">
        <v>7</v>
      </c>
    </row>
    <row r="753" spans="1:8" x14ac:dyDescent="0.3">
      <c r="A753">
        <v>26</v>
      </c>
      <c r="B753" t="str">
        <f t="shared" si="11"/>
        <v>24-34</v>
      </c>
      <c r="C753">
        <v>85</v>
      </c>
      <c r="D753">
        <v>60</v>
      </c>
      <c r="E753">
        <v>6</v>
      </c>
      <c r="F753">
        <v>101</v>
      </c>
      <c r="G753">
        <v>86</v>
      </c>
      <c r="H753" t="s">
        <v>7</v>
      </c>
    </row>
    <row r="754" spans="1:8" x14ac:dyDescent="0.3">
      <c r="A754">
        <v>29</v>
      </c>
      <c r="B754" t="str">
        <f t="shared" si="11"/>
        <v>24-34</v>
      </c>
      <c r="C754">
        <v>130</v>
      </c>
      <c r="D754">
        <v>70</v>
      </c>
      <c r="E754">
        <v>7.7</v>
      </c>
      <c r="F754">
        <v>98</v>
      </c>
      <c r="G754">
        <v>78</v>
      </c>
      <c r="H754" t="s">
        <v>7</v>
      </c>
    </row>
    <row r="755" spans="1:8" x14ac:dyDescent="0.3">
      <c r="A755">
        <v>19</v>
      </c>
      <c r="B755" t="str">
        <f t="shared" si="11"/>
        <v>18-24</v>
      </c>
      <c r="C755">
        <v>120</v>
      </c>
      <c r="D755">
        <v>80</v>
      </c>
      <c r="E755">
        <v>7</v>
      </c>
      <c r="F755">
        <v>98</v>
      </c>
      <c r="G755">
        <v>70</v>
      </c>
      <c r="H755" t="s">
        <v>7</v>
      </c>
    </row>
    <row r="756" spans="1:8" x14ac:dyDescent="0.3">
      <c r="A756">
        <v>54</v>
      </c>
      <c r="B756" t="str">
        <f t="shared" si="11"/>
        <v>44-54</v>
      </c>
      <c r="C756">
        <v>130</v>
      </c>
      <c r="D756">
        <v>70</v>
      </c>
      <c r="E756">
        <v>12</v>
      </c>
      <c r="F756">
        <v>98</v>
      </c>
      <c r="G756">
        <v>67</v>
      </c>
      <c r="H756" t="s">
        <v>7</v>
      </c>
    </row>
    <row r="757" spans="1:8" x14ac:dyDescent="0.3">
      <c r="A757">
        <v>44</v>
      </c>
      <c r="B757" t="str">
        <f t="shared" si="11"/>
        <v>34-44</v>
      </c>
      <c r="C757">
        <v>120</v>
      </c>
      <c r="D757">
        <v>90</v>
      </c>
      <c r="E757">
        <v>16</v>
      </c>
      <c r="F757">
        <v>98</v>
      </c>
      <c r="G757">
        <v>80</v>
      </c>
      <c r="H757" t="s">
        <v>7</v>
      </c>
    </row>
    <row r="758" spans="1:8" x14ac:dyDescent="0.3">
      <c r="A758">
        <v>23</v>
      </c>
      <c r="B758" t="str">
        <f t="shared" si="11"/>
        <v>18-24</v>
      </c>
      <c r="C758">
        <v>130</v>
      </c>
      <c r="D758">
        <v>70</v>
      </c>
      <c r="E758">
        <v>6.9</v>
      </c>
      <c r="F758">
        <v>98</v>
      </c>
      <c r="G758">
        <v>70</v>
      </c>
      <c r="H758" t="s">
        <v>7</v>
      </c>
    </row>
    <row r="759" spans="1:8" x14ac:dyDescent="0.3">
      <c r="A759">
        <v>22</v>
      </c>
      <c r="B759" t="str">
        <f t="shared" si="11"/>
        <v>18-24</v>
      </c>
      <c r="C759">
        <v>85</v>
      </c>
      <c r="D759">
        <v>60</v>
      </c>
      <c r="E759">
        <v>6.9</v>
      </c>
      <c r="F759">
        <v>98</v>
      </c>
      <c r="G759">
        <v>76</v>
      </c>
      <c r="H759" t="s">
        <v>7</v>
      </c>
    </row>
    <row r="760" spans="1:8" x14ac:dyDescent="0.3">
      <c r="A760">
        <v>55</v>
      </c>
      <c r="B760" t="str">
        <f t="shared" si="11"/>
        <v>54-64</v>
      </c>
      <c r="C760">
        <v>120</v>
      </c>
      <c r="D760">
        <v>90</v>
      </c>
      <c r="E760">
        <v>12</v>
      </c>
      <c r="F760">
        <v>98</v>
      </c>
      <c r="G760">
        <v>70</v>
      </c>
      <c r="H760" t="s">
        <v>7</v>
      </c>
    </row>
    <row r="761" spans="1:8" x14ac:dyDescent="0.3">
      <c r="A761">
        <v>35</v>
      </c>
      <c r="B761" t="str">
        <f t="shared" si="11"/>
        <v>34-44</v>
      </c>
      <c r="C761">
        <v>120</v>
      </c>
      <c r="D761">
        <v>80</v>
      </c>
      <c r="E761">
        <v>6.9</v>
      </c>
      <c r="F761">
        <v>98</v>
      </c>
      <c r="G761">
        <v>78</v>
      </c>
      <c r="H761" t="s">
        <v>7</v>
      </c>
    </row>
    <row r="762" spans="1:8" x14ac:dyDescent="0.3">
      <c r="A762">
        <v>21</v>
      </c>
      <c r="B762" t="str">
        <f t="shared" si="11"/>
        <v>18-24</v>
      </c>
      <c r="C762">
        <v>90</v>
      </c>
      <c r="D762">
        <v>60</v>
      </c>
      <c r="E762">
        <v>6.9</v>
      </c>
      <c r="F762">
        <v>98</v>
      </c>
      <c r="G762">
        <v>86</v>
      </c>
      <c r="H762" t="s">
        <v>7</v>
      </c>
    </row>
    <row r="763" spans="1:8" x14ac:dyDescent="0.3">
      <c r="A763">
        <v>16</v>
      </c>
      <c r="B763" t="str">
        <f t="shared" si="11"/>
        <v>Under 18</v>
      </c>
      <c r="C763">
        <v>90</v>
      </c>
      <c r="D763">
        <v>65</v>
      </c>
      <c r="E763">
        <v>6.9</v>
      </c>
      <c r="F763">
        <v>98</v>
      </c>
      <c r="G763">
        <v>76</v>
      </c>
      <c r="H763" t="s">
        <v>7</v>
      </c>
    </row>
    <row r="764" spans="1:8" x14ac:dyDescent="0.3">
      <c r="A764">
        <v>33</v>
      </c>
      <c r="B764" t="str">
        <f t="shared" si="11"/>
        <v>24-34</v>
      </c>
      <c r="C764">
        <v>115</v>
      </c>
      <c r="D764">
        <v>65</v>
      </c>
      <c r="E764">
        <v>7</v>
      </c>
      <c r="F764">
        <v>98</v>
      </c>
      <c r="G764">
        <v>70</v>
      </c>
      <c r="H764" t="s">
        <v>7</v>
      </c>
    </row>
    <row r="765" spans="1:8" x14ac:dyDescent="0.3">
      <c r="A765">
        <v>12</v>
      </c>
      <c r="B765" t="str">
        <f t="shared" si="11"/>
        <v>Under 18</v>
      </c>
      <c r="C765">
        <v>95</v>
      </c>
      <c r="D765">
        <v>60</v>
      </c>
      <c r="E765">
        <v>6.9</v>
      </c>
      <c r="F765">
        <v>98</v>
      </c>
      <c r="G765">
        <v>65</v>
      </c>
      <c r="H765" t="s">
        <v>7</v>
      </c>
    </row>
    <row r="766" spans="1:8" x14ac:dyDescent="0.3">
      <c r="A766">
        <v>28</v>
      </c>
      <c r="B766" t="str">
        <f t="shared" si="11"/>
        <v>24-34</v>
      </c>
      <c r="C766">
        <v>120</v>
      </c>
      <c r="D766">
        <v>90</v>
      </c>
      <c r="E766">
        <v>6.9</v>
      </c>
      <c r="F766">
        <v>98</v>
      </c>
      <c r="G766">
        <v>70</v>
      </c>
      <c r="H766" t="s">
        <v>7</v>
      </c>
    </row>
    <row r="767" spans="1:8" x14ac:dyDescent="0.3">
      <c r="A767">
        <v>21</v>
      </c>
      <c r="B767" t="str">
        <f t="shared" si="11"/>
        <v>18-24</v>
      </c>
      <c r="C767">
        <v>90</v>
      </c>
      <c r="D767">
        <v>65</v>
      </c>
      <c r="E767">
        <v>6.9</v>
      </c>
      <c r="F767">
        <v>98</v>
      </c>
      <c r="G767">
        <v>76</v>
      </c>
      <c r="H767" t="s">
        <v>7</v>
      </c>
    </row>
    <row r="768" spans="1:8" x14ac:dyDescent="0.3">
      <c r="A768">
        <v>18</v>
      </c>
      <c r="B768" t="str">
        <f t="shared" si="11"/>
        <v>18-24</v>
      </c>
      <c r="C768">
        <v>90</v>
      </c>
      <c r="D768">
        <v>60</v>
      </c>
      <c r="E768">
        <v>6.9</v>
      </c>
      <c r="F768">
        <v>98</v>
      </c>
      <c r="G768">
        <v>70</v>
      </c>
      <c r="H768" t="s">
        <v>7</v>
      </c>
    </row>
    <row r="769" spans="1:8" x14ac:dyDescent="0.3">
      <c r="A769">
        <v>21</v>
      </c>
      <c r="B769" t="str">
        <f t="shared" si="11"/>
        <v>18-24</v>
      </c>
      <c r="C769">
        <v>120</v>
      </c>
      <c r="D769">
        <v>80</v>
      </c>
      <c r="E769">
        <v>6.9</v>
      </c>
      <c r="F769">
        <v>98</v>
      </c>
      <c r="G769">
        <v>76</v>
      </c>
      <c r="H769" t="s">
        <v>7</v>
      </c>
    </row>
    <row r="770" spans="1:8" x14ac:dyDescent="0.3">
      <c r="A770">
        <v>16</v>
      </c>
      <c r="B770" t="str">
        <f t="shared" si="11"/>
        <v>Under 18</v>
      </c>
      <c r="C770">
        <v>100</v>
      </c>
      <c r="D770">
        <v>70</v>
      </c>
      <c r="E770">
        <v>6.9</v>
      </c>
      <c r="F770">
        <v>98</v>
      </c>
      <c r="G770">
        <v>80</v>
      </c>
      <c r="H770" t="s">
        <v>7</v>
      </c>
    </row>
    <row r="771" spans="1:8" x14ac:dyDescent="0.3">
      <c r="A771">
        <v>19</v>
      </c>
      <c r="B771" t="str">
        <f t="shared" ref="B771:B834" si="12">IF(A771&lt;18, "Under 18",
   IF(A771&lt;=24, "18-24",
   IF(A771&lt;=34, "24-34",
   IF(A771&lt;=44, "34-44",
   IF(A771&lt;=54, "44-54",
   IF(A771&lt;=64, "54-64", "Above 65"))))))</f>
        <v>18-24</v>
      </c>
      <c r="C771">
        <v>120</v>
      </c>
      <c r="D771">
        <v>75</v>
      </c>
      <c r="E771">
        <v>6.9</v>
      </c>
      <c r="F771">
        <v>98</v>
      </c>
      <c r="G771">
        <v>66</v>
      </c>
      <c r="H771" t="s">
        <v>7</v>
      </c>
    </row>
    <row r="772" spans="1:8" x14ac:dyDescent="0.3">
      <c r="A772">
        <v>23</v>
      </c>
      <c r="B772" t="str">
        <f t="shared" si="12"/>
        <v>18-24</v>
      </c>
      <c r="C772">
        <v>100</v>
      </c>
      <c r="D772">
        <v>85</v>
      </c>
      <c r="E772">
        <v>6.9</v>
      </c>
      <c r="F772">
        <v>98</v>
      </c>
      <c r="G772">
        <v>66</v>
      </c>
      <c r="H772" t="s">
        <v>7</v>
      </c>
    </row>
    <row r="773" spans="1:8" x14ac:dyDescent="0.3">
      <c r="A773">
        <v>22</v>
      </c>
      <c r="B773" t="str">
        <f t="shared" si="12"/>
        <v>18-24</v>
      </c>
      <c r="C773">
        <v>120</v>
      </c>
      <c r="D773">
        <v>90</v>
      </c>
      <c r="E773">
        <v>7.8</v>
      </c>
      <c r="F773">
        <v>98</v>
      </c>
      <c r="G773">
        <v>82</v>
      </c>
      <c r="H773" t="s">
        <v>7</v>
      </c>
    </row>
    <row r="774" spans="1:8" x14ac:dyDescent="0.3">
      <c r="A774">
        <v>60</v>
      </c>
      <c r="B774" t="str">
        <f t="shared" si="12"/>
        <v>54-64</v>
      </c>
      <c r="C774">
        <v>120</v>
      </c>
      <c r="D774">
        <v>85</v>
      </c>
      <c r="E774">
        <v>15</v>
      </c>
      <c r="F774">
        <v>98</v>
      </c>
      <c r="G774">
        <v>60</v>
      </c>
      <c r="H774" t="s">
        <v>7</v>
      </c>
    </row>
    <row r="775" spans="1:8" x14ac:dyDescent="0.3">
      <c r="A775">
        <v>13</v>
      </c>
      <c r="B775" t="str">
        <f t="shared" si="12"/>
        <v>Under 18</v>
      </c>
      <c r="C775">
        <v>90</v>
      </c>
      <c r="D775">
        <v>65</v>
      </c>
      <c r="E775">
        <v>7.8</v>
      </c>
      <c r="F775">
        <v>101</v>
      </c>
      <c r="G775">
        <v>80</v>
      </c>
      <c r="H775" t="s">
        <v>7</v>
      </c>
    </row>
    <row r="776" spans="1:8" x14ac:dyDescent="0.3">
      <c r="A776">
        <v>23</v>
      </c>
      <c r="B776" t="str">
        <f t="shared" si="12"/>
        <v>18-24</v>
      </c>
      <c r="C776">
        <v>120</v>
      </c>
      <c r="D776">
        <v>90</v>
      </c>
      <c r="E776">
        <v>7.8</v>
      </c>
      <c r="F776">
        <v>98</v>
      </c>
      <c r="G776">
        <v>60</v>
      </c>
      <c r="H776" t="s">
        <v>7</v>
      </c>
    </row>
    <row r="777" spans="1:8" x14ac:dyDescent="0.3">
      <c r="A777">
        <v>28</v>
      </c>
      <c r="B777" t="str">
        <f t="shared" si="12"/>
        <v>24-34</v>
      </c>
      <c r="C777">
        <v>115</v>
      </c>
      <c r="D777">
        <v>60</v>
      </c>
      <c r="E777">
        <v>7.8</v>
      </c>
      <c r="F777">
        <v>101</v>
      </c>
      <c r="G777">
        <v>86</v>
      </c>
      <c r="H777" t="s">
        <v>7</v>
      </c>
    </row>
    <row r="778" spans="1:8" x14ac:dyDescent="0.3">
      <c r="A778">
        <v>50</v>
      </c>
      <c r="B778" t="str">
        <f t="shared" si="12"/>
        <v>44-54</v>
      </c>
      <c r="C778">
        <v>120</v>
      </c>
      <c r="D778">
        <v>80</v>
      </c>
      <c r="E778">
        <v>7.8</v>
      </c>
      <c r="F778">
        <v>98</v>
      </c>
      <c r="G778">
        <v>70</v>
      </c>
      <c r="H778" t="s">
        <v>7</v>
      </c>
    </row>
    <row r="779" spans="1:8" x14ac:dyDescent="0.3">
      <c r="A779">
        <v>29</v>
      </c>
      <c r="B779" t="str">
        <f t="shared" si="12"/>
        <v>24-34</v>
      </c>
      <c r="C779">
        <v>130</v>
      </c>
      <c r="D779">
        <v>70</v>
      </c>
      <c r="E779">
        <v>7.8</v>
      </c>
      <c r="F779">
        <v>98</v>
      </c>
      <c r="G779">
        <v>78</v>
      </c>
      <c r="H779" t="s">
        <v>7</v>
      </c>
    </row>
    <row r="780" spans="1:8" x14ac:dyDescent="0.3">
      <c r="A780">
        <v>19</v>
      </c>
      <c r="B780" t="str">
        <f t="shared" si="12"/>
        <v>18-24</v>
      </c>
      <c r="C780">
        <v>120</v>
      </c>
      <c r="D780">
        <v>80</v>
      </c>
      <c r="E780">
        <v>7</v>
      </c>
      <c r="F780">
        <v>98</v>
      </c>
      <c r="G780">
        <v>70</v>
      </c>
      <c r="H780" t="s">
        <v>7</v>
      </c>
    </row>
    <row r="781" spans="1:8" x14ac:dyDescent="0.3">
      <c r="A781">
        <v>19</v>
      </c>
      <c r="B781" t="str">
        <f t="shared" si="12"/>
        <v>18-24</v>
      </c>
      <c r="C781">
        <v>120</v>
      </c>
      <c r="D781">
        <v>85</v>
      </c>
      <c r="E781">
        <v>7.8</v>
      </c>
      <c r="F781">
        <v>98</v>
      </c>
      <c r="G781">
        <v>60</v>
      </c>
      <c r="H781" t="s">
        <v>7</v>
      </c>
    </row>
    <row r="782" spans="1:8" x14ac:dyDescent="0.3">
      <c r="A782">
        <v>60</v>
      </c>
      <c r="B782" t="str">
        <f t="shared" si="12"/>
        <v>54-64</v>
      </c>
      <c r="C782">
        <v>90</v>
      </c>
      <c r="D782">
        <v>65</v>
      </c>
      <c r="E782">
        <v>6.8</v>
      </c>
      <c r="F782">
        <v>98</v>
      </c>
      <c r="G782">
        <v>77</v>
      </c>
      <c r="H782" t="s">
        <v>7</v>
      </c>
    </row>
    <row r="783" spans="1:8" x14ac:dyDescent="0.3">
      <c r="A783">
        <v>55</v>
      </c>
      <c r="B783" t="str">
        <f t="shared" si="12"/>
        <v>54-64</v>
      </c>
      <c r="C783">
        <v>120</v>
      </c>
      <c r="D783">
        <v>90</v>
      </c>
      <c r="E783">
        <v>6.8</v>
      </c>
      <c r="F783">
        <v>98</v>
      </c>
      <c r="G783">
        <v>66</v>
      </c>
      <c r="H783" t="s">
        <v>7</v>
      </c>
    </row>
    <row r="784" spans="1:8" x14ac:dyDescent="0.3">
      <c r="A784">
        <v>25</v>
      </c>
      <c r="B784" t="str">
        <f t="shared" si="12"/>
        <v>24-34</v>
      </c>
      <c r="C784">
        <v>120</v>
      </c>
      <c r="D784">
        <v>80</v>
      </c>
      <c r="E784">
        <v>6.8</v>
      </c>
      <c r="F784">
        <v>98</v>
      </c>
      <c r="G784">
        <v>66</v>
      </c>
      <c r="H784" t="s">
        <v>7</v>
      </c>
    </row>
    <row r="785" spans="1:8" x14ac:dyDescent="0.3">
      <c r="A785">
        <v>12</v>
      </c>
      <c r="B785" t="str">
        <f t="shared" si="12"/>
        <v>Under 18</v>
      </c>
      <c r="C785">
        <v>120</v>
      </c>
      <c r="D785">
        <v>95</v>
      </c>
      <c r="E785">
        <v>6.8</v>
      </c>
      <c r="F785">
        <v>98</v>
      </c>
      <c r="G785">
        <v>60</v>
      </c>
      <c r="H785" t="s">
        <v>7</v>
      </c>
    </row>
    <row r="786" spans="1:8" x14ac:dyDescent="0.3">
      <c r="A786">
        <v>35</v>
      </c>
      <c r="B786" t="str">
        <f t="shared" si="12"/>
        <v>34-44</v>
      </c>
      <c r="C786">
        <v>100</v>
      </c>
      <c r="D786">
        <v>70</v>
      </c>
      <c r="E786">
        <v>6.8</v>
      </c>
      <c r="F786">
        <v>98</v>
      </c>
      <c r="G786">
        <v>60</v>
      </c>
      <c r="H786" t="s">
        <v>7</v>
      </c>
    </row>
    <row r="787" spans="1:8" x14ac:dyDescent="0.3">
      <c r="A787">
        <v>19</v>
      </c>
      <c r="B787" t="str">
        <f t="shared" si="12"/>
        <v>18-24</v>
      </c>
      <c r="C787">
        <v>120</v>
      </c>
      <c r="D787">
        <v>90</v>
      </c>
      <c r="E787">
        <v>6.8</v>
      </c>
      <c r="F787">
        <v>98</v>
      </c>
      <c r="G787">
        <v>60</v>
      </c>
      <c r="H787" t="s">
        <v>7</v>
      </c>
    </row>
    <row r="788" spans="1:8" x14ac:dyDescent="0.3">
      <c r="A788">
        <v>60</v>
      </c>
      <c r="B788" t="str">
        <f t="shared" si="12"/>
        <v>54-64</v>
      </c>
      <c r="C788">
        <v>90</v>
      </c>
      <c r="D788">
        <v>65</v>
      </c>
      <c r="E788">
        <v>6.8</v>
      </c>
      <c r="F788">
        <v>98</v>
      </c>
      <c r="G788">
        <v>77</v>
      </c>
      <c r="H788" t="s">
        <v>7</v>
      </c>
    </row>
    <row r="789" spans="1:8" x14ac:dyDescent="0.3">
      <c r="A789">
        <v>50</v>
      </c>
      <c r="B789" t="str">
        <f t="shared" si="12"/>
        <v>44-54</v>
      </c>
      <c r="C789">
        <v>130</v>
      </c>
      <c r="D789">
        <v>80</v>
      </c>
      <c r="E789">
        <v>16</v>
      </c>
      <c r="F789">
        <v>102</v>
      </c>
      <c r="G789">
        <v>76</v>
      </c>
      <c r="H789" t="s">
        <v>7</v>
      </c>
    </row>
    <row r="790" spans="1:8" x14ac:dyDescent="0.3">
      <c r="A790">
        <v>27</v>
      </c>
      <c r="B790" t="str">
        <f t="shared" si="12"/>
        <v>24-34</v>
      </c>
      <c r="C790">
        <v>120</v>
      </c>
      <c r="D790">
        <v>90</v>
      </c>
      <c r="E790">
        <v>6.8</v>
      </c>
      <c r="F790">
        <v>102</v>
      </c>
      <c r="G790">
        <v>68</v>
      </c>
      <c r="H790" t="s">
        <v>7</v>
      </c>
    </row>
    <row r="791" spans="1:8" x14ac:dyDescent="0.3">
      <c r="A791">
        <v>55</v>
      </c>
      <c r="B791" t="str">
        <f t="shared" si="12"/>
        <v>54-64</v>
      </c>
      <c r="C791">
        <v>100</v>
      </c>
      <c r="D791">
        <v>70</v>
      </c>
      <c r="E791">
        <v>6.8</v>
      </c>
      <c r="F791">
        <v>101</v>
      </c>
      <c r="G791">
        <v>80</v>
      </c>
      <c r="H791" t="s">
        <v>7</v>
      </c>
    </row>
    <row r="792" spans="1:8" x14ac:dyDescent="0.3">
      <c r="A792">
        <v>12</v>
      </c>
      <c r="B792" t="str">
        <f t="shared" si="12"/>
        <v>Under 18</v>
      </c>
      <c r="C792">
        <v>120</v>
      </c>
      <c r="D792">
        <v>90</v>
      </c>
      <c r="E792">
        <v>6.8</v>
      </c>
      <c r="F792">
        <v>98</v>
      </c>
      <c r="G792">
        <v>80</v>
      </c>
      <c r="H792" t="s">
        <v>7</v>
      </c>
    </row>
    <row r="793" spans="1:8" x14ac:dyDescent="0.3">
      <c r="A793">
        <v>60</v>
      </c>
      <c r="B793" t="str">
        <f t="shared" si="12"/>
        <v>54-64</v>
      </c>
      <c r="C793">
        <v>120</v>
      </c>
      <c r="D793">
        <v>80</v>
      </c>
      <c r="E793">
        <v>6.8</v>
      </c>
      <c r="F793">
        <v>98</v>
      </c>
      <c r="G793">
        <v>77</v>
      </c>
      <c r="H793" t="s">
        <v>7</v>
      </c>
    </row>
    <row r="794" spans="1:8" x14ac:dyDescent="0.3">
      <c r="A794">
        <v>25</v>
      </c>
      <c r="B794" t="str">
        <f t="shared" si="12"/>
        <v>24-34</v>
      </c>
      <c r="C794">
        <v>120</v>
      </c>
      <c r="D794">
        <v>100</v>
      </c>
      <c r="E794">
        <v>6.8</v>
      </c>
      <c r="F794">
        <v>98</v>
      </c>
      <c r="G794">
        <v>60</v>
      </c>
      <c r="H794" t="s">
        <v>7</v>
      </c>
    </row>
    <row r="795" spans="1:8" x14ac:dyDescent="0.3">
      <c r="A795">
        <v>22</v>
      </c>
      <c r="B795" t="str">
        <f t="shared" si="12"/>
        <v>18-24</v>
      </c>
      <c r="C795">
        <v>90</v>
      </c>
      <c r="D795">
        <v>60</v>
      </c>
      <c r="E795">
        <v>6.8</v>
      </c>
      <c r="F795">
        <v>98</v>
      </c>
      <c r="G795">
        <v>77</v>
      </c>
      <c r="H795" t="s">
        <v>7</v>
      </c>
    </row>
    <row r="796" spans="1:8" x14ac:dyDescent="0.3">
      <c r="A796">
        <v>30</v>
      </c>
      <c r="B796" t="str">
        <f t="shared" si="12"/>
        <v>24-34</v>
      </c>
      <c r="C796">
        <v>120</v>
      </c>
      <c r="D796">
        <v>80</v>
      </c>
      <c r="E796">
        <v>6.8</v>
      </c>
      <c r="F796">
        <v>98</v>
      </c>
      <c r="G796">
        <v>70</v>
      </c>
      <c r="H796" t="s">
        <v>7</v>
      </c>
    </row>
    <row r="797" spans="1:8" x14ac:dyDescent="0.3">
      <c r="A797">
        <v>35</v>
      </c>
      <c r="B797" t="str">
        <f t="shared" si="12"/>
        <v>34-44</v>
      </c>
      <c r="C797">
        <v>120</v>
      </c>
      <c r="D797">
        <v>60</v>
      </c>
      <c r="E797">
        <v>6.1</v>
      </c>
      <c r="F797">
        <v>98</v>
      </c>
      <c r="G797">
        <v>76</v>
      </c>
      <c r="H797" t="s">
        <v>7</v>
      </c>
    </row>
    <row r="798" spans="1:8" x14ac:dyDescent="0.3">
      <c r="A798">
        <v>23</v>
      </c>
      <c r="B798" t="str">
        <f t="shared" si="12"/>
        <v>18-24</v>
      </c>
      <c r="C798">
        <v>130</v>
      </c>
      <c r="D798">
        <v>70</v>
      </c>
      <c r="E798">
        <v>6.8</v>
      </c>
      <c r="F798">
        <v>98</v>
      </c>
      <c r="G798">
        <v>78</v>
      </c>
      <c r="H798" t="s">
        <v>7</v>
      </c>
    </row>
    <row r="799" spans="1:8" x14ac:dyDescent="0.3">
      <c r="A799">
        <v>43</v>
      </c>
      <c r="B799" t="str">
        <f t="shared" si="12"/>
        <v>34-44</v>
      </c>
      <c r="C799">
        <v>130</v>
      </c>
      <c r="D799">
        <v>80</v>
      </c>
      <c r="E799">
        <v>18</v>
      </c>
      <c r="F799">
        <v>98</v>
      </c>
      <c r="G799">
        <v>70</v>
      </c>
      <c r="H799" t="s">
        <v>7</v>
      </c>
    </row>
    <row r="800" spans="1:8" x14ac:dyDescent="0.3">
      <c r="A800">
        <v>19</v>
      </c>
      <c r="B800" t="str">
        <f t="shared" si="12"/>
        <v>18-24</v>
      </c>
      <c r="C800">
        <v>120</v>
      </c>
      <c r="D800">
        <v>80</v>
      </c>
      <c r="E800">
        <v>7</v>
      </c>
      <c r="F800">
        <v>98</v>
      </c>
      <c r="G800">
        <v>70</v>
      </c>
      <c r="H800" t="s">
        <v>7</v>
      </c>
    </row>
    <row r="801" spans="1:8" x14ac:dyDescent="0.3">
      <c r="A801">
        <v>30</v>
      </c>
      <c r="B801" t="str">
        <f t="shared" si="12"/>
        <v>24-34</v>
      </c>
      <c r="C801">
        <v>120</v>
      </c>
      <c r="D801">
        <v>75</v>
      </c>
      <c r="E801">
        <v>6.8</v>
      </c>
      <c r="F801">
        <v>98</v>
      </c>
      <c r="G801">
        <v>70</v>
      </c>
      <c r="H801" t="s">
        <v>7</v>
      </c>
    </row>
    <row r="802" spans="1:8" x14ac:dyDescent="0.3">
      <c r="A802">
        <v>32</v>
      </c>
      <c r="B802" t="str">
        <f t="shared" si="12"/>
        <v>24-34</v>
      </c>
      <c r="C802">
        <v>120</v>
      </c>
      <c r="D802">
        <v>80</v>
      </c>
      <c r="E802">
        <v>6.8</v>
      </c>
      <c r="F802">
        <v>98</v>
      </c>
      <c r="G802">
        <v>70</v>
      </c>
      <c r="H802" t="s">
        <v>7</v>
      </c>
    </row>
    <row r="803" spans="1:8" x14ac:dyDescent="0.3">
      <c r="A803">
        <v>23</v>
      </c>
      <c r="B803" t="str">
        <f t="shared" si="12"/>
        <v>18-24</v>
      </c>
      <c r="C803">
        <v>130</v>
      </c>
      <c r="D803">
        <v>70</v>
      </c>
      <c r="E803">
        <v>6.8</v>
      </c>
      <c r="F803">
        <v>98</v>
      </c>
      <c r="G803">
        <v>78</v>
      </c>
      <c r="H803" t="s">
        <v>7</v>
      </c>
    </row>
    <row r="804" spans="1:8" x14ac:dyDescent="0.3">
      <c r="A804">
        <v>42</v>
      </c>
      <c r="B804" t="str">
        <f t="shared" si="12"/>
        <v>34-44</v>
      </c>
      <c r="C804">
        <v>130</v>
      </c>
      <c r="D804">
        <v>80</v>
      </c>
      <c r="E804">
        <v>18</v>
      </c>
      <c r="F804">
        <v>98</v>
      </c>
      <c r="G804">
        <v>70</v>
      </c>
      <c r="H804" t="s">
        <v>7</v>
      </c>
    </row>
    <row r="805" spans="1:8" x14ac:dyDescent="0.3">
      <c r="A805">
        <v>19</v>
      </c>
      <c r="B805" t="str">
        <f t="shared" si="12"/>
        <v>18-24</v>
      </c>
      <c r="C805">
        <v>120</v>
      </c>
      <c r="D805">
        <v>80</v>
      </c>
      <c r="E805">
        <v>7</v>
      </c>
      <c r="F805">
        <v>98</v>
      </c>
      <c r="G805">
        <v>70</v>
      </c>
      <c r="H805" t="s">
        <v>7</v>
      </c>
    </row>
    <row r="806" spans="1:8" x14ac:dyDescent="0.3">
      <c r="A806">
        <v>31</v>
      </c>
      <c r="B806" t="str">
        <f t="shared" si="12"/>
        <v>24-34</v>
      </c>
      <c r="C806">
        <v>110</v>
      </c>
      <c r="D806">
        <v>90</v>
      </c>
      <c r="E806">
        <v>6.8</v>
      </c>
      <c r="F806">
        <v>100</v>
      </c>
      <c r="G806">
        <v>70</v>
      </c>
      <c r="H806" t="s">
        <v>7</v>
      </c>
    </row>
    <row r="807" spans="1:8" x14ac:dyDescent="0.3">
      <c r="A807">
        <v>19</v>
      </c>
      <c r="B807" t="str">
        <f t="shared" si="12"/>
        <v>18-24</v>
      </c>
      <c r="C807">
        <v>120</v>
      </c>
      <c r="D807">
        <v>80</v>
      </c>
      <c r="E807">
        <v>7</v>
      </c>
      <c r="F807">
        <v>98</v>
      </c>
      <c r="G807">
        <v>70</v>
      </c>
      <c r="H807" t="s">
        <v>7</v>
      </c>
    </row>
    <row r="808" spans="1:8" x14ac:dyDescent="0.3">
      <c r="A808">
        <v>25</v>
      </c>
      <c r="B808" t="str">
        <f t="shared" si="12"/>
        <v>24-34</v>
      </c>
      <c r="C808">
        <v>120</v>
      </c>
      <c r="D808">
        <v>80</v>
      </c>
      <c r="E808">
        <v>7.9</v>
      </c>
      <c r="F808">
        <v>98</v>
      </c>
      <c r="G808">
        <v>66</v>
      </c>
      <c r="H808" t="s">
        <v>7</v>
      </c>
    </row>
    <row r="809" spans="1:8" x14ac:dyDescent="0.3">
      <c r="A809">
        <v>31</v>
      </c>
      <c r="B809" t="str">
        <f t="shared" si="12"/>
        <v>24-34</v>
      </c>
      <c r="C809">
        <v>120</v>
      </c>
      <c r="D809">
        <v>60</v>
      </c>
      <c r="E809">
        <v>6.1</v>
      </c>
      <c r="F809">
        <v>98</v>
      </c>
      <c r="G809">
        <v>76</v>
      </c>
      <c r="H809" t="s">
        <v>7</v>
      </c>
    </row>
    <row r="810" spans="1:8" x14ac:dyDescent="0.3">
      <c r="A810">
        <v>23</v>
      </c>
      <c r="B810" t="str">
        <f t="shared" si="12"/>
        <v>18-24</v>
      </c>
      <c r="C810">
        <v>120</v>
      </c>
      <c r="D810">
        <v>90</v>
      </c>
      <c r="E810">
        <v>7.9</v>
      </c>
      <c r="F810">
        <v>98</v>
      </c>
      <c r="G810">
        <v>70</v>
      </c>
      <c r="H810" t="s">
        <v>7</v>
      </c>
    </row>
    <row r="811" spans="1:8" x14ac:dyDescent="0.3">
      <c r="A811">
        <v>29</v>
      </c>
      <c r="B811" t="str">
        <f t="shared" si="12"/>
        <v>24-34</v>
      </c>
      <c r="C811">
        <v>130</v>
      </c>
      <c r="D811">
        <v>70</v>
      </c>
      <c r="E811">
        <v>7.9</v>
      </c>
      <c r="F811">
        <v>98</v>
      </c>
      <c r="G811">
        <v>78</v>
      </c>
      <c r="H811" t="s">
        <v>7</v>
      </c>
    </row>
    <row r="812" spans="1:8" x14ac:dyDescent="0.3">
      <c r="A812">
        <v>48</v>
      </c>
      <c r="B812" t="str">
        <f t="shared" si="12"/>
        <v>44-54</v>
      </c>
      <c r="C812">
        <v>120</v>
      </c>
      <c r="D812">
        <v>80</v>
      </c>
      <c r="E812">
        <v>11</v>
      </c>
      <c r="F812">
        <v>98</v>
      </c>
      <c r="G812">
        <v>88</v>
      </c>
      <c r="H812" t="s">
        <v>7</v>
      </c>
    </row>
    <row r="813" spans="1:8" x14ac:dyDescent="0.3">
      <c r="A813">
        <v>18</v>
      </c>
      <c r="B813" t="str">
        <f t="shared" si="12"/>
        <v>18-24</v>
      </c>
      <c r="C813">
        <v>120</v>
      </c>
      <c r="D813">
        <v>80</v>
      </c>
      <c r="E813">
        <v>7.9</v>
      </c>
      <c r="F813">
        <v>102</v>
      </c>
      <c r="G813">
        <v>76</v>
      </c>
      <c r="H813" t="s">
        <v>7</v>
      </c>
    </row>
    <row r="814" spans="1:8" x14ac:dyDescent="0.3">
      <c r="A814">
        <v>18</v>
      </c>
      <c r="B814" t="str">
        <f t="shared" si="12"/>
        <v>18-24</v>
      </c>
      <c r="C814">
        <v>85</v>
      </c>
      <c r="D814">
        <v>60</v>
      </c>
      <c r="E814">
        <v>7.5</v>
      </c>
      <c r="F814">
        <v>101</v>
      </c>
      <c r="G814">
        <v>86</v>
      </c>
      <c r="H814" t="s">
        <v>7</v>
      </c>
    </row>
    <row r="815" spans="1:8" x14ac:dyDescent="0.3">
      <c r="A815">
        <v>29</v>
      </c>
      <c r="B815" t="str">
        <f t="shared" si="12"/>
        <v>24-34</v>
      </c>
      <c r="C815">
        <v>130</v>
      </c>
      <c r="D815">
        <v>70</v>
      </c>
      <c r="E815">
        <v>7.5</v>
      </c>
      <c r="F815">
        <v>98</v>
      </c>
      <c r="G815">
        <v>78</v>
      </c>
      <c r="H815" t="s">
        <v>7</v>
      </c>
    </row>
    <row r="816" spans="1:8" x14ac:dyDescent="0.3">
      <c r="A816">
        <v>23</v>
      </c>
      <c r="B816" t="str">
        <f t="shared" si="12"/>
        <v>18-24</v>
      </c>
      <c r="C816">
        <v>120</v>
      </c>
      <c r="D816">
        <v>75</v>
      </c>
      <c r="E816">
        <v>8</v>
      </c>
      <c r="F816">
        <v>98</v>
      </c>
      <c r="G816">
        <v>70</v>
      </c>
      <c r="H816" t="s">
        <v>7</v>
      </c>
    </row>
    <row r="817" spans="1:8" x14ac:dyDescent="0.3">
      <c r="A817">
        <v>15</v>
      </c>
      <c r="B817" t="str">
        <f t="shared" si="12"/>
        <v>Under 18</v>
      </c>
      <c r="C817">
        <v>120</v>
      </c>
      <c r="D817">
        <v>80</v>
      </c>
      <c r="E817">
        <v>7.5</v>
      </c>
      <c r="F817">
        <v>98</v>
      </c>
      <c r="G817">
        <v>70</v>
      </c>
      <c r="H817" t="s">
        <v>7</v>
      </c>
    </row>
    <row r="818" spans="1:8" x14ac:dyDescent="0.3">
      <c r="A818">
        <v>30</v>
      </c>
      <c r="B818" t="str">
        <f t="shared" si="12"/>
        <v>24-34</v>
      </c>
      <c r="C818">
        <v>120</v>
      </c>
      <c r="D818">
        <v>80</v>
      </c>
      <c r="E818">
        <v>7.5</v>
      </c>
      <c r="F818">
        <v>101</v>
      </c>
      <c r="G818">
        <v>76</v>
      </c>
      <c r="H818" t="s">
        <v>7</v>
      </c>
    </row>
    <row r="819" spans="1:8" x14ac:dyDescent="0.3">
      <c r="A819">
        <v>40</v>
      </c>
      <c r="B819" t="str">
        <f t="shared" si="12"/>
        <v>34-44</v>
      </c>
      <c r="C819">
        <v>120</v>
      </c>
      <c r="D819">
        <v>95</v>
      </c>
      <c r="E819">
        <v>11</v>
      </c>
      <c r="F819">
        <v>98</v>
      </c>
      <c r="G819">
        <v>80</v>
      </c>
      <c r="H819" t="s">
        <v>7</v>
      </c>
    </row>
    <row r="820" spans="1:8" x14ac:dyDescent="0.3">
      <c r="A820">
        <v>60</v>
      </c>
      <c r="B820" t="str">
        <f t="shared" si="12"/>
        <v>54-64</v>
      </c>
      <c r="C820">
        <v>120</v>
      </c>
      <c r="D820">
        <v>85</v>
      </c>
      <c r="E820">
        <v>15</v>
      </c>
      <c r="F820">
        <v>98</v>
      </c>
      <c r="G820">
        <v>60</v>
      </c>
      <c r="H820" t="s">
        <v>7</v>
      </c>
    </row>
    <row r="821" spans="1:8" x14ac:dyDescent="0.3">
      <c r="A821">
        <v>50</v>
      </c>
      <c r="B821" t="str">
        <f t="shared" si="12"/>
        <v>44-54</v>
      </c>
      <c r="C821">
        <v>130</v>
      </c>
      <c r="D821">
        <v>100</v>
      </c>
      <c r="E821">
        <v>16</v>
      </c>
      <c r="F821">
        <v>98</v>
      </c>
      <c r="G821">
        <v>75</v>
      </c>
      <c r="H821" t="s">
        <v>7</v>
      </c>
    </row>
    <row r="822" spans="1:8" x14ac:dyDescent="0.3">
      <c r="A822">
        <v>28</v>
      </c>
      <c r="B822" t="str">
        <f t="shared" si="12"/>
        <v>24-34</v>
      </c>
      <c r="C822">
        <v>115</v>
      </c>
      <c r="D822">
        <v>60</v>
      </c>
      <c r="E822">
        <v>7.5</v>
      </c>
      <c r="F822">
        <v>101</v>
      </c>
      <c r="G822">
        <v>86</v>
      </c>
      <c r="H822" t="s">
        <v>7</v>
      </c>
    </row>
    <row r="823" spans="1:8" x14ac:dyDescent="0.3">
      <c r="A823">
        <v>31</v>
      </c>
      <c r="B823" t="str">
        <f t="shared" si="12"/>
        <v>24-34</v>
      </c>
      <c r="C823">
        <v>120</v>
      </c>
      <c r="D823">
        <v>60</v>
      </c>
      <c r="E823">
        <v>6.1</v>
      </c>
      <c r="F823">
        <v>98</v>
      </c>
      <c r="G823">
        <v>76</v>
      </c>
      <c r="H823" t="s">
        <v>7</v>
      </c>
    </row>
    <row r="824" spans="1:8" x14ac:dyDescent="0.3">
      <c r="A824">
        <v>23</v>
      </c>
      <c r="B824" t="str">
        <f t="shared" si="12"/>
        <v>18-24</v>
      </c>
      <c r="C824">
        <v>120</v>
      </c>
      <c r="D824">
        <v>80</v>
      </c>
      <c r="E824">
        <v>7.5</v>
      </c>
      <c r="F824">
        <v>98</v>
      </c>
      <c r="G824">
        <v>70</v>
      </c>
      <c r="H824" t="s">
        <v>7</v>
      </c>
    </row>
    <row r="825" spans="1:8" x14ac:dyDescent="0.3">
      <c r="A825">
        <v>29</v>
      </c>
      <c r="B825" t="str">
        <f t="shared" si="12"/>
        <v>24-34</v>
      </c>
      <c r="C825">
        <v>130</v>
      </c>
      <c r="D825">
        <v>70</v>
      </c>
      <c r="E825">
        <v>7.5</v>
      </c>
      <c r="F825">
        <v>98</v>
      </c>
      <c r="G825">
        <v>78</v>
      </c>
      <c r="H825" t="s">
        <v>7</v>
      </c>
    </row>
    <row r="826" spans="1:8" x14ac:dyDescent="0.3">
      <c r="A826">
        <v>22</v>
      </c>
      <c r="B826" t="str">
        <f t="shared" si="12"/>
        <v>18-24</v>
      </c>
      <c r="C826">
        <v>100</v>
      </c>
      <c r="D826">
        <v>65</v>
      </c>
      <c r="E826">
        <v>7.5</v>
      </c>
      <c r="F826">
        <v>98</v>
      </c>
      <c r="G826">
        <v>70</v>
      </c>
      <c r="H826" t="s">
        <v>7</v>
      </c>
    </row>
    <row r="827" spans="1:8" x14ac:dyDescent="0.3">
      <c r="A827">
        <v>49</v>
      </c>
      <c r="B827" t="str">
        <f t="shared" si="12"/>
        <v>44-54</v>
      </c>
      <c r="C827">
        <v>120</v>
      </c>
      <c r="D827">
        <v>90</v>
      </c>
      <c r="E827">
        <v>7.5</v>
      </c>
      <c r="F827">
        <v>98</v>
      </c>
      <c r="G827">
        <v>77</v>
      </c>
      <c r="H827" t="s">
        <v>7</v>
      </c>
    </row>
    <row r="828" spans="1:8" x14ac:dyDescent="0.3">
      <c r="A828">
        <v>28</v>
      </c>
      <c r="B828" t="str">
        <f t="shared" si="12"/>
        <v>24-34</v>
      </c>
      <c r="C828">
        <v>90</v>
      </c>
      <c r="D828">
        <v>60</v>
      </c>
      <c r="E828">
        <v>7.5</v>
      </c>
      <c r="F828">
        <v>98</v>
      </c>
      <c r="G828">
        <v>82</v>
      </c>
      <c r="H828" t="s">
        <v>7</v>
      </c>
    </row>
    <row r="829" spans="1:8" x14ac:dyDescent="0.3">
      <c r="A829">
        <v>12</v>
      </c>
      <c r="B829" t="str">
        <f t="shared" si="12"/>
        <v>Under 18</v>
      </c>
      <c r="C829">
        <v>90</v>
      </c>
      <c r="D829">
        <v>60</v>
      </c>
      <c r="E829">
        <v>7.5</v>
      </c>
      <c r="F829">
        <v>102</v>
      </c>
      <c r="G829">
        <v>66</v>
      </c>
      <c r="H829" t="s">
        <v>7</v>
      </c>
    </row>
    <row r="830" spans="1:8" x14ac:dyDescent="0.3">
      <c r="A830">
        <v>20</v>
      </c>
      <c r="B830" t="str">
        <f t="shared" si="12"/>
        <v>18-24</v>
      </c>
      <c r="C830">
        <v>100</v>
      </c>
      <c r="D830">
        <v>90</v>
      </c>
      <c r="E830">
        <v>7.5</v>
      </c>
      <c r="F830">
        <v>98</v>
      </c>
      <c r="G830">
        <v>88</v>
      </c>
      <c r="H830" t="s">
        <v>7</v>
      </c>
    </row>
    <row r="831" spans="1:8" x14ac:dyDescent="0.3">
      <c r="A831">
        <v>23</v>
      </c>
      <c r="B831" t="str">
        <f t="shared" si="12"/>
        <v>18-24</v>
      </c>
      <c r="C831">
        <v>100</v>
      </c>
      <c r="D831">
        <v>85</v>
      </c>
      <c r="E831">
        <v>7.5</v>
      </c>
      <c r="F831">
        <v>98</v>
      </c>
      <c r="G831">
        <v>66</v>
      </c>
      <c r="H831" t="s">
        <v>7</v>
      </c>
    </row>
    <row r="832" spans="1:8" x14ac:dyDescent="0.3">
      <c r="A832">
        <v>22</v>
      </c>
      <c r="B832" t="str">
        <f t="shared" si="12"/>
        <v>18-24</v>
      </c>
      <c r="C832">
        <v>120</v>
      </c>
      <c r="D832">
        <v>90</v>
      </c>
      <c r="E832">
        <v>7.5</v>
      </c>
      <c r="F832">
        <v>98</v>
      </c>
      <c r="G832">
        <v>82</v>
      </c>
      <c r="H832" t="s">
        <v>7</v>
      </c>
    </row>
    <row r="833" spans="1:8" x14ac:dyDescent="0.3">
      <c r="A833">
        <v>21</v>
      </c>
      <c r="B833" t="str">
        <f t="shared" si="12"/>
        <v>18-24</v>
      </c>
      <c r="C833">
        <v>120</v>
      </c>
      <c r="D833">
        <v>80</v>
      </c>
      <c r="E833">
        <v>7.5</v>
      </c>
      <c r="F833">
        <v>98</v>
      </c>
      <c r="G833">
        <v>77</v>
      </c>
      <c r="H833" t="s">
        <v>7</v>
      </c>
    </row>
    <row r="834" spans="1:8" x14ac:dyDescent="0.3">
      <c r="A834">
        <v>60</v>
      </c>
      <c r="B834" t="str">
        <f t="shared" si="12"/>
        <v>54-64</v>
      </c>
      <c r="C834">
        <v>120</v>
      </c>
      <c r="D834">
        <v>80</v>
      </c>
      <c r="E834">
        <v>7.5</v>
      </c>
      <c r="F834">
        <v>98</v>
      </c>
      <c r="G834">
        <v>75</v>
      </c>
      <c r="H834" t="s">
        <v>7</v>
      </c>
    </row>
    <row r="835" spans="1:8" x14ac:dyDescent="0.3">
      <c r="A835">
        <v>50</v>
      </c>
      <c r="B835" t="str">
        <f t="shared" ref="B835:B898" si="13">IF(A835&lt;18, "Under 18",
   IF(A835&lt;=24, "18-24",
   IF(A835&lt;=34, "24-34",
   IF(A835&lt;=44, "34-44",
   IF(A835&lt;=54, "44-54",
   IF(A835&lt;=64, "54-64", "Above 65"))))))</f>
        <v>44-54</v>
      </c>
      <c r="C835">
        <v>130</v>
      </c>
      <c r="D835">
        <v>100</v>
      </c>
      <c r="E835">
        <v>16</v>
      </c>
      <c r="F835">
        <v>98</v>
      </c>
      <c r="G835">
        <v>75</v>
      </c>
      <c r="H835" t="s">
        <v>7</v>
      </c>
    </row>
    <row r="836" spans="1:8" x14ac:dyDescent="0.3">
      <c r="A836">
        <v>17</v>
      </c>
      <c r="B836" t="str">
        <f t="shared" si="13"/>
        <v>Under 18</v>
      </c>
      <c r="C836">
        <v>90</v>
      </c>
      <c r="D836">
        <v>65</v>
      </c>
      <c r="E836">
        <v>7.5</v>
      </c>
      <c r="F836">
        <v>103</v>
      </c>
      <c r="G836">
        <v>67</v>
      </c>
      <c r="H836" t="s">
        <v>7</v>
      </c>
    </row>
    <row r="837" spans="1:8" x14ac:dyDescent="0.3">
      <c r="A837">
        <v>29</v>
      </c>
      <c r="B837" t="str">
        <f t="shared" si="13"/>
        <v>24-34</v>
      </c>
      <c r="C837">
        <v>130</v>
      </c>
      <c r="D837">
        <v>70</v>
      </c>
      <c r="E837">
        <v>7.5</v>
      </c>
      <c r="F837">
        <v>98</v>
      </c>
      <c r="G837">
        <v>78</v>
      </c>
      <c r="H837" t="s">
        <v>7</v>
      </c>
    </row>
    <row r="838" spans="1:8" x14ac:dyDescent="0.3">
      <c r="A838">
        <v>19</v>
      </c>
      <c r="B838" t="str">
        <f t="shared" si="13"/>
        <v>18-24</v>
      </c>
      <c r="C838">
        <v>120</v>
      </c>
      <c r="D838">
        <v>80</v>
      </c>
      <c r="E838">
        <v>7</v>
      </c>
      <c r="F838">
        <v>98</v>
      </c>
      <c r="G838">
        <v>70</v>
      </c>
      <c r="H838" t="s">
        <v>7</v>
      </c>
    </row>
    <row r="839" spans="1:8" x14ac:dyDescent="0.3">
      <c r="A839">
        <v>19</v>
      </c>
      <c r="B839" t="str">
        <f t="shared" si="13"/>
        <v>18-24</v>
      </c>
      <c r="C839">
        <v>120</v>
      </c>
      <c r="D839">
        <v>85</v>
      </c>
      <c r="E839">
        <v>9</v>
      </c>
      <c r="F839">
        <v>98</v>
      </c>
      <c r="G839">
        <v>60</v>
      </c>
      <c r="H839" t="s">
        <v>7</v>
      </c>
    </row>
    <row r="840" spans="1:8" x14ac:dyDescent="0.3">
      <c r="A840">
        <v>30</v>
      </c>
      <c r="B840" t="str">
        <f t="shared" si="13"/>
        <v>24-34</v>
      </c>
      <c r="C840">
        <v>90</v>
      </c>
      <c r="D840">
        <v>65</v>
      </c>
      <c r="E840">
        <v>8</v>
      </c>
      <c r="F840">
        <v>98</v>
      </c>
      <c r="G840">
        <v>77</v>
      </c>
      <c r="H840" t="s">
        <v>7</v>
      </c>
    </row>
    <row r="841" spans="1:8" x14ac:dyDescent="0.3">
      <c r="A841">
        <v>28</v>
      </c>
      <c r="B841" t="str">
        <f t="shared" si="13"/>
        <v>24-34</v>
      </c>
      <c r="C841">
        <v>85</v>
      </c>
      <c r="D841">
        <v>60</v>
      </c>
      <c r="E841">
        <v>9</v>
      </c>
      <c r="F841">
        <v>101</v>
      </c>
      <c r="G841">
        <v>86</v>
      </c>
      <c r="H841" t="s">
        <v>7</v>
      </c>
    </row>
    <row r="842" spans="1:8" x14ac:dyDescent="0.3">
      <c r="A842">
        <v>50</v>
      </c>
      <c r="B842" t="str">
        <f t="shared" si="13"/>
        <v>44-54</v>
      </c>
      <c r="C842">
        <v>120</v>
      </c>
      <c r="D842">
        <v>80</v>
      </c>
      <c r="E842">
        <v>7</v>
      </c>
      <c r="F842">
        <v>98</v>
      </c>
      <c r="G842">
        <v>70</v>
      </c>
      <c r="H842" t="s">
        <v>7</v>
      </c>
    </row>
    <row r="843" spans="1:8" x14ac:dyDescent="0.3">
      <c r="A843">
        <v>39</v>
      </c>
      <c r="B843" t="str">
        <f t="shared" si="13"/>
        <v>34-44</v>
      </c>
      <c r="C843">
        <v>110</v>
      </c>
      <c r="D843">
        <v>70</v>
      </c>
      <c r="E843">
        <v>7.9</v>
      </c>
      <c r="F843">
        <v>98</v>
      </c>
      <c r="G843">
        <v>80</v>
      </c>
      <c r="H843" t="s">
        <v>7</v>
      </c>
    </row>
    <row r="844" spans="1:8" x14ac:dyDescent="0.3">
      <c r="A844">
        <v>29</v>
      </c>
      <c r="B844" t="str">
        <f t="shared" si="13"/>
        <v>24-34</v>
      </c>
      <c r="C844">
        <v>130</v>
      </c>
      <c r="D844">
        <v>70</v>
      </c>
      <c r="E844">
        <v>8</v>
      </c>
      <c r="F844">
        <v>98</v>
      </c>
      <c r="G844">
        <v>78</v>
      </c>
      <c r="H844" t="s">
        <v>7</v>
      </c>
    </row>
    <row r="845" spans="1:8" x14ac:dyDescent="0.3">
      <c r="A845">
        <v>17</v>
      </c>
      <c r="B845" t="str">
        <f t="shared" si="13"/>
        <v>Under 18</v>
      </c>
      <c r="C845">
        <v>90</v>
      </c>
      <c r="D845">
        <v>60</v>
      </c>
      <c r="E845">
        <v>9</v>
      </c>
      <c r="F845">
        <v>102</v>
      </c>
      <c r="G845">
        <v>86</v>
      </c>
      <c r="H845" t="s">
        <v>7</v>
      </c>
    </row>
    <row r="846" spans="1:8" x14ac:dyDescent="0.3">
      <c r="A846">
        <v>32</v>
      </c>
      <c r="B846" t="str">
        <f t="shared" si="13"/>
        <v>24-34</v>
      </c>
      <c r="C846">
        <v>120</v>
      </c>
      <c r="D846">
        <v>90</v>
      </c>
      <c r="E846">
        <v>7</v>
      </c>
      <c r="F846">
        <v>100</v>
      </c>
      <c r="G846">
        <v>70</v>
      </c>
      <c r="H846" t="s">
        <v>7</v>
      </c>
    </row>
    <row r="847" spans="1:8" x14ac:dyDescent="0.3">
      <c r="A847">
        <v>42</v>
      </c>
      <c r="B847" t="str">
        <f t="shared" si="13"/>
        <v>34-44</v>
      </c>
      <c r="C847">
        <v>120</v>
      </c>
      <c r="D847">
        <v>90</v>
      </c>
      <c r="E847">
        <v>9</v>
      </c>
      <c r="F847">
        <v>98</v>
      </c>
      <c r="G847">
        <v>70</v>
      </c>
      <c r="H847" t="s">
        <v>7</v>
      </c>
    </row>
    <row r="848" spans="1:8" x14ac:dyDescent="0.3">
      <c r="A848">
        <v>36</v>
      </c>
      <c r="B848" t="str">
        <f t="shared" si="13"/>
        <v>34-44</v>
      </c>
      <c r="C848">
        <v>120</v>
      </c>
      <c r="D848">
        <v>90</v>
      </c>
      <c r="E848">
        <v>7</v>
      </c>
      <c r="F848">
        <v>98</v>
      </c>
      <c r="G848">
        <v>82</v>
      </c>
      <c r="H848" t="s">
        <v>7</v>
      </c>
    </row>
    <row r="849" spans="1:8" x14ac:dyDescent="0.3">
      <c r="A849">
        <v>30</v>
      </c>
      <c r="B849" t="str">
        <f t="shared" si="13"/>
        <v>24-34</v>
      </c>
      <c r="C849">
        <v>120</v>
      </c>
      <c r="D849">
        <v>80</v>
      </c>
      <c r="E849">
        <v>9</v>
      </c>
      <c r="F849">
        <v>101</v>
      </c>
      <c r="G849">
        <v>76</v>
      </c>
      <c r="H849" t="s">
        <v>7</v>
      </c>
    </row>
    <row r="850" spans="1:8" x14ac:dyDescent="0.3">
      <c r="A850">
        <v>15</v>
      </c>
      <c r="B850" t="str">
        <f t="shared" si="13"/>
        <v>Under 18</v>
      </c>
      <c r="C850">
        <v>70</v>
      </c>
      <c r="D850">
        <v>50</v>
      </c>
      <c r="E850">
        <v>6</v>
      </c>
      <c r="F850">
        <v>98</v>
      </c>
      <c r="G850">
        <v>70</v>
      </c>
      <c r="H850" t="s">
        <v>7</v>
      </c>
    </row>
    <row r="851" spans="1:8" x14ac:dyDescent="0.3">
      <c r="A851">
        <v>10</v>
      </c>
      <c r="B851" t="str">
        <f t="shared" si="13"/>
        <v>Under 18</v>
      </c>
      <c r="C851">
        <v>100</v>
      </c>
      <c r="D851">
        <v>50</v>
      </c>
      <c r="E851">
        <v>6</v>
      </c>
      <c r="F851">
        <v>99</v>
      </c>
      <c r="G851">
        <v>70</v>
      </c>
      <c r="H851" t="s">
        <v>7</v>
      </c>
    </row>
    <row r="852" spans="1:8" x14ac:dyDescent="0.3">
      <c r="A852">
        <v>12</v>
      </c>
      <c r="B852" t="str">
        <f t="shared" si="13"/>
        <v>Under 18</v>
      </c>
      <c r="C852">
        <v>100</v>
      </c>
      <c r="D852">
        <v>50</v>
      </c>
      <c r="E852">
        <v>6.4</v>
      </c>
      <c r="F852">
        <v>98</v>
      </c>
      <c r="G852">
        <v>70</v>
      </c>
      <c r="H852" t="s">
        <v>7</v>
      </c>
    </row>
    <row r="853" spans="1:8" x14ac:dyDescent="0.3">
      <c r="A853">
        <v>12</v>
      </c>
      <c r="B853" t="str">
        <f t="shared" si="13"/>
        <v>Under 18</v>
      </c>
      <c r="C853">
        <v>100</v>
      </c>
      <c r="D853">
        <v>50</v>
      </c>
      <c r="E853">
        <v>6</v>
      </c>
      <c r="F853">
        <v>98</v>
      </c>
      <c r="G853">
        <v>70</v>
      </c>
      <c r="H853" t="s">
        <v>7</v>
      </c>
    </row>
    <row r="854" spans="1:8" x14ac:dyDescent="0.3">
      <c r="A854">
        <v>23</v>
      </c>
      <c r="B854" t="str">
        <f t="shared" si="13"/>
        <v>18-24</v>
      </c>
      <c r="C854">
        <v>130</v>
      </c>
      <c r="D854">
        <v>70</v>
      </c>
      <c r="E854">
        <v>7.01</v>
      </c>
      <c r="F854">
        <v>98</v>
      </c>
      <c r="G854">
        <v>78</v>
      </c>
      <c r="H854" t="s">
        <v>7</v>
      </c>
    </row>
    <row r="855" spans="1:8" x14ac:dyDescent="0.3">
      <c r="A855">
        <v>32</v>
      </c>
      <c r="B855" t="str">
        <f t="shared" si="13"/>
        <v>24-34</v>
      </c>
      <c r="C855">
        <v>120</v>
      </c>
      <c r="D855">
        <v>90</v>
      </c>
      <c r="E855">
        <v>6.9</v>
      </c>
      <c r="F855">
        <v>98</v>
      </c>
      <c r="G855">
        <v>70</v>
      </c>
      <c r="H855" t="s">
        <v>7</v>
      </c>
    </row>
    <row r="856" spans="1:8" x14ac:dyDescent="0.3">
      <c r="A856">
        <v>19</v>
      </c>
      <c r="B856" t="str">
        <f t="shared" si="13"/>
        <v>18-24</v>
      </c>
      <c r="C856">
        <v>120</v>
      </c>
      <c r="D856">
        <v>80</v>
      </c>
      <c r="E856">
        <v>7</v>
      </c>
      <c r="F856">
        <v>98</v>
      </c>
      <c r="G856">
        <v>70</v>
      </c>
      <c r="H856" t="s">
        <v>7</v>
      </c>
    </row>
    <row r="857" spans="1:8" x14ac:dyDescent="0.3">
      <c r="A857">
        <v>20</v>
      </c>
      <c r="B857" t="str">
        <f t="shared" si="13"/>
        <v>18-24</v>
      </c>
      <c r="C857">
        <v>120</v>
      </c>
      <c r="D857">
        <v>75</v>
      </c>
      <c r="E857">
        <v>7.01</v>
      </c>
      <c r="F857">
        <v>100</v>
      </c>
      <c r="G857">
        <v>70</v>
      </c>
      <c r="H857" t="s">
        <v>7</v>
      </c>
    </row>
    <row r="858" spans="1:8" x14ac:dyDescent="0.3">
      <c r="A858">
        <v>48</v>
      </c>
      <c r="B858" t="str">
        <f t="shared" si="13"/>
        <v>44-54</v>
      </c>
      <c r="C858">
        <v>120</v>
      </c>
      <c r="D858">
        <v>80</v>
      </c>
      <c r="E858">
        <v>11</v>
      </c>
      <c r="F858">
        <v>98</v>
      </c>
      <c r="G858">
        <v>88</v>
      </c>
      <c r="H858" t="s">
        <v>7</v>
      </c>
    </row>
    <row r="859" spans="1:8" x14ac:dyDescent="0.3">
      <c r="A859">
        <v>30</v>
      </c>
      <c r="B859" t="str">
        <f t="shared" si="13"/>
        <v>24-34</v>
      </c>
      <c r="C859">
        <v>120</v>
      </c>
      <c r="D859">
        <v>80</v>
      </c>
      <c r="E859">
        <v>6.9</v>
      </c>
      <c r="F859">
        <v>101</v>
      </c>
      <c r="G859">
        <v>76</v>
      </c>
      <c r="H859" t="s">
        <v>7</v>
      </c>
    </row>
    <row r="860" spans="1:8" x14ac:dyDescent="0.3">
      <c r="A860">
        <v>18</v>
      </c>
      <c r="B860" t="str">
        <f t="shared" si="13"/>
        <v>18-24</v>
      </c>
      <c r="C860">
        <v>120</v>
      </c>
      <c r="D860">
        <v>80</v>
      </c>
      <c r="E860">
        <v>6.9</v>
      </c>
      <c r="F860">
        <v>102</v>
      </c>
      <c r="G860">
        <v>76</v>
      </c>
      <c r="H860" t="s">
        <v>7</v>
      </c>
    </row>
    <row r="861" spans="1:8" x14ac:dyDescent="0.3">
      <c r="A861">
        <v>17</v>
      </c>
      <c r="B861" t="str">
        <f t="shared" si="13"/>
        <v>Under 18</v>
      </c>
      <c r="C861">
        <v>90</v>
      </c>
      <c r="D861">
        <v>60</v>
      </c>
      <c r="E861">
        <v>6.9</v>
      </c>
      <c r="F861">
        <v>101</v>
      </c>
      <c r="G861">
        <v>76</v>
      </c>
      <c r="H861" t="s">
        <v>7</v>
      </c>
    </row>
    <row r="862" spans="1:8" x14ac:dyDescent="0.3">
      <c r="A862">
        <v>17</v>
      </c>
      <c r="B862" t="str">
        <f t="shared" si="13"/>
        <v>Under 18</v>
      </c>
      <c r="C862">
        <v>90</v>
      </c>
      <c r="D862">
        <v>63</v>
      </c>
      <c r="E862">
        <v>6.9</v>
      </c>
      <c r="F862">
        <v>101</v>
      </c>
      <c r="G862">
        <v>70</v>
      </c>
      <c r="H862" t="s">
        <v>7</v>
      </c>
    </row>
    <row r="863" spans="1:8" x14ac:dyDescent="0.3">
      <c r="A863">
        <v>25</v>
      </c>
      <c r="B863" t="str">
        <f t="shared" si="13"/>
        <v>24-34</v>
      </c>
      <c r="C863">
        <v>120</v>
      </c>
      <c r="D863">
        <v>90</v>
      </c>
      <c r="E863">
        <v>6.7</v>
      </c>
      <c r="F863">
        <v>101</v>
      </c>
      <c r="G863">
        <v>80</v>
      </c>
      <c r="H863" t="s">
        <v>7</v>
      </c>
    </row>
    <row r="864" spans="1:8" x14ac:dyDescent="0.3">
      <c r="A864">
        <v>17</v>
      </c>
      <c r="B864" t="str">
        <f t="shared" si="13"/>
        <v>Under 18</v>
      </c>
      <c r="C864">
        <v>120</v>
      </c>
      <c r="D864">
        <v>80</v>
      </c>
      <c r="E864">
        <v>6.7</v>
      </c>
      <c r="F864">
        <v>102</v>
      </c>
      <c r="G864">
        <v>76</v>
      </c>
      <c r="H864" t="s">
        <v>7</v>
      </c>
    </row>
    <row r="865" spans="1:8" x14ac:dyDescent="0.3">
      <c r="A865">
        <v>13</v>
      </c>
      <c r="B865" t="str">
        <f t="shared" si="13"/>
        <v>Under 18</v>
      </c>
      <c r="C865">
        <v>90</v>
      </c>
      <c r="D865">
        <v>65</v>
      </c>
      <c r="E865">
        <v>7.9</v>
      </c>
      <c r="F865">
        <v>101</v>
      </c>
      <c r="G865">
        <v>80</v>
      </c>
      <c r="H865" t="s">
        <v>7</v>
      </c>
    </row>
    <row r="866" spans="1:8" x14ac:dyDescent="0.3">
      <c r="A866">
        <v>31</v>
      </c>
      <c r="B866" t="str">
        <f t="shared" si="13"/>
        <v>24-34</v>
      </c>
      <c r="C866">
        <v>120</v>
      </c>
      <c r="D866">
        <v>60</v>
      </c>
      <c r="E866">
        <v>6.1</v>
      </c>
      <c r="F866">
        <v>98</v>
      </c>
      <c r="G866">
        <v>76</v>
      </c>
      <c r="H866" t="s">
        <v>7</v>
      </c>
    </row>
    <row r="867" spans="1:8" x14ac:dyDescent="0.3">
      <c r="A867">
        <v>29</v>
      </c>
      <c r="B867" t="str">
        <f t="shared" si="13"/>
        <v>24-34</v>
      </c>
      <c r="C867">
        <v>130</v>
      </c>
      <c r="D867">
        <v>70</v>
      </c>
      <c r="E867">
        <v>6.1</v>
      </c>
      <c r="F867">
        <v>98</v>
      </c>
      <c r="G867">
        <v>78</v>
      </c>
      <c r="H867" t="s">
        <v>7</v>
      </c>
    </row>
    <row r="868" spans="1:8" x14ac:dyDescent="0.3">
      <c r="A868">
        <v>19</v>
      </c>
      <c r="B868" t="str">
        <f t="shared" si="13"/>
        <v>18-24</v>
      </c>
      <c r="C868">
        <v>120</v>
      </c>
      <c r="D868">
        <v>80</v>
      </c>
      <c r="E868">
        <v>7</v>
      </c>
      <c r="F868">
        <v>98</v>
      </c>
      <c r="G868">
        <v>70</v>
      </c>
      <c r="H868" t="s">
        <v>7</v>
      </c>
    </row>
    <row r="869" spans="1:8" x14ac:dyDescent="0.3">
      <c r="A869">
        <v>28</v>
      </c>
      <c r="B869" t="str">
        <f t="shared" si="13"/>
        <v>24-34</v>
      </c>
      <c r="C869">
        <v>85</v>
      </c>
      <c r="D869">
        <v>60</v>
      </c>
      <c r="E869">
        <v>9</v>
      </c>
      <c r="F869">
        <v>101</v>
      </c>
      <c r="G869">
        <v>86</v>
      </c>
      <c r="H869" t="s">
        <v>7</v>
      </c>
    </row>
    <row r="870" spans="1:8" x14ac:dyDescent="0.3">
      <c r="A870">
        <v>50</v>
      </c>
      <c r="B870" t="str">
        <f t="shared" si="13"/>
        <v>44-54</v>
      </c>
      <c r="C870">
        <v>140</v>
      </c>
      <c r="D870">
        <v>80</v>
      </c>
      <c r="E870">
        <v>6.7</v>
      </c>
      <c r="F870">
        <v>98</v>
      </c>
      <c r="G870">
        <v>70</v>
      </c>
      <c r="H870" t="s">
        <v>7</v>
      </c>
    </row>
    <row r="871" spans="1:8" x14ac:dyDescent="0.3">
      <c r="A871">
        <v>29</v>
      </c>
      <c r="B871" t="str">
        <f t="shared" si="13"/>
        <v>24-34</v>
      </c>
      <c r="C871">
        <v>90</v>
      </c>
      <c r="D871">
        <v>70</v>
      </c>
      <c r="E871">
        <v>6.7</v>
      </c>
      <c r="F871">
        <v>98</v>
      </c>
      <c r="G871">
        <v>80</v>
      </c>
      <c r="H871" t="s">
        <v>7</v>
      </c>
    </row>
    <row r="872" spans="1:8" x14ac:dyDescent="0.3">
      <c r="A872">
        <v>31</v>
      </c>
      <c r="B872" t="str">
        <f t="shared" si="13"/>
        <v>24-34</v>
      </c>
      <c r="C872">
        <v>120</v>
      </c>
      <c r="D872">
        <v>60</v>
      </c>
      <c r="E872">
        <v>6.1</v>
      </c>
      <c r="F872">
        <v>98</v>
      </c>
      <c r="G872">
        <v>76</v>
      </c>
      <c r="H872" t="s">
        <v>7</v>
      </c>
    </row>
    <row r="873" spans="1:8" x14ac:dyDescent="0.3">
      <c r="A873">
        <v>29</v>
      </c>
      <c r="B873" t="str">
        <f t="shared" si="13"/>
        <v>24-34</v>
      </c>
      <c r="C873">
        <v>130</v>
      </c>
      <c r="D873">
        <v>70</v>
      </c>
      <c r="E873">
        <v>6.7</v>
      </c>
      <c r="F873">
        <v>98</v>
      </c>
      <c r="G873">
        <v>78</v>
      </c>
      <c r="H873" t="s">
        <v>7</v>
      </c>
    </row>
    <row r="874" spans="1:8" x14ac:dyDescent="0.3">
      <c r="A874">
        <v>17</v>
      </c>
      <c r="B874" t="str">
        <f t="shared" si="13"/>
        <v>Under 18</v>
      </c>
      <c r="C874">
        <v>85</v>
      </c>
      <c r="D874">
        <v>60</v>
      </c>
      <c r="E874">
        <v>9</v>
      </c>
      <c r="F874">
        <v>102</v>
      </c>
      <c r="G874">
        <v>86</v>
      </c>
      <c r="H874" t="s">
        <v>7</v>
      </c>
    </row>
    <row r="875" spans="1:8" x14ac:dyDescent="0.3">
      <c r="A875">
        <v>19</v>
      </c>
      <c r="B875" t="str">
        <f t="shared" si="13"/>
        <v>18-24</v>
      </c>
      <c r="C875">
        <v>120</v>
      </c>
      <c r="D875">
        <v>80</v>
      </c>
      <c r="E875">
        <v>7</v>
      </c>
      <c r="F875">
        <v>98</v>
      </c>
      <c r="G875">
        <v>70</v>
      </c>
      <c r="H875" t="s">
        <v>7</v>
      </c>
    </row>
    <row r="876" spans="1:8" x14ac:dyDescent="0.3">
      <c r="A876">
        <v>20</v>
      </c>
      <c r="B876" t="str">
        <f t="shared" si="13"/>
        <v>18-24</v>
      </c>
      <c r="C876">
        <v>110</v>
      </c>
      <c r="D876">
        <v>60</v>
      </c>
      <c r="E876">
        <v>7</v>
      </c>
      <c r="F876">
        <v>100</v>
      </c>
      <c r="G876">
        <v>70</v>
      </c>
      <c r="H876" t="s">
        <v>7</v>
      </c>
    </row>
    <row r="877" spans="1:8" x14ac:dyDescent="0.3">
      <c r="A877">
        <v>32</v>
      </c>
      <c r="B877" t="str">
        <f t="shared" si="13"/>
        <v>24-34</v>
      </c>
      <c r="C877">
        <v>120</v>
      </c>
      <c r="D877">
        <v>65</v>
      </c>
      <c r="E877">
        <v>6</v>
      </c>
      <c r="F877">
        <v>101</v>
      </c>
      <c r="G877">
        <v>76</v>
      </c>
      <c r="H877" t="s">
        <v>7</v>
      </c>
    </row>
    <row r="878" spans="1:8" x14ac:dyDescent="0.3">
      <c r="A878">
        <v>27</v>
      </c>
      <c r="B878" t="str">
        <f t="shared" si="13"/>
        <v>24-34</v>
      </c>
      <c r="C878">
        <v>120</v>
      </c>
      <c r="D878">
        <v>70</v>
      </c>
      <c r="E878">
        <v>6.8</v>
      </c>
      <c r="F878">
        <v>98</v>
      </c>
      <c r="G878">
        <v>77</v>
      </c>
      <c r="H878" t="s">
        <v>6</v>
      </c>
    </row>
    <row r="879" spans="1:8" x14ac:dyDescent="0.3">
      <c r="A879">
        <v>27</v>
      </c>
      <c r="B879" t="str">
        <f t="shared" si="13"/>
        <v>24-34</v>
      </c>
      <c r="C879">
        <v>120</v>
      </c>
      <c r="D879">
        <v>70</v>
      </c>
      <c r="E879">
        <v>6.8</v>
      </c>
      <c r="F879">
        <v>98</v>
      </c>
      <c r="G879">
        <v>77</v>
      </c>
      <c r="H879" t="s">
        <v>6</v>
      </c>
    </row>
    <row r="880" spans="1:8" x14ac:dyDescent="0.3">
      <c r="A880">
        <v>32</v>
      </c>
      <c r="B880" t="str">
        <f t="shared" si="13"/>
        <v>24-34</v>
      </c>
      <c r="C880">
        <v>120</v>
      </c>
      <c r="D880">
        <v>90</v>
      </c>
      <c r="E880">
        <v>6.8</v>
      </c>
      <c r="F880">
        <v>98</v>
      </c>
      <c r="G880">
        <v>70</v>
      </c>
      <c r="H880" t="s">
        <v>6</v>
      </c>
    </row>
    <row r="881" spans="1:8" x14ac:dyDescent="0.3">
      <c r="A881">
        <v>23</v>
      </c>
      <c r="B881" t="str">
        <f t="shared" si="13"/>
        <v>18-24</v>
      </c>
      <c r="C881">
        <v>99</v>
      </c>
      <c r="D881">
        <v>60</v>
      </c>
      <c r="E881">
        <v>6.8</v>
      </c>
      <c r="F881">
        <v>98</v>
      </c>
      <c r="G881">
        <v>76</v>
      </c>
      <c r="H881" t="s">
        <v>6</v>
      </c>
    </row>
    <row r="882" spans="1:8" x14ac:dyDescent="0.3">
      <c r="A882">
        <v>15</v>
      </c>
      <c r="B882" t="str">
        <f t="shared" si="13"/>
        <v>Under 18</v>
      </c>
      <c r="C882">
        <v>76</v>
      </c>
      <c r="D882">
        <v>49</v>
      </c>
      <c r="E882">
        <v>6.8</v>
      </c>
      <c r="F882">
        <v>98</v>
      </c>
      <c r="G882">
        <v>77</v>
      </c>
      <c r="H882" t="s">
        <v>6</v>
      </c>
    </row>
    <row r="883" spans="1:8" x14ac:dyDescent="0.3">
      <c r="A883">
        <v>15</v>
      </c>
      <c r="B883" t="str">
        <f t="shared" si="13"/>
        <v>Under 18</v>
      </c>
      <c r="C883">
        <v>120</v>
      </c>
      <c r="D883">
        <v>80</v>
      </c>
      <c r="E883">
        <v>6.8</v>
      </c>
      <c r="F883">
        <v>98</v>
      </c>
      <c r="G883">
        <v>70</v>
      </c>
      <c r="H883" t="s">
        <v>6</v>
      </c>
    </row>
    <row r="884" spans="1:8" x14ac:dyDescent="0.3">
      <c r="A884">
        <v>29</v>
      </c>
      <c r="B884" t="str">
        <f t="shared" si="13"/>
        <v>24-34</v>
      </c>
      <c r="C884">
        <v>100</v>
      </c>
      <c r="D884">
        <v>70</v>
      </c>
      <c r="E884">
        <v>6.8</v>
      </c>
      <c r="F884">
        <v>98</v>
      </c>
      <c r="G884">
        <v>80</v>
      </c>
      <c r="H884" t="s">
        <v>6</v>
      </c>
    </row>
    <row r="885" spans="1:8" x14ac:dyDescent="0.3">
      <c r="A885">
        <v>35</v>
      </c>
      <c r="B885" t="str">
        <f t="shared" si="13"/>
        <v>34-44</v>
      </c>
      <c r="C885">
        <v>120</v>
      </c>
      <c r="D885">
        <v>60</v>
      </c>
      <c r="E885">
        <v>6.1</v>
      </c>
      <c r="F885">
        <v>98</v>
      </c>
      <c r="G885">
        <v>76</v>
      </c>
      <c r="H885" t="s">
        <v>6</v>
      </c>
    </row>
    <row r="886" spans="1:8" x14ac:dyDescent="0.3">
      <c r="A886">
        <v>32</v>
      </c>
      <c r="B886" t="str">
        <f t="shared" si="13"/>
        <v>24-34</v>
      </c>
      <c r="C886">
        <v>120</v>
      </c>
      <c r="D886">
        <v>90</v>
      </c>
      <c r="E886">
        <v>6.8</v>
      </c>
      <c r="F886">
        <v>98</v>
      </c>
      <c r="G886">
        <v>70</v>
      </c>
      <c r="H886" t="s">
        <v>6</v>
      </c>
    </row>
    <row r="887" spans="1:8" x14ac:dyDescent="0.3">
      <c r="A887">
        <v>23</v>
      </c>
      <c r="B887" t="str">
        <f t="shared" si="13"/>
        <v>18-24</v>
      </c>
      <c r="C887">
        <v>90</v>
      </c>
      <c r="D887">
        <v>60</v>
      </c>
      <c r="E887">
        <v>6.8</v>
      </c>
      <c r="F887">
        <v>98</v>
      </c>
      <c r="G887">
        <v>76</v>
      </c>
      <c r="H887" t="s">
        <v>6</v>
      </c>
    </row>
    <row r="888" spans="1:8" x14ac:dyDescent="0.3">
      <c r="A888">
        <v>15</v>
      </c>
      <c r="B888" t="str">
        <f t="shared" si="13"/>
        <v>Under 18</v>
      </c>
      <c r="C888">
        <v>76</v>
      </c>
      <c r="D888">
        <v>49</v>
      </c>
      <c r="E888">
        <v>6.8</v>
      </c>
      <c r="F888">
        <v>98</v>
      </c>
      <c r="G888">
        <v>77</v>
      </c>
      <c r="H888" t="s">
        <v>6</v>
      </c>
    </row>
    <row r="889" spans="1:8" x14ac:dyDescent="0.3">
      <c r="A889">
        <v>20</v>
      </c>
      <c r="B889" t="str">
        <f t="shared" si="13"/>
        <v>18-24</v>
      </c>
      <c r="C889">
        <v>120</v>
      </c>
      <c r="D889">
        <v>75</v>
      </c>
      <c r="E889">
        <v>6.8</v>
      </c>
      <c r="F889">
        <v>98</v>
      </c>
      <c r="G889">
        <v>70</v>
      </c>
      <c r="H889" t="s">
        <v>6</v>
      </c>
    </row>
    <row r="890" spans="1:8" x14ac:dyDescent="0.3">
      <c r="A890">
        <v>48</v>
      </c>
      <c r="B890" t="str">
        <f t="shared" si="13"/>
        <v>44-54</v>
      </c>
      <c r="C890">
        <v>120</v>
      </c>
      <c r="D890">
        <v>80</v>
      </c>
      <c r="E890">
        <v>11</v>
      </c>
      <c r="F890">
        <v>98</v>
      </c>
      <c r="G890">
        <v>88</v>
      </c>
      <c r="H890" t="s">
        <v>6</v>
      </c>
    </row>
    <row r="891" spans="1:8" x14ac:dyDescent="0.3">
      <c r="A891">
        <v>15</v>
      </c>
      <c r="B891" t="str">
        <f t="shared" si="13"/>
        <v>Under 18</v>
      </c>
      <c r="C891">
        <v>120</v>
      </c>
      <c r="D891">
        <v>80</v>
      </c>
      <c r="E891">
        <v>6.8</v>
      </c>
      <c r="F891">
        <v>98</v>
      </c>
      <c r="G891">
        <v>70</v>
      </c>
      <c r="H891" t="s">
        <v>6</v>
      </c>
    </row>
    <row r="892" spans="1:8" x14ac:dyDescent="0.3">
      <c r="A892">
        <v>30</v>
      </c>
      <c r="B892" t="str">
        <f t="shared" si="13"/>
        <v>24-34</v>
      </c>
      <c r="C892">
        <v>120</v>
      </c>
      <c r="D892">
        <v>80</v>
      </c>
      <c r="E892">
        <v>6.8</v>
      </c>
      <c r="F892">
        <v>101</v>
      </c>
      <c r="G892">
        <v>76</v>
      </c>
      <c r="H892" t="s">
        <v>6</v>
      </c>
    </row>
    <row r="893" spans="1:8" x14ac:dyDescent="0.3">
      <c r="A893">
        <v>18</v>
      </c>
      <c r="B893" t="str">
        <f t="shared" si="13"/>
        <v>18-24</v>
      </c>
      <c r="C893">
        <v>120</v>
      </c>
      <c r="D893">
        <v>80</v>
      </c>
      <c r="E893">
        <v>6.8</v>
      </c>
      <c r="F893">
        <v>102</v>
      </c>
      <c r="G893">
        <v>76</v>
      </c>
      <c r="H893" t="s">
        <v>6</v>
      </c>
    </row>
    <row r="894" spans="1:8" x14ac:dyDescent="0.3">
      <c r="A894">
        <v>17</v>
      </c>
      <c r="B894" t="str">
        <f t="shared" si="13"/>
        <v>Under 18</v>
      </c>
      <c r="C894">
        <v>90</v>
      </c>
      <c r="D894">
        <v>60</v>
      </c>
      <c r="E894">
        <v>7.9</v>
      </c>
      <c r="F894">
        <v>101</v>
      </c>
      <c r="G894">
        <v>76</v>
      </c>
      <c r="H894" t="s">
        <v>6</v>
      </c>
    </row>
    <row r="895" spans="1:8" x14ac:dyDescent="0.3">
      <c r="A895">
        <v>15</v>
      </c>
      <c r="B895" t="str">
        <f t="shared" si="13"/>
        <v>Under 18</v>
      </c>
      <c r="C895">
        <v>76</v>
      </c>
      <c r="D895">
        <v>49</v>
      </c>
      <c r="E895">
        <v>7.9</v>
      </c>
      <c r="F895">
        <v>98</v>
      </c>
      <c r="G895">
        <v>77</v>
      </c>
      <c r="H895" t="s">
        <v>6</v>
      </c>
    </row>
    <row r="896" spans="1:8" x14ac:dyDescent="0.3">
      <c r="A896">
        <v>19</v>
      </c>
      <c r="B896" t="str">
        <f t="shared" si="13"/>
        <v>18-24</v>
      </c>
      <c r="C896">
        <v>120</v>
      </c>
      <c r="D896">
        <v>75</v>
      </c>
      <c r="E896">
        <v>7.9</v>
      </c>
      <c r="F896">
        <v>98</v>
      </c>
      <c r="G896">
        <v>70</v>
      </c>
      <c r="H896" t="s">
        <v>6</v>
      </c>
    </row>
    <row r="897" spans="1:8" x14ac:dyDescent="0.3">
      <c r="A897">
        <v>48</v>
      </c>
      <c r="B897" t="str">
        <f t="shared" si="13"/>
        <v>44-54</v>
      </c>
      <c r="C897">
        <v>120</v>
      </c>
      <c r="D897">
        <v>80</v>
      </c>
      <c r="E897">
        <v>11</v>
      </c>
      <c r="F897">
        <v>98</v>
      </c>
      <c r="G897">
        <v>88</v>
      </c>
      <c r="H897" t="s">
        <v>6</v>
      </c>
    </row>
    <row r="898" spans="1:8" x14ac:dyDescent="0.3">
      <c r="A898">
        <v>15</v>
      </c>
      <c r="B898" t="str">
        <f t="shared" si="13"/>
        <v>Under 18</v>
      </c>
      <c r="C898">
        <v>120</v>
      </c>
      <c r="D898">
        <v>80</v>
      </c>
      <c r="E898">
        <v>7.9</v>
      </c>
      <c r="F898">
        <v>98</v>
      </c>
      <c r="G898">
        <v>70</v>
      </c>
      <c r="H898" t="s">
        <v>6</v>
      </c>
    </row>
    <row r="899" spans="1:8" x14ac:dyDescent="0.3">
      <c r="A899">
        <v>22</v>
      </c>
      <c r="B899" t="str">
        <f t="shared" ref="B899:B962" si="14">IF(A899&lt;18, "Under 18",
   IF(A899&lt;=24, "18-24",
   IF(A899&lt;=34, "24-34",
   IF(A899&lt;=44, "34-44",
   IF(A899&lt;=54, "44-54",
   IF(A899&lt;=64, "54-64", "Above 65"))))))</f>
        <v>18-24</v>
      </c>
      <c r="C899">
        <v>100</v>
      </c>
      <c r="D899">
        <v>65</v>
      </c>
      <c r="E899">
        <v>7.9</v>
      </c>
      <c r="F899">
        <v>98</v>
      </c>
      <c r="G899">
        <v>80</v>
      </c>
      <c r="H899" t="s">
        <v>6</v>
      </c>
    </row>
    <row r="900" spans="1:8" x14ac:dyDescent="0.3">
      <c r="A900">
        <v>35</v>
      </c>
      <c r="B900" t="str">
        <f t="shared" si="14"/>
        <v>34-44</v>
      </c>
      <c r="C900">
        <v>100</v>
      </c>
      <c r="D900">
        <v>70</v>
      </c>
      <c r="E900">
        <v>7.9</v>
      </c>
      <c r="F900">
        <v>98</v>
      </c>
      <c r="G900">
        <v>60</v>
      </c>
      <c r="H900" t="s">
        <v>6</v>
      </c>
    </row>
    <row r="901" spans="1:8" x14ac:dyDescent="0.3">
      <c r="A901">
        <v>19</v>
      </c>
      <c r="B901" t="str">
        <f t="shared" si="14"/>
        <v>18-24</v>
      </c>
      <c r="C901">
        <v>120</v>
      </c>
      <c r="D901">
        <v>85</v>
      </c>
      <c r="E901">
        <v>7.9</v>
      </c>
      <c r="F901">
        <v>98</v>
      </c>
      <c r="G901">
        <v>60</v>
      </c>
      <c r="H901" t="s">
        <v>6</v>
      </c>
    </row>
    <row r="902" spans="1:8" x14ac:dyDescent="0.3">
      <c r="A902">
        <v>60</v>
      </c>
      <c r="B902" t="str">
        <f t="shared" si="14"/>
        <v>54-64</v>
      </c>
      <c r="C902">
        <v>90</v>
      </c>
      <c r="D902">
        <v>65</v>
      </c>
      <c r="E902">
        <v>7.9</v>
      </c>
      <c r="F902">
        <v>98</v>
      </c>
      <c r="G902">
        <v>77</v>
      </c>
      <c r="H902" t="s">
        <v>6</v>
      </c>
    </row>
    <row r="903" spans="1:8" x14ac:dyDescent="0.3">
      <c r="A903">
        <v>50</v>
      </c>
      <c r="B903" t="str">
        <f t="shared" si="14"/>
        <v>44-54</v>
      </c>
      <c r="C903">
        <v>120</v>
      </c>
      <c r="D903">
        <v>80</v>
      </c>
      <c r="E903">
        <v>7.9</v>
      </c>
      <c r="F903">
        <v>98</v>
      </c>
      <c r="G903">
        <v>70</v>
      </c>
      <c r="H903" t="s">
        <v>6</v>
      </c>
    </row>
    <row r="904" spans="1:8" x14ac:dyDescent="0.3">
      <c r="A904">
        <v>17</v>
      </c>
      <c r="B904" t="str">
        <f t="shared" si="14"/>
        <v>Under 18</v>
      </c>
      <c r="C904">
        <v>85</v>
      </c>
      <c r="D904">
        <v>60</v>
      </c>
      <c r="E904">
        <v>7.9</v>
      </c>
      <c r="F904">
        <v>102</v>
      </c>
      <c r="G904">
        <v>86</v>
      </c>
      <c r="H904" t="s">
        <v>6</v>
      </c>
    </row>
    <row r="905" spans="1:8" x14ac:dyDescent="0.3">
      <c r="A905">
        <v>32</v>
      </c>
      <c r="B905" t="str">
        <f t="shared" si="14"/>
        <v>24-34</v>
      </c>
      <c r="C905">
        <v>120</v>
      </c>
      <c r="D905">
        <v>90</v>
      </c>
      <c r="E905">
        <v>7.9</v>
      </c>
      <c r="F905">
        <v>98</v>
      </c>
      <c r="G905">
        <v>70</v>
      </c>
      <c r="H905" t="s">
        <v>6</v>
      </c>
    </row>
    <row r="906" spans="1:8" x14ac:dyDescent="0.3">
      <c r="A906">
        <v>42</v>
      </c>
      <c r="B906" t="str">
        <f t="shared" si="14"/>
        <v>34-44</v>
      </c>
      <c r="C906">
        <v>120</v>
      </c>
      <c r="D906">
        <v>80</v>
      </c>
      <c r="E906">
        <v>7.9</v>
      </c>
      <c r="F906">
        <v>98</v>
      </c>
      <c r="G906">
        <v>70</v>
      </c>
      <c r="H906" t="s">
        <v>6</v>
      </c>
    </row>
    <row r="907" spans="1:8" x14ac:dyDescent="0.3">
      <c r="A907">
        <v>23</v>
      </c>
      <c r="B907" t="str">
        <f t="shared" si="14"/>
        <v>18-24</v>
      </c>
      <c r="C907">
        <v>90</v>
      </c>
      <c r="D907">
        <v>60</v>
      </c>
      <c r="E907">
        <v>7.9</v>
      </c>
      <c r="F907">
        <v>98</v>
      </c>
      <c r="G907">
        <v>76</v>
      </c>
      <c r="H907" t="s">
        <v>6</v>
      </c>
    </row>
    <row r="908" spans="1:8" x14ac:dyDescent="0.3">
      <c r="A908">
        <v>19</v>
      </c>
      <c r="B908" t="str">
        <f t="shared" si="14"/>
        <v>18-24</v>
      </c>
      <c r="C908">
        <v>120</v>
      </c>
      <c r="D908">
        <v>80</v>
      </c>
      <c r="E908">
        <v>7</v>
      </c>
      <c r="F908">
        <v>98</v>
      </c>
      <c r="G908">
        <v>70</v>
      </c>
      <c r="H908" t="s">
        <v>6</v>
      </c>
    </row>
    <row r="909" spans="1:8" x14ac:dyDescent="0.3">
      <c r="A909">
        <v>15</v>
      </c>
      <c r="B909" t="str">
        <f t="shared" si="14"/>
        <v>Under 18</v>
      </c>
      <c r="C909">
        <v>76</v>
      </c>
      <c r="D909">
        <v>49</v>
      </c>
      <c r="E909">
        <v>7.9</v>
      </c>
      <c r="F909">
        <v>98</v>
      </c>
      <c r="G909">
        <v>77</v>
      </c>
      <c r="H909" t="s">
        <v>6</v>
      </c>
    </row>
    <row r="910" spans="1:8" x14ac:dyDescent="0.3">
      <c r="A910">
        <v>16</v>
      </c>
      <c r="B910" t="str">
        <f t="shared" si="14"/>
        <v>Under 18</v>
      </c>
      <c r="C910">
        <v>120</v>
      </c>
      <c r="D910">
        <v>75</v>
      </c>
      <c r="E910">
        <v>7.9</v>
      </c>
      <c r="F910">
        <v>98</v>
      </c>
      <c r="G910">
        <v>7</v>
      </c>
      <c r="H910" t="s">
        <v>6</v>
      </c>
    </row>
    <row r="911" spans="1:8" x14ac:dyDescent="0.3">
      <c r="A911">
        <v>15</v>
      </c>
      <c r="B911" t="str">
        <f t="shared" si="14"/>
        <v>Under 18</v>
      </c>
      <c r="C911">
        <v>120</v>
      </c>
      <c r="D911">
        <v>80</v>
      </c>
      <c r="E911">
        <v>7.9</v>
      </c>
      <c r="F911">
        <v>98</v>
      </c>
      <c r="G911">
        <v>70</v>
      </c>
      <c r="H911" t="s">
        <v>6</v>
      </c>
    </row>
    <row r="912" spans="1:8" x14ac:dyDescent="0.3">
      <c r="A912">
        <v>17</v>
      </c>
      <c r="B912" t="str">
        <f t="shared" si="14"/>
        <v>Under 18</v>
      </c>
      <c r="C912">
        <v>70</v>
      </c>
      <c r="D912">
        <v>50</v>
      </c>
      <c r="E912">
        <v>7.9</v>
      </c>
      <c r="F912">
        <v>98</v>
      </c>
      <c r="G912">
        <v>70</v>
      </c>
      <c r="H912" t="s">
        <v>6</v>
      </c>
    </row>
    <row r="913" spans="1:8" x14ac:dyDescent="0.3">
      <c r="A913">
        <v>17</v>
      </c>
      <c r="B913" t="str">
        <f t="shared" si="14"/>
        <v>Under 18</v>
      </c>
      <c r="C913">
        <v>90</v>
      </c>
      <c r="D913">
        <v>60</v>
      </c>
      <c r="E913">
        <v>7.5</v>
      </c>
      <c r="F913">
        <v>101</v>
      </c>
      <c r="G913">
        <v>76</v>
      </c>
      <c r="H913" t="s">
        <v>6</v>
      </c>
    </row>
    <row r="914" spans="1:8" x14ac:dyDescent="0.3">
      <c r="A914">
        <v>17</v>
      </c>
      <c r="B914" t="str">
        <f t="shared" si="14"/>
        <v>Under 18</v>
      </c>
      <c r="C914">
        <v>90</v>
      </c>
      <c r="D914">
        <v>63</v>
      </c>
      <c r="E914">
        <v>7.5</v>
      </c>
      <c r="F914">
        <v>101</v>
      </c>
      <c r="G914">
        <v>70</v>
      </c>
      <c r="H914" t="s">
        <v>6</v>
      </c>
    </row>
    <row r="915" spans="1:8" x14ac:dyDescent="0.3">
      <c r="A915">
        <v>25</v>
      </c>
      <c r="B915" t="str">
        <f t="shared" si="14"/>
        <v>24-34</v>
      </c>
      <c r="C915">
        <v>120</v>
      </c>
      <c r="D915">
        <v>90</v>
      </c>
      <c r="E915">
        <v>7.5</v>
      </c>
      <c r="F915">
        <v>101</v>
      </c>
      <c r="G915">
        <v>80</v>
      </c>
      <c r="H915" t="s">
        <v>6</v>
      </c>
    </row>
    <row r="916" spans="1:8" x14ac:dyDescent="0.3">
      <c r="A916">
        <v>17</v>
      </c>
      <c r="B916" t="str">
        <f t="shared" si="14"/>
        <v>Under 18</v>
      </c>
      <c r="C916">
        <v>120</v>
      </c>
      <c r="D916">
        <v>80</v>
      </c>
      <c r="E916">
        <v>7.5</v>
      </c>
      <c r="F916">
        <v>102</v>
      </c>
      <c r="G916">
        <v>76</v>
      </c>
      <c r="H916" t="s">
        <v>6</v>
      </c>
    </row>
    <row r="917" spans="1:8" x14ac:dyDescent="0.3">
      <c r="A917">
        <v>19</v>
      </c>
      <c r="B917" t="str">
        <f t="shared" si="14"/>
        <v>18-24</v>
      </c>
      <c r="C917">
        <v>90</v>
      </c>
      <c r="D917">
        <v>65</v>
      </c>
      <c r="E917">
        <v>7.5</v>
      </c>
      <c r="F917">
        <v>101</v>
      </c>
      <c r="G917">
        <v>70</v>
      </c>
      <c r="H917" t="s">
        <v>6</v>
      </c>
    </row>
    <row r="918" spans="1:8" x14ac:dyDescent="0.3">
      <c r="A918">
        <v>15</v>
      </c>
      <c r="B918" t="str">
        <f t="shared" si="14"/>
        <v>Under 18</v>
      </c>
      <c r="C918">
        <v>80</v>
      </c>
      <c r="D918">
        <v>60</v>
      </c>
      <c r="E918">
        <v>7.5</v>
      </c>
      <c r="F918">
        <v>98</v>
      </c>
      <c r="G918">
        <v>80</v>
      </c>
      <c r="H918" t="s">
        <v>6</v>
      </c>
    </row>
    <row r="919" spans="1:8" x14ac:dyDescent="0.3">
      <c r="A919">
        <v>60</v>
      </c>
      <c r="B919" t="str">
        <f t="shared" si="14"/>
        <v>54-64</v>
      </c>
      <c r="C919">
        <v>90</v>
      </c>
      <c r="D919">
        <v>65</v>
      </c>
      <c r="E919">
        <v>7.5</v>
      </c>
      <c r="F919">
        <v>98</v>
      </c>
      <c r="G919">
        <v>77</v>
      </c>
      <c r="H919" t="s">
        <v>6</v>
      </c>
    </row>
    <row r="920" spans="1:8" x14ac:dyDescent="0.3">
      <c r="A920">
        <v>50</v>
      </c>
      <c r="B920" t="str">
        <f t="shared" si="14"/>
        <v>44-54</v>
      </c>
      <c r="C920">
        <v>120</v>
      </c>
      <c r="D920">
        <v>80</v>
      </c>
      <c r="E920">
        <v>7.5</v>
      </c>
      <c r="F920">
        <v>98</v>
      </c>
      <c r="G920">
        <v>70</v>
      </c>
      <c r="H920" t="s">
        <v>6</v>
      </c>
    </row>
    <row r="921" spans="1:8" x14ac:dyDescent="0.3">
      <c r="A921">
        <v>19</v>
      </c>
      <c r="B921" t="str">
        <f t="shared" si="14"/>
        <v>18-24</v>
      </c>
      <c r="C921">
        <v>90</v>
      </c>
      <c r="D921">
        <v>70</v>
      </c>
      <c r="E921">
        <v>7.5</v>
      </c>
      <c r="F921">
        <v>98</v>
      </c>
      <c r="G921">
        <v>80</v>
      </c>
      <c r="H921" t="s">
        <v>6</v>
      </c>
    </row>
    <row r="922" spans="1:8" x14ac:dyDescent="0.3">
      <c r="A922">
        <v>31</v>
      </c>
      <c r="B922" t="str">
        <f t="shared" si="14"/>
        <v>24-34</v>
      </c>
      <c r="C922">
        <v>120</v>
      </c>
      <c r="D922">
        <v>60</v>
      </c>
      <c r="E922">
        <v>6.1</v>
      </c>
      <c r="F922">
        <v>98</v>
      </c>
      <c r="G922">
        <v>76</v>
      </c>
      <c r="H922" t="s">
        <v>6</v>
      </c>
    </row>
    <row r="923" spans="1:8" x14ac:dyDescent="0.3">
      <c r="A923">
        <v>23</v>
      </c>
      <c r="B923" t="str">
        <f t="shared" si="14"/>
        <v>18-24</v>
      </c>
      <c r="C923">
        <v>120</v>
      </c>
      <c r="D923">
        <v>90</v>
      </c>
      <c r="E923">
        <v>7.5</v>
      </c>
      <c r="F923">
        <v>98</v>
      </c>
      <c r="G923">
        <v>70</v>
      </c>
      <c r="H923" t="s">
        <v>6</v>
      </c>
    </row>
    <row r="924" spans="1:8" x14ac:dyDescent="0.3">
      <c r="A924">
        <v>17</v>
      </c>
      <c r="B924" t="str">
        <f t="shared" si="14"/>
        <v>Under 18</v>
      </c>
      <c r="C924">
        <v>85</v>
      </c>
      <c r="D924">
        <v>60</v>
      </c>
      <c r="E924">
        <v>7.5</v>
      </c>
      <c r="F924">
        <v>102</v>
      </c>
      <c r="G924">
        <v>86</v>
      </c>
      <c r="H924" t="s">
        <v>6</v>
      </c>
    </row>
    <row r="925" spans="1:8" x14ac:dyDescent="0.3">
      <c r="A925">
        <v>32</v>
      </c>
      <c r="B925" t="str">
        <f t="shared" si="14"/>
        <v>24-34</v>
      </c>
      <c r="C925">
        <v>120</v>
      </c>
      <c r="D925">
        <v>90</v>
      </c>
      <c r="E925">
        <v>7.5</v>
      </c>
      <c r="F925">
        <v>98</v>
      </c>
      <c r="G925">
        <v>70</v>
      </c>
      <c r="H925" t="s">
        <v>6</v>
      </c>
    </row>
    <row r="926" spans="1:8" x14ac:dyDescent="0.3">
      <c r="A926">
        <v>42</v>
      </c>
      <c r="B926" t="str">
        <f t="shared" si="14"/>
        <v>34-44</v>
      </c>
      <c r="C926">
        <v>120</v>
      </c>
      <c r="D926">
        <v>80</v>
      </c>
      <c r="E926">
        <v>7.5</v>
      </c>
      <c r="F926">
        <v>98</v>
      </c>
      <c r="G926">
        <v>70</v>
      </c>
      <c r="H926" t="s">
        <v>6</v>
      </c>
    </row>
    <row r="927" spans="1:8" x14ac:dyDescent="0.3">
      <c r="A927">
        <v>42</v>
      </c>
      <c r="B927" t="str">
        <f t="shared" si="14"/>
        <v>34-44</v>
      </c>
      <c r="C927">
        <v>90</v>
      </c>
      <c r="D927">
        <v>60</v>
      </c>
      <c r="E927">
        <v>7.5</v>
      </c>
      <c r="F927">
        <v>98</v>
      </c>
      <c r="G927">
        <v>76</v>
      </c>
      <c r="H927" t="s">
        <v>6</v>
      </c>
    </row>
    <row r="928" spans="1:8" x14ac:dyDescent="0.3">
      <c r="A928">
        <v>19</v>
      </c>
      <c r="B928" t="str">
        <f t="shared" si="14"/>
        <v>18-24</v>
      </c>
      <c r="C928">
        <v>120</v>
      </c>
      <c r="D928">
        <v>80</v>
      </c>
      <c r="E928">
        <v>7</v>
      </c>
      <c r="F928">
        <v>98</v>
      </c>
      <c r="G928">
        <v>70</v>
      </c>
      <c r="H928" t="s">
        <v>6</v>
      </c>
    </row>
    <row r="929" spans="1:8" x14ac:dyDescent="0.3">
      <c r="A929">
        <v>15</v>
      </c>
      <c r="B929" t="str">
        <f t="shared" si="14"/>
        <v>Under 18</v>
      </c>
      <c r="C929">
        <v>78</v>
      </c>
      <c r="D929">
        <v>49</v>
      </c>
      <c r="E929">
        <v>7.5</v>
      </c>
      <c r="F929">
        <v>98</v>
      </c>
      <c r="G929">
        <v>77</v>
      </c>
      <c r="H929" t="s">
        <v>6</v>
      </c>
    </row>
    <row r="930" spans="1:8" x14ac:dyDescent="0.3">
      <c r="A930">
        <v>16</v>
      </c>
      <c r="B930" t="str">
        <f t="shared" si="14"/>
        <v>Under 18</v>
      </c>
      <c r="C930">
        <v>70</v>
      </c>
      <c r="D930">
        <v>50</v>
      </c>
      <c r="E930">
        <v>7.5</v>
      </c>
      <c r="F930">
        <v>100</v>
      </c>
      <c r="G930">
        <v>70</v>
      </c>
      <c r="H930" t="s">
        <v>6</v>
      </c>
    </row>
    <row r="931" spans="1:8" x14ac:dyDescent="0.3">
      <c r="A931">
        <v>16</v>
      </c>
      <c r="B931" t="str">
        <f t="shared" si="14"/>
        <v>Under 18</v>
      </c>
      <c r="C931">
        <v>100</v>
      </c>
      <c r="D931">
        <v>70</v>
      </c>
      <c r="E931">
        <v>7.5</v>
      </c>
      <c r="F931">
        <v>98</v>
      </c>
      <c r="G931">
        <v>80</v>
      </c>
      <c r="H931" t="s">
        <v>6</v>
      </c>
    </row>
    <row r="932" spans="1:8" x14ac:dyDescent="0.3">
      <c r="A932">
        <v>19</v>
      </c>
      <c r="B932" t="str">
        <f t="shared" si="14"/>
        <v>18-24</v>
      </c>
      <c r="C932">
        <v>120</v>
      </c>
      <c r="D932">
        <v>75</v>
      </c>
      <c r="E932">
        <v>7.5</v>
      </c>
      <c r="F932">
        <v>98</v>
      </c>
      <c r="G932">
        <v>66</v>
      </c>
      <c r="H932" t="s">
        <v>6</v>
      </c>
    </row>
    <row r="933" spans="1:8" x14ac:dyDescent="0.3">
      <c r="A933">
        <v>22</v>
      </c>
      <c r="B933" t="str">
        <f t="shared" si="14"/>
        <v>18-24</v>
      </c>
      <c r="C933">
        <v>100</v>
      </c>
      <c r="D933">
        <v>65</v>
      </c>
      <c r="E933">
        <v>7.5</v>
      </c>
      <c r="F933">
        <v>98</v>
      </c>
      <c r="G933">
        <v>70</v>
      </c>
      <c r="H933" t="s">
        <v>6</v>
      </c>
    </row>
    <row r="934" spans="1:8" x14ac:dyDescent="0.3">
      <c r="A934">
        <v>49</v>
      </c>
      <c r="B934" t="str">
        <f t="shared" si="14"/>
        <v>44-54</v>
      </c>
      <c r="C934">
        <v>120</v>
      </c>
      <c r="D934">
        <v>90</v>
      </c>
      <c r="E934">
        <v>7.5</v>
      </c>
      <c r="F934">
        <v>98</v>
      </c>
      <c r="G934">
        <v>77</v>
      </c>
      <c r="H934" t="s">
        <v>6</v>
      </c>
    </row>
    <row r="935" spans="1:8" x14ac:dyDescent="0.3">
      <c r="A935">
        <v>28</v>
      </c>
      <c r="B935" t="str">
        <f t="shared" si="14"/>
        <v>24-34</v>
      </c>
      <c r="C935">
        <v>90</v>
      </c>
      <c r="D935">
        <v>60</v>
      </c>
      <c r="E935">
        <v>7.5</v>
      </c>
      <c r="F935">
        <v>98</v>
      </c>
      <c r="G935">
        <v>82</v>
      </c>
      <c r="H935" t="s">
        <v>6</v>
      </c>
    </row>
    <row r="936" spans="1:8" x14ac:dyDescent="0.3">
      <c r="A936">
        <v>12</v>
      </c>
      <c r="B936" t="str">
        <f t="shared" si="14"/>
        <v>Under 18</v>
      </c>
      <c r="C936">
        <v>90</v>
      </c>
      <c r="D936">
        <v>60</v>
      </c>
      <c r="E936">
        <v>7.5</v>
      </c>
      <c r="F936">
        <v>102</v>
      </c>
      <c r="G936">
        <v>66</v>
      </c>
      <c r="H936" t="s">
        <v>6</v>
      </c>
    </row>
    <row r="937" spans="1:8" x14ac:dyDescent="0.3">
      <c r="A937">
        <v>20</v>
      </c>
      <c r="B937" t="str">
        <f t="shared" si="14"/>
        <v>18-24</v>
      </c>
      <c r="C937">
        <v>100</v>
      </c>
      <c r="D937">
        <v>90</v>
      </c>
      <c r="E937">
        <v>7.5</v>
      </c>
      <c r="F937">
        <v>98</v>
      </c>
      <c r="G937">
        <v>88</v>
      </c>
      <c r="H937" t="s">
        <v>6</v>
      </c>
    </row>
    <row r="938" spans="1:8" x14ac:dyDescent="0.3">
      <c r="A938">
        <v>23</v>
      </c>
      <c r="B938" t="str">
        <f t="shared" si="14"/>
        <v>18-24</v>
      </c>
      <c r="C938">
        <v>100</v>
      </c>
      <c r="D938">
        <v>85</v>
      </c>
      <c r="E938">
        <v>7.5</v>
      </c>
      <c r="F938">
        <v>98</v>
      </c>
      <c r="G938">
        <v>66</v>
      </c>
      <c r="H938" t="s">
        <v>6</v>
      </c>
    </row>
    <row r="939" spans="1:8" x14ac:dyDescent="0.3">
      <c r="A939">
        <v>22</v>
      </c>
      <c r="B939" t="str">
        <f t="shared" si="14"/>
        <v>18-24</v>
      </c>
      <c r="C939">
        <v>120</v>
      </c>
      <c r="D939">
        <v>90</v>
      </c>
      <c r="E939">
        <v>7.5</v>
      </c>
      <c r="F939">
        <v>98</v>
      </c>
      <c r="G939">
        <v>82</v>
      </c>
      <c r="H939" t="s">
        <v>6</v>
      </c>
    </row>
    <row r="940" spans="1:8" x14ac:dyDescent="0.3">
      <c r="A940">
        <v>21</v>
      </c>
      <c r="B940" t="str">
        <f t="shared" si="14"/>
        <v>18-24</v>
      </c>
      <c r="C940">
        <v>120</v>
      </c>
      <c r="D940">
        <v>80</v>
      </c>
      <c r="E940">
        <v>7.5</v>
      </c>
      <c r="F940">
        <v>98</v>
      </c>
      <c r="G940">
        <v>77</v>
      </c>
      <c r="H940" t="s">
        <v>6</v>
      </c>
    </row>
    <row r="941" spans="1:8" x14ac:dyDescent="0.3">
      <c r="A941">
        <v>21</v>
      </c>
      <c r="B941" t="str">
        <f t="shared" si="14"/>
        <v>18-24</v>
      </c>
      <c r="C941">
        <v>75</v>
      </c>
      <c r="D941">
        <v>50</v>
      </c>
      <c r="E941">
        <v>7.5</v>
      </c>
      <c r="F941">
        <v>98</v>
      </c>
      <c r="G941">
        <v>60</v>
      </c>
      <c r="H941" t="s">
        <v>6</v>
      </c>
    </row>
    <row r="942" spans="1:8" x14ac:dyDescent="0.3">
      <c r="A942">
        <v>12</v>
      </c>
      <c r="B942" t="str">
        <f t="shared" si="14"/>
        <v>Under 18</v>
      </c>
      <c r="C942">
        <v>90</v>
      </c>
      <c r="D942">
        <v>60</v>
      </c>
      <c r="E942">
        <v>7.5</v>
      </c>
      <c r="F942">
        <v>102</v>
      </c>
      <c r="G942">
        <v>60</v>
      </c>
      <c r="H942" t="s">
        <v>6</v>
      </c>
    </row>
    <row r="943" spans="1:8" x14ac:dyDescent="0.3">
      <c r="A943">
        <v>60</v>
      </c>
      <c r="B943" t="str">
        <f t="shared" si="14"/>
        <v>54-64</v>
      </c>
      <c r="C943">
        <v>120</v>
      </c>
      <c r="D943">
        <v>80</v>
      </c>
      <c r="E943">
        <v>7.5</v>
      </c>
      <c r="F943">
        <v>98</v>
      </c>
      <c r="G943">
        <v>75</v>
      </c>
      <c r="H943" t="s">
        <v>6</v>
      </c>
    </row>
    <row r="944" spans="1:8" x14ac:dyDescent="0.3">
      <c r="A944">
        <v>55</v>
      </c>
      <c r="B944" t="str">
        <f t="shared" si="14"/>
        <v>54-64</v>
      </c>
      <c r="C944">
        <v>100</v>
      </c>
      <c r="D944">
        <v>65</v>
      </c>
      <c r="E944">
        <v>7.5</v>
      </c>
      <c r="F944">
        <v>98</v>
      </c>
      <c r="G944">
        <v>66</v>
      </c>
      <c r="H944" t="s">
        <v>6</v>
      </c>
    </row>
    <row r="945" spans="1:8" x14ac:dyDescent="0.3">
      <c r="A945">
        <v>45</v>
      </c>
      <c r="B945" t="str">
        <f t="shared" si="14"/>
        <v>44-54</v>
      </c>
      <c r="C945">
        <v>120</v>
      </c>
      <c r="D945">
        <v>95</v>
      </c>
      <c r="E945">
        <v>7.5</v>
      </c>
      <c r="F945">
        <v>98</v>
      </c>
      <c r="G945">
        <v>66</v>
      </c>
      <c r="H945" t="s">
        <v>6</v>
      </c>
    </row>
    <row r="946" spans="1:8" x14ac:dyDescent="0.3">
      <c r="A946">
        <v>35</v>
      </c>
      <c r="B946" t="str">
        <f t="shared" si="14"/>
        <v>34-44</v>
      </c>
      <c r="C946">
        <v>100</v>
      </c>
      <c r="D946">
        <v>70</v>
      </c>
      <c r="E946">
        <v>7.5</v>
      </c>
      <c r="F946">
        <v>98</v>
      </c>
      <c r="G946">
        <v>66</v>
      </c>
      <c r="H946" t="s">
        <v>6</v>
      </c>
    </row>
    <row r="947" spans="1:8" x14ac:dyDescent="0.3">
      <c r="A947">
        <v>22</v>
      </c>
      <c r="B947" t="str">
        <f t="shared" si="14"/>
        <v>18-24</v>
      </c>
      <c r="C947">
        <v>120</v>
      </c>
      <c r="D947">
        <v>85</v>
      </c>
      <c r="E947">
        <v>7.5</v>
      </c>
      <c r="F947">
        <v>98</v>
      </c>
      <c r="G947">
        <v>88</v>
      </c>
      <c r="H947" t="s">
        <v>6</v>
      </c>
    </row>
    <row r="948" spans="1:8" x14ac:dyDescent="0.3">
      <c r="A948">
        <v>13</v>
      </c>
      <c r="B948" t="str">
        <f t="shared" si="14"/>
        <v>Under 18</v>
      </c>
      <c r="C948">
        <v>90</v>
      </c>
      <c r="D948">
        <v>65</v>
      </c>
      <c r="E948">
        <v>7.5</v>
      </c>
      <c r="F948">
        <v>101</v>
      </c>
      <c r="G948">
        <v>80</v>
      </c>
      <c r="H948" t="s">
        <v>6</v>
      </c>
    </row>
    <row r="949" spans="1:8" x14ac:dyDescent="0.3">
      <c r="A949">
        <v>23</v>
      </c>
      <c r="B949" t="str">
        <f t="shared" si="14"/>
        <v>18-24</v>
      </c>
      <c r="C949">
        <v>120</v>
      </c>
      <c r="D949">
        <v>90</v>
      </c>
      <c r="E949">
        <v>7.5</v>
      </c>
      <c r="F949">
        <v>98</v>
      </c>
      <c r="G949">
        <v>60</v>
      </c>
      <c r="H949" t="s">
        <v>6</v>
      </c>
    </row>
    <row r="950" spans="1:8" x14ac:dyDescent="0.3">
      <c r="A950">
        <v>17</v>
      </c>
      <c r="B950" t="str">
        <f t="shared" si="14"/>
        <v>Under 18</v>
      </c>
      <c r="C950">
        <v>90</v>
      </c>
      <c r="D950">
        <v>65</v>
      </c>
      <c r="E950">
        <v>7.5</v>
      </c>
      <c r="F950">
        <v>103</v>
      </c>
      <c r="G950">
        <v>67</v>
      </c>
      <c r="H950" t="s">
        <v>6</v>
      </c>
    </row>
    <row r="951" spans="1:8" x14ac:dyDescent="0.3">
      <c r="A951">
        <v>59</v>
      </c>
      <c r="B951" t="str">
        <f t="shared" si="14"/>
        <v>54-64</v>
      </c>
      <c r="C951">
        <v>120</v>
      </c>
      <c r="D951">
        <v>80</v>
      </c>
      <c r="E951">
        <v>7.5</v>
      </c>
      <c r="F951">
        <v>98</v>
      </c>
      <c r="G951">
        <v>70</v>
      </c>
      <c r="H951" t="s">
        <v>6</v>
      </c>
    </row>
    <row r="952" spans="1:8" x14ac:dyDescent="0.3">
      <c r="A952">
        <v>23</v>
      </c>
      <c r="B952" t="str">
        <f t="shared" si="14"/>
        <v>18-24</v>
      </c>
      <c r="C952">
        <v>120</v>
      </c>
      <c r="D952">
        <v>80</v>
      </c>
      <c r="E952">
        <v>7.5</v>
      </c>
      <c r="F952">
        <v>98</v>
      </c>
      <c r="G952">
        <v>70</v>
      </c>
      <c r="H952" t="s">
        <v>6</v>
      </c>
    </row>
    <row r="953" spans="1:8" x14ac:dyDescent="0.3">
      <c r="A953">
        <v>17</v>
      </c>
      <c r="B953" t="str">
        <f t="shared" si="14"/>
        <v>Under 18</v>
      </c>
      <c r="C953">
        <v>85</v>
      </c>
      <c r="D953">
        <v>60</v>
      </c>
      <c r="E953">
        <v>7.5</v>
      </c>
      <c r="F953">
        <v>102</v>
      </c>
      <c r="G953">
        <v>86</v>
      </c>
      <c r="H953" t="s">
        <v>6</v>
      </c>
    </row>
    <row r="954" spans="1:8" x14ac:dyDescent="0.3">
      <c r="A954">
        <v>32</v>
      </c>
      <c r="B954" t="str">
        <f t="shared" si="14"/>
        <v>24-34</v>
      </c>
      <c r="C954">
        <v>120</v>
      </c>
      <c r="D954">
        <v>90</v>
      </c>
      <c r="E954">
        <v>7.5</v>
      </c>
      <c r="F954">
        <v>98</v>
      </c>
      <c r="G954">
        <v>70</v>
      </c>
      <c r="H954" t="s">
        <v>6</v>
      </c>
    </row>
    <row r="955" spans="1:8" x14ac:dyDescent="0.3">
      <c r="A955">
        <v>42</v>
      </c>
      <c r="B955" t="str">
        <f t="shared" si="14"/>
        <v>34-44</v>
      </c>
      <c r="C955">
        <v>120</v>
      </c>
      <c r="D955">
        <v>80</v>
      </c>
      <c r="E955">
        <v>7.5</v>
      </c>
      <c r="F955">
        <v>98</v>
      </c>
      <c r="G955">
        <v>70</v>
      </c>
      <c r="H955" t="s">
        <v>6</v>
      </c>
    </row>
    <row r="956" spans="1:8" x14ac:dyDescent="0.3">
      <c r="A956">
        <v>25</v>
      </c>
      <c r="B956" t="str">
        <f t="shared" si="14"/>
        <v>24-34</v>
      </c>
      <c r="C956">
        <v>140</v>
      </c>
      <c r="D956">
        <v>100</v>
      </c>
      <c r="E956">
        <v>7.01</v>
      </c>
      <c r="F956">
        <v>98</v>
      </c>
      <c r="G956">
        <v>80</v>
      </c>
      <c r="H956" t="s">
        <v>5</v>
      </c>
    </row>
    <row r="957" spans="1:8" x14ac:dyDescent="0.3">
      <c r="A957">
        <v>40</v>
      </c>
      <c r="B957" t="str">
        <f t="shared" si="14"/>
        <v>34-44</v>
      </c>
      <c r="C957">
        <v>140</v>
      </c>
      <c r="D957">
        <v>100</v>
      </c>
      <c r="E957">
        <v>18</v>
      </c>
      <c r="F957">
        <v>98</v>
      </c>
      <c r="G957">
        <v>90</v>
      </c>
      <c r="H957" t="s">
        <v>5</v>
      </c>
    </row>
    <row r="958" spans="1:8" x14ac:dyDescent="0.3">
      <c r="A958">
        <v>32</v>
      </c>
      <c r="B958" t="str">
        <f t="shared" si="14"/>
        <v>24-34</v>
      </c>
      <c r="C958">
        <v>140</v>
      </c>
      <c r="D958">
        <v>100</v>
      </c>
      <c r="E958">
        <v>6.9</v>
      </c>
      <c r="F958">
        <v>98</v>
      </c>
      <c r="G958">
        <v>78</v>
      </c>
      <c r="H958" t="s">
        <v>5</v>
      </c>
    </row>
    <row r="959" spans="1:8" x14ac:dyDescent="0.3">
      <c r="A959">
        <v>14</v>
      </c>
      <c r="B959" t="str">
        <f t="shared" si="14"/>
        <v>Under 18</v>
      </c>
      <c r="C959">
        <v>90</v>
      </c>
      <c r="D959">
        <v>65</v>
      </c>
      <c r="E959">
        <v>7</v>
      </c>
      <c r="F959">
        <v>101</v>
      </c>
      <c r="G959">
        <v>70</v>
      </c>
      <c r="H959" t="s">
        <v>5</v>
      </c>
    </row>
    <row r="960" spans="1:8" x14ac:dyDescent="0.3">
      <c r="A960">
        <v>37</v>
      </c>
      <c r="B960" t="str">
        <f t="shared" si="14"/>
        <v>34-44</v>
      </c>
      <c r="C960">
        <v>120</v>
      </c>
      <c r="D960">
        <v>90</v>
      </c>
      <c r="E960">
        <v>11</v>
      </c>
      <c r="F960">
        <v>98</v>
      </c>
      <c r="G960">
        <v>88</v>
      </c>
      <c r="H960" t="s">
        <v>5</v>
      </c>
    </row>
    <row r="961" spans="1:8" x14ac:dyDescent="0.3">
      <c r="A961">
        <v>17</v>
      </c>
      <c r="B961" t="str">
        <f t="shared" si="14"/>
        <v>Under 18</v>
      </c>
      <c r="C961">
        <v>110</v>
      </c>
      <c r="D961">
        <v>75</v>
      </c>
      <c r="E961">
        <v>12</v>
      </c>
      <c r="F961">
        <v>101</v>
      </c>
      <c r="G961">
        <v>76</v>
      </c>
      <c r="H961" t="s">
        <v>5</v>
      </c>
    </row>
    <row r="962" spans="1:8" x14ac:dyDescent="0.3">
      <c r="A962">
        <v>40</v>
      </c>
      <c r="B962" t="str">
        <f t="shared" si="14"/>
        <v>34-44</v>
      </c>
      <c r="C962">
        <v>120</v>
      </c>
      <c r="D962">
        <v>90</v>
      </c>
      <c r="E962">
        <v>12</v>
      </c>
      <c r="F962">
        <v>98</v>
      </c>
      <c r="G962">
        <v>80</v>
      </c>
      <c r="H962" t="s">
        <v>5</v>
      </c>
    </row>
    <row r="963" spans="1:8" x14ac:dyDescent="0.3">
      <c r="A963">
        <v>40</v>
      </c>
      <c r="B963" t="str">
        <f t="shared" ref="B963:B1015" si="15">IF(A963&lt;18, "Under 18",
   IF(A963&lt;=24, "18-24",
   IF(A963&lt;=34, "24-34",
   IF(A963&lt;=44, "34-44",
   IF(A963&lt;=54, "44-54",
   IF(A963&lt;=64, "54-64", "Above 65"))))))</f>
        <v>34-44</v>
      </c>
      <c r="C963">
        <v>160</v>
      </c>
      <c r="D963">
        <v>100</v>
      </c>
      <c r="E963">
        <v>19</v>
      </c>
      <c r="F963">
        <v>98</v>
      </c>
      <c r="G963">
        <v>77</v>
      </c>
      <c r="H963" t="s">
        <v>5</v>
      </c>
    </row>
    <row r="964" spans="1:8" x14ac:dyDescent="0.3">
      <c r="A964">
        <v>32</v>
      </c>
      <c r="B964" t="str">
        <f t="shared" si="15"/>
        <v>24-34</v>
      </c>
      <c r="C964">
        <v>140</v>
      </c>
      <c r="D964">
        <v>90</v>
      </c>
      <c r="E964">
        <v>18</v>
      </c>
      <c r="F964">
        <v>98</v>
      </c>
      <c r="G964">
        <v>88</v>
      </c>
      <c r="H964" t="s">
        <v>5</v>
      </c>
    </row>
    <row r="965" spans="1:8" x14ac:dyDescent="0.3">
      <c r="A965">
        <v>12</v>
      </c>
      <c r="B965" t="str">
        <f t="shared" si="15"/>
        <v>Under 18</v>
      </c>
      <c r="C965">
        <v>90</v>
      </c>
      <c r="D965">
        <v>60</v>
      </c>
      <c r="E965">
        <v>7.9</v>
      </c>
      <c r="F965">
        <v>102</v>
      </c>
      <c r="G965">
        <v>66</v>
      </c>
      <c r="H965" t="s">
        <v>5</v>
      </c>
    </row>
    <row r="966" spans="1:8" x14ac:dyDescent="0.3">
      <c r="A966">
        <v>35</v>
      </c>
      <c r="B966" t="str">
        <f t="shared" si="15"/>
        <v>34-44</v>
      </c>
      <c r="C966">
        <v>140</v>
      </c>
      <c r="D966">
        <v>100</v>
      </c>
      <c r="E966">
        <v>8</v>
      </c>
      <c r="F966">
        <v>98</v>
      </c>
      <c r="G966">
        <v>66</v>
      </c>
      <c r="H966" t="s">
        <v>5</v>
      </c>
    </row>
    <row r="967" spans="1:8" x14ac:dyDescent="0.3">
      <c r="A967">
        <v>54</v>
      </c>
      <c r="B967" t="str">
        <f t="shared" si="15"/>
        <v>44-54</v>
      </c>
      <c r="C967">
        <v>140</v>
      </c>
      <c r="D967">
        <v>100</v>
      </c>
      <c r="E967">
        <v>15</v>
      </c>
      <c r="F967">
        <v>98</v>
      </c>
      <c r="G967">
        <v>66</v>
      </c>
      <c r="H967" t="s">
        <v>5</v>
      </c>
    </row>
    <row r="968" spans="1:8" x14ac:dyDescent="0.3">
      <c r="A968">
        <v>40</v>
      </c>
      <c r="B968" t="str">
        <f t="shared" si="15"/>
        <v>34-44</v>
      </c>
      <c r="C968">
        <v>120</v>
      </c>
      <c r="D968">
        <v>95</v>
      </c>
      <c r="E968">
        <v>11</v>
      </c>
      <c r="F968">
        <v>98</v>
      </c>
      <c r="G968">
        <v>80</v>
      </c>
      <c r="H968" t="s">
        <v>5</v>
      </c>
    </row>
    <row r="969" spans="1:8" x14ac:dyDescent="0.3">
      <c r="A969">
        <v>60</v>
      </c>
      <c r="B969" t="str">
        <f t="shared" si="15"/>
        <v>54-64</v>
      </c>
      <c r="C969">
        <v>120</v>
      </c>
      <c r="D969">
        <v>85</v>
      </c>
      <c r="E969">
        <v>15</v>
      </c>
      <c r="F969">
        <v>98</v>
      </c>
      <c r="G969">
        <v>60</v>
      </c>
      <c r="H969" t="s">
        <v>5</v>
      </c>
    </row>
    <row r="970" spans="1:8" x14ac:dyDescent="0.3">
      <c r="A970">
        <v>55</v>
      </c>
      <c r="B970" t="str">
        <f t="shared" si="15"/>
        <v>54-64</v>
      </c>
      <c r="C970">
        <v>140</v>
      </c>
      <c r="D970">
        <v>95</v>
      </c>
      <c r="E970">
        <v>19</v>
      </c>
      <c r="F970">
        <v>98</v>
      </c>
      <c r="G970">
        <v>77</v>
      </c>
      <c r="H970" t="s">
        <v>5</v>
      </c>
    </row>
    <row r="971" spans="1:8" x14ac:dyDescent="0.3">
      <c r="A971">
        <v>50</v>
      </c>
      <c r="B971" t="str">
        <f t="shared" si="15"/>
        <v>44-54</v>
      </c>
      <c r="C971">
        <v>130</v>
      </c>
      <c r="D971">
        <v>100</v>
      </c>
      <c r="E971">
        <v>16</v>
      </c>
      <c r="F971">
        <v>98</v>
      </c>
      <c r="G971">
        <v>75</v>
      </c>
      <c r="H971" t="s">
        <v>5</v>
      </c>
    </row>
    <row r="972" spans="1:8" x14ac:dyDescent="0.3">
      <c r="A972">
        <v>17</v>
      </c>
      <c r="B972" t="str">
        <f t="shared" si="15"/>
        <v>Under 18</v>
      </c>
      <c r="C972">
        <v>90</v>
      </c>
      <c r="D972">
        <v>65</v>
      </c>
      <c r="E972">
        <v>6.1</v>
      </c>
      <c r="F972">
        <v>103</v>
      </c>
      <c r="G972">
        <v>67</v>
      </c>
      <c r="H972" t="s">
        <v>5</v>
      </c>
    </row>
    <row r="973" spans="1:8" x14ac:dyDescent="0.3">
      <c r="A973">
        <v>28</v>
      </c>
      <c r="B973" t="str">
        <f t="shared" si="15"/>
        <v>24-34</v>
      </c>
      <c r="C973">
        <v>83</v>
      </c>
      <c r="D973">
        <v>60</v>
      </c>
      <c r="E973">
        <v>8</v>
      </c>
      <c r="F973">
        <v>101</v>
      </c>
      <c r="G973">
        <v>86</v>
      </c>
      <c r="H973" t="s">
        <v>5</v>
      </c>
    </row>
    <row r="974" spans="1:8" x14ac:dyDescent="0.3">
      <c r="A974">
        <v>50</v>
      </c>
      <c r="B974" t="str">
        <f t="shared" si="15"/>
        <v>44-54</v>
      </c>
      <c r="C974">
        <v>120</v>
      </c>
      <c r="D974">
        <v>80</v>
      </c>
      <c r="E974">
        <v>15</v>
      </c>
      <c r="F974">
        <v>98</v>
      </c>
      <c r="G974">
        <v>70</v>
      </c>
      <c r="H974" t="s">
        <v>5</v>
      </c>
    </row>
    <row r="975" spans="1:8" x14ac:dyDescent="0.3">
      <c r="A975">
        <v>17</v>
      </c>
      <c r="B975" t="str">
        <f t="shared" si="15"/>
        <v>Under 18</v>
      </c>
      <c r="C975">
        <v>85</v>
      </c>
      <c r="D975">
        <v>60</v>
      </c>
      <c r="E975">
        <v>9</v>
      </c>
      <c r="F975">
        <v>102</v>
      </c>
      <c r="G975">
        <v>86</v>
      </c>
      <c r="H975" t="s">
        <v>5</v>
      </c>
    </row>
    <row r="976" spans="1:8" x14ac:dyDescent="0.3">
      <c r="A976">
        <v>33</v>
      </c>
      <c r="B976" t="str">
        <f t="shared" si="15"/>
        <v>24-34</v>
      </c>
      <c r="C976">
        <v>120</v>
      </c>
      <c r="D976">
        <v>75</v>
      </c>
      <c r="E976">
        <v>10</v>
      </c>
      <c r="F976">
        <v>98</v>
      </c>
      <c r="G976">
        <v>70</v>
      </c>
      <c r="H976" t="s">
        <v>5</v>
      </c>
    </row>
    <row r="977" spans="1:8" x14ac:dyDescent="0.3">
      <c r="A977">
        <v>48</v>
      </c>
      <c r="B977" t="str">
        <f t="shared" si="15"/>
        <v>44-54</v>
      </c>
      <c r="C977">
        <v>120</v>
      </c>
      <c r="D977">
        <v>80</v>
      </c>
      <c r="E977">
        <v>11</v>
      </c>
      <c r="F977">
        <v>98</v>
      </c>
      <c r="G977">
        <v>88</v>
      </c>
      <c r="H977" t="s">
        <v>5</v>
      </c>
    </row>
    <row r="978" spans="1:8" x14ac:dyDescent="0.3">
      <c r="A978">
        <v>50</v>
      </c>
      <c r="B978" t="str">
        <f t="shared" si="15"/>
        <v>44-54</v>
      </c>
      <c r="C978">
        <v>140</v>
      </c>
      <c r="D978">
        <v>95</v>
      </c>
      <c r="E978">
        <v>17</v>
      </c>
      <c r="F978">
        <v>98</v>
      </c>
      <c r="G978">
        <v>60</v>
      </c>
      <c r="H978" t="s">
        <v>5</v>
      </c>
    </row>
    <row r="979" spans="1:8" x14ac:dyDescent="0.3">
      <c r="A979">
        <v>30</v>
      </c>
      <c r="B979" t="str">
        <f t="shared" si="15"/>
        <v>24-34</v>
      </c>
      <c r="C979">
        <v>140</v>
      </c>
      <c r="D979">
        <v>100</v>
      </c>
      <c r="E979">
        <v>15</v>
      </c>
      <c r="F979">
        <v>98</v>
      </c>
      <c r="G979">
        <v>70</v>
      </c>
      <c r="H979" t="s">
        <v>5</v>
      </c>
    </row>
    <row r="980" spans="1:8" x14ac:dyDescent="0.3">
      <c r="A980">
        <v>29</v>
      </c>
      <c r="B980" t="str">
        <f t="shared" si="15"/>
        <v>24-34</v>
      </c>
      <c r="C980">
        <v>120</v>
      </c>
      <c r="D980">
        <v>75</v>
      </c>
      <c r="E980">
        <v>7.2</v>
      </c>
      <c r="F980">
        <v>100</v>
      </c>
      <c r="G980">
        <v>70</v>
      </c>
      <c r="H980" t="s">
        <v>5</v>
      </c>
    </row>
    <row r="981" spans="1:8" x14ac:dyDescent="0.3">
      <c r="A981">
        <v>48</v>
      </c>
      <c r="B981" t="str">
        <f t="shared" si="15"/>
        <v>44-54</v>
      </c>
      <c r="C981">
        <v>120</v>
      </c>
      <c r="D981">
        <v>80</v>
      </c>
      <c r="E981">
        <v>11</v>
      </c>
      <c r="F981">
        <v>98</v>
      </c>
      <c r="G981">
        <v>88</v>
      </c>
      <c r="H981" t="s">
        <v>5</v>
      </c>
    </row>
    <row r="982" spans="1:8" x14ac:dyDescent="0.3">
      <c r="A982">
        <v>50</v>
      </c>
      <c r="B982" t="str">
        <f t="shared" si="15"/>
        <v>44-54</v>
      </c>
      <c r="C982">
        <v>140</v>
      </c>
      <c r="D982">
        <v>90</v>
      </c>
      <c r="E982">
        <v>15</v>
      </c>
      <c r="F982">
        <v>98</v>
      </c>
      <c r="G982">
        <v>77</v>
      </c>
      <c r="H982" t="s">
        <v>5</v>
      </c>
    </row>
    <row r="983" spans="1:8" x14ac:dyDescent="0.3">
      <c r="A983">
        <v>25</v>
      </c>
      <c r="B983" t="str">
        <f t="shared" si="15"/>
        <v>24-34</v>
      </c>
      <c r="C983">
        <v>140</v>
      </c>
      <c r="D983">
        <v>100</v>
      </c>
      <c r="E983">
        <v>7.2</v>
      </c>
      <c r="F983">
        <v>98</v>
      </c>
      <c r="G983">
        <v>80</v>
      </c>
      <c r="H983" t="s">
        <v>5</v>
      </c>
    </row>
    <row r="984" spans="1:8" x14ac:dyDescent="0.3">
      <c r="A984">
        <v>55</v>
      </c>
      <c r="B984" t="str">
        <f t="shared" si="15"/>
        <v>54-64</v>
      </c>
      <c r="C984">
        <v>140</v>
      </c>
      <c r="D984">
        <v>80</v>
      </c>
      <c r="E984">
        <v>7.2</v>
      </c>
      <c r="F984">
        <v>101</v>
      </c>
      <c r="G984">
        <v>76</v>
      </c>
      <c r="H984" t="s">
        <v>5</v>
      </c>
    </row>
    <row r="985" spans="1:8" x14ac:dyDescent="0.3">
      <c r="A985">
        <v>40</v>
      </c>
      <c r="B985" t="str">
        <f t="shared" si="15"/>
        <v>34-44</v>
      </c>
      <c r="C985">
        <v>140</v>
      </c>
      <c r="D985">
        <v>100</v>
      </c>
      <c r="E985">
        <v>18</v>
      </c>
      <c r="F985">
        <v>98</v>
      </c>
      <c r="G985">
        <v>77</v>
      </c>
      <c r="H985" t="s">
        <v>5</v>
      </c>
    </row>
    <row r="986" spans="1:8" x14ac:dyDescent="0.3">
      <c r="A986">
        <v>28</v>
      </c>
      <c r="B986" t="str">
        <f t="shared" si="15"/>
        <v>24-34</v>
      </c>
      <c r="C986">
        <v>120</v>
      </c>
      <c r="D986">
        <v>80</v>
      </c>
      <c r="E986">
        <v>9</v>
      </c>
      <c r="F986">
        <v>102</v>
      </c>
      <c r="G986">
        <v>76</v>
      </c>
      <c r="H986" t="s">
        <v>5</v>
      </c>
    </row>
    <row r="987" spans="1:8" x14ac:dyDescent="0.3">
      <c r="A987">
        <v>32</v>
      </c>
      <c r="B987" t="str">
        <f t="shared" si="15"/>
        <v>24-34</v>
      </c>
      <c r="C987">
        <v>140</v>
      </c>
      <c r="D987">
        <v>100</v>
      </c>
      <c r="E987">
        <v>8</v>
      </c>
      <c r="F987">
        <v>98</v>
      </c>
      <c r="G987">
        <v>70</v>
      </c>
      <c r="H987" t="s">
        <v>5</v>
      </c>
    </row>
    <row r="988" spans="1:8" x14ac:dyDescent="0.3">
      <c r="A988">
        <v>17</v>
      </c>
      <c r="B988" t="str">
        <f t="shared" si="15"/>
        <v>Under 18</v>
      </c>
      <c r="C988">
        <v>90</v>
      </c>
      <c r="D988">
        <v>60</v>
      </c>
      <c r="E988">
        <v>11</v>
      </c>
      <c r="F988">
        <v>101</v>
      </c>
      <c r="G988">
        <v>78</v>
      </c>
      <c r="H988" t="s">
        <v>5</v>
      </c>
    </row>
    <row r="989" spans="1:8" x14ac:dyDescent="0.3">
      <c r="A989">
        <v>17</v>
      </c>
      <c r="B989" t="str">
        <f t="shared" si="15"/>
        <v>Under 18</v>
      </c>
      <c r="C989">
        <v>90</v>
      </c>
      <c r="D989">
        <v>63</v>
      </c>
      <c r="E989">
        <v>8</v>
      </c>
      <c r="F989">
        <v>101</v>
      </c>
      <c r="G989">
        <v>70</v>
      </c>
      <c r="H989" t="s">
        <v>5</v>
      </c>
    </row>
    <row r="990" spans="1:8" x14ac:dyDescent="0.3">
      <c r="A990">
        <v>25</v>
      </c>
      <c r="B990" t="str">
        <f t="shared" si="15"/>
        <v>24-34</v>
      </c>
      <c r="C990">
        <v>120</v>
      </c>
      <c r="D990">
        <v>90</v>
      </c>
      <c r="E990">
        <v>12</v>
      </c>
      <c r="F990">
        <v>101</v>
      </c>
      <c r="G990">
        <v>80</v>
      </c>
      <c r="H990" t="s">
        <v>5</v>
      </c>
    </row>
    <row r="991" spans="1:8" x14ac:dyDescent="0.3">
      <c r="A991">
        <v>17</v>
      </c>
      <c r="B991" t="str">
        <f t="shared" si="15"/>
        <v>Under 18</v>
      </c>
      <c r="C991">
        <v>120</v>
      </c>
      <c r="D991">
        <v>80</v>
      </c>
      <c r="E991">
        <v>7</v>
      </c>
      <c r="F991">
        <v>102</v>
      </c>
      <c r="G991">
        <v>76</v>
      </c>
      <c r="H991" t="s">
        <v>5</v>
      </c>
    </row>
    <row r="992" spans="1:8" x14ac:dyDescent="0.3">
      <c r="A992">
        <v>19</v>
      </c>
      <c r="B992" t="str">
        <f t="shared" si="15"/>
        <v>18-24</v>
      </c>
      <c r="C992">
        <v>90</v>
      </c>
      <c r="D992">
        <v>65</v>
      </c>
      <c r="E992">
        <v>11</v>
      </c>
      <c r="F992">
        <v>101</v>
      </c>
      <c r="G992">
        <v>70</v>
      </c>
      <c r="H992" t="s">
        <v>5</v>
      </c>
    </row>
    <row r="993" spans="1:8" x14ac:dyDescent="0.3">
      <c r="A993">
        <v>37</v>
      </c>
      <c r="B993" t="str">
        <f t="shared" si="15"/>
        <v>34-44</v>
      </c>
      <c r="C993">
        <v>120</v>
      </c>
      <c r="D993">
        <v>90</v>
      </c>
      <c r="E993">
        <v>11</v>
      </c>
      <c r="F993">
        <v>98</v>
      </c>
      <c r="G993">
        <v>88</v>
      </c>
      <c r="H993" t="s">
        <v>5</v>
      </c>
    </row>
    <row r="994" spans="1:8" x14ac:dyDescent="0.3">
      <c r="A994">
        <v>17</v>
      </c>
      <c r="B994" t="str">
        <f t="shared" si="15"/>
        <v>Under 18</v>
      </c>
      <c r="C994">
        <v>110</v>
      </c>
      <c r="D994">
        <v>75</v>
      </c>
      <c r="E994">
        <v>13</v>
      </c>
      <c r="F994">
        <v>101</v>
      </c>
      <c r="G994">
        <v>76</v>
      </c>
      <c r="H994" t="s">
        <v>5</v>
      </c>
    </row>
    <row r="995" spans="1:8" x14ac:dyDescent="0.3">
      <c r="A995">
        <v>25</v>
      </c>
      <c r="B995" t="str">
        <f t="shared" si="15"/>
        <v>24-34</v>
      </c>
      <c r="C995">
        <v>120</v>
      </c>
      <c r="D995">
        <v>90</v>
      </c>
      <c r="E995">
        <v>15</v>
      </c>
      <c r="F995">
        <v>98</v>
      </c>
      <c r="G995">
        <v>80</v>
      </c>
      <c r="H995" t="s">
        <v>5</v>
      </c>
    </row>
    <row r="996" spans="1:8" x14ac:dyDescent="0.3">
      <c r="A996">
        <v>40</v>
      </c>
      <c r="B996" t="str">
        <f t="shared" si="15"/>
        <v>34-44</v>
      </c>
      <c r="C996">
        <v>160</v>
      </c>
      <c r="D996">
        <v>100</v>
      </c>
      <c r="E996">
        <v>19</v>
      </c>
      <c r="F996">
        <v>98</v>
      </c>
      <c r="G996">
        <v>77</v>
      </c>
      <c r="H996" t="s">
        <v>5</v>
      </c>
    </row>
    <row r="997" spans="1:8" x14ac:dyDescent="0.3">
      <c r="A997">
        <v>32</v>
      </c>
      <c r="B997" t="str">
        <f t="shared" si="15"/>
        <v>24-34</v>
      </c>
      <c r="C997">
        <v>140</v>
      </c>
      <c r="D997">
        <v>90</v>
      </c>
      <c r="E997">
        <v>18</v>
      </c>
      <c r="F997">
        <v>98</v>
      </c>
      <c r="G997">
        <v>88</v>
      </c>
      <c r="H997" t="s">
        <v>5</v>
      </c>
    </row>
    <row r="998" spans="1:8" x14ac:dyDescent="0.3">
      <c r="A998">
        <v>12</v>
      </c>
      <c r="B998" t="str">
        <f t="shared" si="15"/>
        <v>Under 18</v>
      </c>
      <c r="C998">
        <v>90</v>
      </c>
      <c r="D998">
        <v>60</v>
      </c>
      <c r="E998">
        <v>8</v>
      </c>
      <c r="F998">
        <v>102</v>
      </c>
      <c r="G998">
        <v>66</v>
      </c>
      <c r="H998" t="s">
        <v>5</v>
      </c>
    </row>
    <row r="999" spans="1:8" x14ac:dyDescent="0.3">
      <c r="A999">
        <v>35</v>
      </c>
      <c r="B999" t="str">
        <f t="shared" si="15"/>
        <v>34-44</v>
      </c>
      <c r="C999">
        <v>140</v>
      </c>
      <c r="D999">
        <v>100</v>
      </c>
      <c r="E999">
        <v>9</v>
      </c>
      <c r="F999">
        <v>98</v>
      </c>
      <c r="G999">
        <v>66</v>
      </c>
      <c r="H999" t="s">
        <v>5</v>
      </c>
    </row>
    <row r="1000" spans="1:8" x14ac:dyDescent="0.3">
      <c r="A1000">
        <v>54</v>
      </c>
      <c r="B1000" t="str">
        <f t="shared" si="15"/>
        <v>44-54</v>
      </c>
      <c r="C1000">
        <v>140</v>
      </c>
      <c r="D1000">
        <v>100</v>
      </c>
      <c r="E1000">
        <v>15</v>
      </c>
      <c r="F1000">
        <v>98</v>
      </c>
      <c r="G1000">
        <v>66</v>
      </c>
      <c r="H1000" t="s">
        <v>5</v>
      </c>
    </row>
    <row r="1001" spans="1:8" x14ac:dyDescent="0.3">
      <c r="A1001">
        <v>40</v>
      </c>
      <c r="B1001" t="str">
        <f t="shared" si="15"/>
        <v>34-44</v>
      </c>
      <c r="C1001">
        <v>120</v>
      </c>
      <c r="D1001">
        <v>95</v>
      </c>
      <c r="E1001">
        <v>11</v>
      </c>
      <c r="F1001">
        <v>98</v>
      </c>
      <c r="G1001">
        <v>80</v>
      </c>
      <c r="H1001" t="s">
        <v>5</v>
      </c>
    </row>
    <row r="1002" spans="1:8" x14ac:dyDescent="0.3">
      <c r="A1002">
        <v>12</v>
      </c>
      <c r="B1002" t="str">
        <f t="shared" si="15"/>
        <v>Under 18</v>
      </c>
      <c r="C1002">
        <v>90</v>
      </c>
      <c r="D1002">
        <v>60</v>
      </c>
      <c r="E1002">
        <v>11</v>
      </c>
      <c r="F1002">
        <v>102</v>
      </c>
      <c r="G1002">
        <v>60</v>
      </c>
      <c r="H1002" t="s">
        <v>5</v>
      </c>
    </row>
    <row r="1003" spans="1:8" x14ac:dyDescent="0.3">
      <c r="A1003">
        <v>60</v>
      </c>
      <c r="B1003" t="str">
        <f t="shared" si="15"/>
        <v>54-64</v>
      </c>
      <c r="C1003">
        <v>120</v>
      </c>
      <c r="D1003">
        <v>85</v>
      </c>
      <c r="E1003">
        <v>15</v>
      </c>
      <c r="F1003">
        <v>98</v>
      </c>
      <c r="G1003">
        <v>60</v>
      </c>
      <c r="H1003" t="s">
        <v>5</v>
      </c>
    </row>
    <row r="1004" spans="1:8" x14ac:dyDescent="0.3">
      <c r="A1004">
        <v>55</v>
      </c>
      <c r="B1004" t="str">
        <f t="shared" si="15"/>
        <v>54-64</v>
      </c>
      <c r="C1004">
        <v>140</v>
      </c>
      <c r="D1004">
        <v>95</v>
      </c>
      <c r="E1004">
        <v>19</v>
      </c>
      <c r="F1004">
        <v>98</v>
      </c>
      <c r="G1004">
        <v>77</v>
      </c>
      <c r="H1004" t="s">
        <v>5</v>
      </c>
    </row>
    <row r="1005" spans="1:8" x14ac:dyDescent="0.3">
      <c r="A1005">
        <v>50</v>
      </c>
      <c r="B1005" t="str">
        <f t="shared" si="15"/>
        <v>44-54</v>
      </c>
      <c r="C1005">
        <v>130</v>
      </c>
      <c r="D1005">
        <v>100</v>
      </c>
      <c r="E1005">
        <v>16</v>
      </c>
      <c r="F1005">
        <v>98</v>
      </c>
      <c r="G1005">
        <v>76</v>
      </c>
      <c r="H1005" t="s">
        <v>5</v>
      </c>
    </row>
    <row r="1006" spans="1:8" x14ac:dyDescent="0.3">
      <c r="A1006">
        <v>13</v>
      </c>
      <c r="B1006" t="str">
        <f t="shared" si="15"/>
        <v>Under 18</v>
      </c>
      <c r="C1006">
        <v>90</v>
      </c>
      <c r="D1006">
        <v>65</v>
      </c>
      <c r="E1006">
        <v>9</v>
      </c>
      <c r="F1006">
        <v>101</v>
      </c>
      <c r="G1006">
        <v>80</v>
      </c>
      <c r="H1006" t="s">
        <v>5</v>
      </c>
    </row>
    <row r="1007" spans="1:8" x14ac:dyDescent="0.3">
      <c r="A1007">
        <v>17</v>
      </c>
      <c r="B1007" t="str">
        <f t="shared" si="15"/>
        <v>Under 18</v>
      </c>
      <c r="C1007">
        <v>90</v>
      </c>
      <c r="D1007">
        <v>65</v>
      </c>
      <c r="E1007">
        <v>7.7</v>
      </c>
      <c r="F1007">
        <v>103</v>
      </c>
      <c r="G1007">
        <v>67</v>
      </c>
      <c r="H1007" t="s">
        <v>5</v>
      </c>
    </row>
    <row r="1008" spans="1:8" x14ac:dyDescent="0.3">
      <c r="A1008">
        <v>17</v>
      </c>
      <c r="B1008" t="str">
        <f t="shared" si="15"/>
        <v>Under 18</v>
      </c>
      <c r="C1008">
        <v>85</v>
      </c>
      <c r="D1008">
        <v>60</v>
      </c>
      <c r="E1008">
        <v>6.3</v>
      </c>
      <c r="F1008">
        <v>102</v>
      </c>
      <c r="G1008">
        <v>86</v>
      </c>
      <c r="H1008" t="s">
        <v>5</v>
      </c>
    </row>
    <row r="1009" spans="1:8" x14ac:dyDescent="0.3">
      <c r="A1009">
        <v>40</v>
      </c>
      <c r="B1009" t="str">
        <f t="shared" si="15"/>
        <v>34-44</v>
      </c>
      <c r="C1009">
        <v>120</v>
      </c>
      <c r="D1009">
        <v>75</v>
      </c>
      <c r="E1009">
        <v>7.7</v>
      </c>
      <c r="F1009">
        <v>98</v>
      </c>
      <c r="G1009">
        <v>70</v>
      </c>
      <c r="H1009" t="s">
        <v>5</v>
      </c>
    </row>
    <row r="1010" spans="1:8" x14ac:dyDescent="0.3">
      <c r="A1010">
        <v>48</v>
      </c>
      <c r="B1010" t="str">
        <f t="shared" si="15"/>
        <v>44-54</v>
      </c>
      <c r="C1010">
        <v>120</v>
      </c>
      <c r="D1010">
        <v>80</v>
      </c>
      <c r="E1010">
        <v>11</v>
      </c>
      <c r="F1010">
        <v>98</v>
      </c>
      <c r="G1010">
        <v>88</v>
      </c>
      <c r="H1010" t="s">
        <v>5</v>
      </c>
    </row>
    <row r="1011" spans="1:8" x14ac:dyDescent="0.3">
      <c r="A1011">
        <v>22</v>
      </c>
      <c r="B1011" t="str">
        <f t="shared" si="15"/>
        <v>18-24</v>
      </c>
      <c r="C1011">
        <v>120</v>
      </c>
      <c r="D1011">
        <v>60</v>
      </c>
      <c r="E1011">
        <v>15</v>
      </c>
      <c r="F1011">
        <v>98</v>
      </c>
      <c r="G1011">
        <v>80</v>
      </c>
      <c r="H1011" t="s">
        <v>5</v>
      </c>
    </row>
    <row r="1012" spans="1:8" x14ac:dyDescent="0.3">
      <c r="A1012">
        <v>55</v>
      </c>
      <c r="B1012" t="str">
        <f t="shared" si="15"/>
        <v>54-64</v>
      </c>
      <c r="C1012">
        <v>120</v>
      </c>
      <c r="D1012">
        <v>90</v>
      </c>
      <c r="E1012">
        <v>18</v>
      </c>
      <c r="F1012">
        <v>98</v>
      </c>
      <c r="G1012">
        <v>60</v>
      </c>
      <c r="H1012" t="s">
        <v>5</v>
      </c>
    </row>
    <row r="1013" spans="1:8" x14ac:dyDescent="0.3">
      <c r="A1013">
        <v>35</v>
      </c>
      <c r="B1013" t="str">
        <f t="shared" si="15"/>
        <v>34-44</v>
      </c>
      <c r="C1013">
        <v>85</v>
      </c>
      <c r="D1013">
        <v>60</v>
      </c>
      <c r="E1013">
        <v>19</v>
      </c>
      <c r="F1013">
        <v>98</v>
      </c>
      <c r="G1013">
        <v>86</v>
      </c>
      <c r="H1013" t="s">
        <v>5</v>
      </c>
    </row>
    <row r="1014" spans="1:8" x14ac:dyDescent="0.3">
      <c r="A1014">
        <v>43</v>
      </c>
      <c r="B1014" t="str">
        <f t="shared" si="15"/>
        <v>34-44</v>
      </c>
      <c r="C1014">
        <v>120</v>
      </c>
      <c r="D1014">
        <v>90</v>
      </c>
      <c r="E1014">
        <v>18</v>
      </c>
      <c r="F1014">
        <v>98</v>
      </c>
      <c r="G1014">
        <v>70</v>
      </c>
      <c r="H1014" t="s">
        <v>5</v>
      </c>
    </row>
    <row r="1015" spans="1:8" x14ac:dyDescent="0.3">
      <c r="A1015">
        <v>32</v>
      </c>
      <c r="B1015" t="str">
        <f t="shared" si="15"/>
        <v>24-34</v>
      </c>
      <c r="C1015">
        <v>120</v>
      </c>
      <c r="D1015">
        <v>65</v>
      </c>
      <c r="E1015">
        <v>6</v>
      </c>
      <c r="F1015">
        <v>101</v>
      </c>
      <c r="G1015">
        <v>76</v>
      </c>
      <c r="H1015" t="s">
        <v>7</v>
      </c>
    </row>
  </sheetData>
  <autoFilter ref="A1:H1015" xr:uid="{64C4D32A-B5C4-4A56-A933-DB36530FF1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D1</vt:lpstr>
      <vt:lpstr>Dashboard</vt:lpstr>
      <vt:lpstr>Pivot Table</vt:lpstr>
      <vt:lpstr>Trend</vt:lpstr>
      <vt:lpstr>Correlation</vt:lpstr>
      <vt:lpstr>Cluster</vt:lpstr>
      <vt:lpstr>Donut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Pagare</cp:lastModifiedBy>
  <dcterms:created xsi:type="dcterms:W3CDTF">2024-10-31T02:23:35Z</dcterms:created>
  <dcterms:modified xsi:type="dcterms:W3CDTF">2024-11-07T17:50:23Z</dcterms:modified>
</cp:coreProperties>
</file>