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drawings/drawing9.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87B4A5B8-03E6-4A75-BC4D-329A9618FBBE}" xr6:coauthVersionLast="47" xr6:coauthVersionMax="47" xr10:uidLastSave="{00000000-0000-0000-0000-000000000000}"/>
  <bookViews>
    <workbookView xWindow="-108" yWindow="-108" windowWidth="23256" windowHeight="12456" xr2:uid="{00000000-000D-0000-FFFF-FFFF00000000}"/>
  </bookViews>
  <sheets>
    <sheet name="DashBoard" sheetId="3" r:id="rId1"/>
    <sheet name="Sheet3" sheetId="4" r:id="rId2"/>
    <sheet name="Sheet8" sheetId="10" r:id="rId3"/>
    <sheet name="Detail1" sheetId="6" r:id="rId4"/>
    <sheet name="Sheet4" sheetId="5" r:id="rId5"/>
    <sheet name="Sheet5" sheetId="7" r:id="rId6"/>
    <sheet name="Sheet6" sheetId="8" r:id="rId7"/>
    <sheet name="Sheet7" sheetId="9" r:id="rId8"/>
    <sheet name="Sheet13" sheetId="17" r:id="rId9"/>
    <sheet name="academy_logs" sheetId="1" r:id="rId10"/>
  </sheets>
  <definedNames>
    <definedName name="Slicer_Activity">#N/A</definedName>
    <definedName name="Slicer_Activity1">#N/A</definedName>
    <definedName name="Slicer_Aircraft">#N/A</definedName>
    <definedName name="Slicer_Aircraft1">#N/A</definedName>
    <definedName name="Slicer_Month">#N/A</definedName>
    <definedName name="Slicer_Status">#N/A</definedName>
    <definedName name="Slicer_Status1">#N/A</definedName>
    <definedName name="Slicer_Weather">#N/A</definedName>
    <definedName name="Slicer_Weather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7" i="6" l="1"/>
  <c r="T16" i="6"/>
  <c r="T14" i="6"/>
  <c r="V12" i="6"/>
</calcChain>
</file>

<file path=xl/sharedStrings.xml><?xml version="1.0" encoding="utf-8"?>
<sst xmlns="http://schemas.openxmlformats.org/spreadsheetml/2006/main" count="2408" uniqueCount="154">
  <si>
    <t>Date</t>
  </si>
  <si>
    <t>Month</t>
  </si>
  <si>
    <t>Batch</t>
  </si>
  <si>
    <t>Student_ID</t>
  </si>
  <si>
    <t>Student_Name</t>
  </si>
  <si>
    <t>Instructor</t>
  </si>
  <si>
    <t>Activity</t>
  </si>
  <si>
    <t>Aircraft</t>
  </si>
  <si>
    <t>Weather</t>
  </si>
  <si>
    <t>Flight_Hours</t>
  </si>
  <si>
    <t>Sim_Hours</t>
  </si>
  <si>
    <t>Landings</t>
  </si>
  <si>
    <t>Hard_Landing_Flag</t>
  </si>
  <si>
    <t>Maintenance_Flag</t>
  </si>
  <si>
    <t>Test_Score</t>
  </si>
  <si>
    <t>Status</t>
  </si>
  <si>
    <t>Attempt_No</t>
  </si>
  <si>
    <t>2025-01-13</t>
  </si>
  <si>
    <t>2025-01-16</t>
  </si>
  <si>
    <t>2025-01-30</t>
  </si>
  <si>
    <t>2025-02-09</t>
  </si>
  <si>
    <t>2025-02-10</t>
  </si>
  <si>
    <t>2025-02-11</t>
  </si>
  <si>
    <t>2025-02-19</t>
  </si>
  <si>
    <t>2025-02-21</t>
  </si>
  <si>
    <t>2025-02-24</t>
  </si>
  <si>
    <t>2025-02-26</t>
  </si>
  <si>
    <t>2025-02-28</t>
  </si>
  <si>
    <t>2025-03-03</t>
  </si>
  <si>
    <t>2025-03-09</t>
  </si>
  <si>
    <t>2025-03-14</t>
  </si>
  <si>
    <t>2025-03-19</t>
  </si>
  <si>
    <t>2025-03-27</t>
  </si>
  <si>
    <t>2025-03-29</t>
  </si>
  <si>
    <t>2025-03-30</t>
  </si>
  <si>
    <t>2025-04-09</t>
  </si>
  <si>
    <t>2025-04-14</t>
  </si>
  <si>
    <t>2025-04-19</t>
  </si>
  <si>
    <t>2025-04-20</t>
  </si>
  <si>
    <t>2025-04-24</t>
  </si>
  <si>
    <t>2025-05-15</t>
  </si>
  <si>
    <t>2025-05-16</t>
  </si>
  <si>
    <t>2025-05-22</t>
  </si>
  <si>
    <t>2025-05-29</t>
  </si>
  <si>
    <t>2025-05-30</t>
  </si>
  <si>
    <t>2025-06-03</t>
  </si>
  <si>
    <t>2025-06-04</t>
  </si>
  <si>
    <t>2025-06-05</t>
  </si>
  <si>
    <t>2025-06-11</t>
  </si>
  <si>
    <t>2025-06-15</t>
  </si>
  <si>
    <t>2025-06-24</t>
  </si>
  <si>
    <t>2025-06-28</t>
  </si>
  <si>
    <t>2025-07-13</t>
  </si>
  <si>
    <t>2025-07-14</t>
  </si>
  <si>
    <t>2025-07-20</t>
  </si>
  <si>
    <t>2025-07-22</t>
  </si>
  <si>
    <t>2025-07-26</t>
  </si>
  <si>
    <t>2025-07-27</t>
  </si>
  <si>
    <t>2025-07-28</t>
  </si>
  <si>
    <t>Jan</t>
  </si>
  <si>
    <t>Feb</t>
  </si>
  <si>
    <t>Mar</t>
  </si>
  <si>
    <t>Apr</t>
  </si>
  <si>
    <t>May</t>
  </si>
  <si>
    <t>Jun</t>
  </si>
  <si>
    <t>Jul</t>
  </si>
  <si>
    <t>2025B</t>
  </si>
  <si>
    <t>2025A</t>
  </si>
  <si>
    <t>S004</t>
  </si>
  <si>
    <t>S011</t>
  </si>
  <si>
    <t>S016</t>
  </si>
  <si>
    <t>S015</t>
  </si>
  <si>
    <t>S017</t>
  </si>
  <si>
    <t>S003</t>
  </si>
  <si>
    <t>S009</t>
  </si>
  <si>
    <t>S020</t>
  </si>
  <si>
    <t>S010</t>
  </si>
  <si>
    <t>S001</t>
  </si>
  <si>
    <t>S018</t>
  </si>
  <si>
    <t>S014</t>
  </si>
  <si>
    <t>S005</t>
  </si>
  <si>
    <t>S019</t>
  </si>
  <si>
    <t>S007</t>
  </si>
  <si>
    <t>S012</t>
  </si>
  <si>
    <t>S008</t>
  </si>
  <si>
    <t>S006</t>
  </si>
  <si>
    <t>S013</t>
  </si>
  <si>
    <t>S002</t>
  </si>
  <si>
    <t>Vikram</t>
  </si>
  <si>
    <t>Tanya</t>
  </si>
  <si>
    <t>Mohit</t>
  </si>
  <si>
    <t>Sneha</t>
  </si>
  <si>
    <t>Rekha</t>
  </si>
  <si>
    <t>Meera</t>
  </si>
  <si>
    <t>Priya</t>
  </si>
  <si>
    <t>Samar</t>
  </si>
  <si>
    <t>Neeraj</t>
  </si>
  <si>
    <t>Asha</t>
  </si>
  <si>
    <t>Dev</t>
  </si>
  <si>
    <t>Varun</t>
  </si>
  <si>
    <t>Zara</t>
  </si>
  <si>
    <t>Nikita</t>
  </si>
  <si>
    <t>Kavya</t>
  </si>
  <si>
    <t>Rahul</t>
  </si>
  <si>
    <t>Arjun</t>
  </si>
  <si>
    <t>Imran</t>
  </si>
  <si>
    <t>Isha</t>
  </si>
  <si>
    <t>Rohan</t>
  </si>
  <si>
    <t>Capt. Rao</t>
  </si>
  <si>
    <t>Capt. Khan</t>
  </si>
  <si>
    <t>Capt. Mehta</t>
  </si>
  <si>
    <t>Capt. D'Souza</t>
  </si>
  <si>
    <t>Capt. Sen</t>
  </si>
  <si>
    <t>Simulator</t>
  </si>
  <si>
    <t>Flight</t>
  </si>
  <si>
    <t>Ground</t>
  </si>
  <si>
    <t>FNPT-II</t>
  </si>
  <si>
    <t>C152</t>
  </si>
  <si>
    <t>P2006T</t>
  </si>
  <si>
    <t>C172</t>
  </si>
  <si>
    <t>Clear</t>
  </si>
  <si>
    <t>Rain</t>
  </si>
  <si>
    <t>Windy</t>
  </si>
  <si>
    <t>Pass</t>
  </si>
  <si>
    <t>Fail</t>
  </si>
  <si>
    <t>Row Labels</t>
  </si>
  <si>
    <t>Grand Total</t>
  </si>
  <si>
    <t>Count of Status</t>
  </si>
  <si>
    <t>Pivot Table:</t>
  </si>
  <si>
    <t>Sum of Flight_Hours by Aircraft</t>
  </si>
  <si>
    <t>Sum of Sim_Hours by Aircraft</t>
  </si>
  <si>
    <t>3. Landing Performance</t>
  </si>
  <si>
    <t>Aircraft vs Average Landings</t>
  </si>
  <si>
    <r>
      <t xml:space="preserve">Chart: </t>
    </r>
    <r>
      <rPr>
        <b/>
        <sz val="11"/>
        <color theme="1"/>
        <rFont val="Calibri"/>
        <family val="2"/>
        <scheme val="minor"/>
      </rPr>
      <t>Bar Chart</t>
    </r>
  </si>
  <si>
    <t>Count of Hard_Landing_Flag (Yes/No)</t>
  </si>
  <si>
    <t>Count of Maintenance_Flag (Yes/No)</t>
  </si>
  <si>
    <r>
      <t xml:space="preserve">Chart: </t>
    </r>
    <r>
      <rPr>
        <b/>
        <sz val="11"/>
        <color theme="1"/>
        <rFont val="Calibri"/>
        <family val="2"/>
        <scheme val="minor"/>
      </rPr>
      <t>Doughnut Chart</t>
    </r>
  </si>
  <si>
    <t>5. Test Scores</t>
  </si>
  <si>
    <t>Average Test_Score by Attempt_No</t>
  </si>
  <si>
    <r>
      <t xml:space="preserve">Chart: </t>
    </r>
    <r>
      <rPr>
        <b/>
        <sz val="11"/>
        <color theme="1"/>
        <rFont val="Calibri"/>
        <family val="2"/>
        <scheme val="minor"/>
      </rPr>
      <t>Line Chart</t>
    </r>
    <r>
      <rPr>
        <sz val="11"/>
        <color theme="1"/>
        <rFont val="Calibri"/>
        <family val="2"/>
        <scheme val="minor"/>
      </rPr>
      <t xml:space="preserve"> (performance improvement over attempts)</t>
    </r>
  </si>
  <si>
    <t>Pivot Table: Status (Pass/Fail/Incomplete) → Count</t>
  </si>
  <si>
    <r>
      <t xml:space="preserve">Chart: </t>
    </r>
    <r>
      <rPr>
        <b/>
        <sz val="11"/>
        <color theme="1"/>
        <rFont val="Calibri"/>
        <family val="2"/>
        <scheme val="minor"/>
      </rPr>
      <t>Pie Chart</t>
    </r>
  </si>
  <si>
    <t>Count of Activity</t>
  </si>
  <si>
    <t>Sum of Flight_Hours</t>
  </si>
  <si>
    <t>Sum of Sim_Hours</t>
  </si>
  <si>
    <t>Details for Sum of Flight_Hours - Aircraft: C172</t>
  </si>
  <si>
    <t>Average of Landings</t>
  </si>
  <si>
    <t>Safety Flags</t>
  </si>
  <si>
    <t>Count of Hard_Landing_Flag</t>
  </si>
  <si>
    <t>Count of Maintenance_Flag</t>
  </si>
  <si>
    <t>Average of Test_Score</t>
  </si>
  <si>
    <t>Training Status</t>
  </si>
  <si>
    <r>
      <t xml:space="preserve">Add </t>
    </r>
    <r>
      <rPr>
        <b/>
        <sz val="11"/>
        <color theme="1"/>
        <rFont val="Calibri"/>
        <family val="2"/>
        <scheme val="minor"/>
      </rPr>
      <t>Slicers</t>
    </r>
    <r>
      <rPr>
        <sz val="11"/>
        <color theme="1"/>
        <rFont val="Calibri"/>
        <family val="2"/>
        <scheme val="minor"/>
      </rPr>
      <t xml:space="preserve"> for:</t>
    </r>
  </si>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</sst>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2" borderId="0" xfId="0" applyFill="1"/>
    <xf numFmtId="0" fontId="2"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164" fontId="0" fillId="0" borderId="0" xfId="0" applyNumberFormat="1"/>
    <xf numFmtId="1" fontId="0" fillId="0" borderId="0" xfId="0" applyNumberFormat="1"/>
    <xf numFmtId="0" fontId="1" fillId="0" borderId="0" xfId="0" applyFont="1"/>
    <xf numFmtId="0" fontId="0" fillId="0" borderId="0" xfId="0" applyAlignment="1">
      <alignment horizontal="right"/>
    </xf>
    <xf numFmtId="14" fontId="0" fillId="0" borderId="0" xfId="0" applyNumberFormat="1" applyAlignment="1">
      <alignment horizontal="right"/>
    </xf>
    <xf numFmtId="0" fontId="0" fillId="0" borderId="0" xfId="0" applyNumberFormat="1"/>
  </cellXfs>
  <cellStyles count="1">
    <cellStyle name="Normal" xfId="0" builtinId="0"/>
  </cellStyles>
  <dxfs count="131">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9" formatCode="dd/mm/yyyy"/>
      <alignment horizontal="right" vertical="bottom" textRotation="0" wrapText="0" indent="0" justifyLastLine="0" shrinkToFit="0" readingOrder="0"/>
    </dxf>
    <dxf>
      <alignment horizontal="right" vertical="bottom" textRotation="0" wrapText="0" indent="0" justifyLastLine="0" shrinkToFit="0" readingOrder="0"/>
    </dxf>
    <dxf>
      <border outline="0">
        <top style="thin">
          <color auto="1"/>
        </top>
      </border>
    </dxf>
    <dxf>
      <alignment horizont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64" formatCode="0.0"/>
    </dxf>
    <dxf>
      <numFmt numFmtId="1" formatCode="0"/>
    </dxf>
    <dxf>
      <numFmt numFmtId="1" formatCode="0"/>
    </dxf>
    <dxf>
      <numFmt numFmtId="1" formatCode="0"/>
    </dxf>
    <dxf>
      <alignment horizontal="righ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[aviation_academy_data.xlsx]Sheet3!PivotTable1</c:name>
    <c:fmtId val="6"/>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Activity vs Count of Records</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0A68-4E52-AF9A-5E4CF3E212E7}"/>
              </c:ext>
            </c:extLst>
          </c:dPt>
          <c:dPt>
            <c:idx val="1"/>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A68-4E52-AF9A-5E4CF3E212E7}"/>
              </c:ext>
            </c:extLst>
          </c:dPt>
          <c:dPt>
            <c:idx val="2"/>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A68-4E52-AF9A-5E4CF3E21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Flight</c:v>
                </c:pt>
                <c:pt idx="1">
                  <c:v>Ground</c:v>
                </c:pt>
                <c:pt idx="2">
                  <c:v>Simulator</c:v>
                </c:pt>
              </c:strCache>
            </c:strRef>
          </c:cat>
          <c:val>
            <c:numRef>
              <c:f>Sheet3!$B$4:$B$7</c:f>
              <c:numCache>
                <c:formatCode>General</c:formatCode>
                <c:ptCount val="3"/>
                <c:pt idx="0">
                  <c:v>117</c:v>
                </c:pt>
                <c:pt idx="1">
                  <c:v>29</c:v>
                </c:pt>
                <c:pt idx="2">
                  <c:v>74</c:v>
                </c:pt>
              </c:numCache>
            </c:numRef>
          </c:val>
          <c:extLst>
            <c:ext xmlns:c16="http://schemas.microsoft.com/office/drawing/2014/chart" uri="{C3380CC4-5D6E-409C-BE32-E72D297353CC}">
              <c16:uniqueId val="{00000000-0A68-4E52-AF9A-5E4CF3E212E7}"/>
            </c:ext>
          </c:extLst>
        </c:ser>
        <c:dLbls>
          <c:dLblPos val="outEnd"/>
          <c:showLegendKey val="0"/>
          <c:showVal val="1"/>
          <c:showCatName val="0"/>
          <c:showSerName val="0"/>
          <c:showPercent val="0"/>
          <c:showBubbleSize val="0"/>
        </c:dLbls>
        <c:gapWidth val="100"/>
        <c:overlap val="-24"/>
        <c:axId val="499022143"/>
        <c:axId val="499025023"/>
      </c:barChart>
      <c:catAx>
        <c:axId val="499022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25023"/>
        <c:crosses val="autoZero"/>
        <c:auto val="1"/>
        <c:lblAlgn val="ctr"/>
        <c:lblOffset val="100"/>
        <c:noMultiLvlLbl val="0"/>
      </c:catAx>
      <c:valAx>
        <c:axId val="49902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22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[aviation_academy_data.xlsx]Sheet4!PivotTable2</c:name>
    <c:fmtId val="0"/>
  </c:pivotSource>
  <c:chart>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Sheet4!$B$3</c:f>
              <c:strCache>
                <c:ptCount val="1"/>
                <c:pt idx="0">
                  <c:v>Sum of Flight_Hours</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Sheet4!$A$4:$A$8</c:f>
              <c:strCache>
                <c:ptCount val="4"/>
                <c:pt idx="0">
                  <c:v>C152</c:v>
                </c:pt>
                <c:pt idx="1">
                  <c:v>C172</c:v>
                </c:pt>
                <c:pt idx="2">
                  <c:v>FNPT-II</c:v>
                </c:pt>
                <c:pt idx="3">
                  <c:v>P2006T</c:v>
                </c:pt>
              </c:strCache>
            </c:strRef>
          </c:cat>
          <c:val>
            <c:numRef>
              <c:f>Sheet4!$B$4:$B$8</c:f>
              <c:numCache>
                <c:formatCode>0</c:formatCode>
                <c:ptCount val="4"/>
                <c:pt idx="0">
                  <c:v>51.290000000000006</c:v>
                </c:pt>
                <c:pt idx="1">
                  <c:v>57.320000000000007</c:v>
                </c:pt>
                <c:pt idx="2">
                  <c:v>14.39</c:v>
                </c:pt>
                <c:pt idx="3">
                  <c:v>28.870000000000005</c:v>
                </c:pt>
              </c:numCache>
            </c:numRef>
          </c:val>
          <c:extLst>
            <c:ext xmlns:c16="http://schemas.microsoft.com/office/drawing/2014/chart" uri="{C3380CC4-5D6E-409C-BE32-E72D297353CC}">
              <c16:uniqueId val="{00000000-82D7-4CF0-B7A7-68986032CE3D}"/>
            </c:ext>
          </c:extLst>
        </c:ser>
        <c:ser>
          <c:idx val="1"/>
          <c:order val="1"/>
          <c:tx>
            <c:strRef>
              <c:f>Sheet4!$C$3</c:f>
              <c:strCache>
                <c:ptCount val="1"/>
                <c:pt idx="0">
                  <c:v>Sum of Sim_Hours</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Sheet4!$A$4:$A$8</c:f>
              <c:strCache>
                <c:ptCount val="4"/>
                <c:pt idx="0">
                  <c:v>C152</c:v>
                </c:pt>
                <c:pt idx="1">
                  <c:v>C172</c:v>
                </c:pt>
                <c:pt idx="2">
                  <c:v>FNPT-II</c:v>
                </c:pt>
                <c:pt idx="3">
                  <c:v>P2006T</c:v>
                </c:pt>
              </c:strCache>
            </c:strRef>
          </c:cat>
          <c:val>
            <c:numRef>
              <c:f>Sheet4!$C$4:$C$8</c:f>
              <c:numCache>
                <c:formatCode>General</c:formatCode>
                <c:ptCount val="4"/>
                <c:pt idx="0">
                  <c:v>0</c:v>
                </c:pt>
                <c:pt idx="1">
                  <c:v>0</c:v>
                </c:pt>
                <c:pt idx="2">
                  <c:v>74.499999999999986</c:v>
                </c:pt>
                <c:pt idx="3">
                  <c:v>0</c:v>
                </c:pt>
              </c:numCache>
            </c:numRef>
          </c:val>
          <c:extLst>
            <c:ext xmlns:c16="http://schemas.microsoft.com/office/drawing/2014/chart" uri="{C3380CC4-5D6E-409C-BE32-E72D297353CC}">
              <c16:uniqueId val="{00000001-82D7-4CF0-B7A7-68986032CE3D}"/>
            </c:ext>
          </c:extLst>
        </c:ser>
        <c:dLbls>
          <c:showLegendKey val="0"/>
          <c:showVal val="0"/>
          <c:showCatName val="0"/>
          <c:showSerName val="0"/>
          <c:showPercent val="0"/>
          <c:showBubbleSize val="0"/>
        </c:dLbls>
        <c:gapWidth val="150"/>
        <c:overlap val="100"/>
        <c:axId val="709065807"/>
        <c:axId val="709066287"/>
      </c:barChart>
      <c:catAx>
        <c:axId val="70906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66287"/>
        <c:crosses val="autoZero"/>
        <c:auto val="1"/>
        <c:lblAlgn val="ctr"/>
        <c:lblOffset val="100"/>
        <c:noMultiLvlLbl val="0"/>
      </c:catAx>
      <c:valAx>
        <c:axId val="70906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6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Landings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Sheet5!$A$4:$A$8</c:f>
              <c:strCache>
                <c:ptCount val="4"/>
                <c:pt idx="0">
                  <c:v>C152</c:v>
                </c:pt>
                <c:pt idx="1">
                  <c:v>C172</c:v>
                </c:pt>
                <c:pt idx="2">
                  <c:v>FNPT-II</c:v>
                </c:pt>
                <c:pt idx="3">
                  <c:v>P2006T</c:v>
                </c:pt>
              </c:strCache>
            </c:strRef>
          </c:cat>
          <c:val>
            <c:numRef>
              <c:f>Sheet5!$B$4:$B$8</c:f>
              <c:numCache>
                <c:formatCode>0.0</c:formatCode>
                <c:ptCount val="4"/>
                <c:pt idx="0">
                  <c:v>3.9803921568627452</c:v>
                </c:pt>
                <c:pt idx="1">
                  <c:v>4.04</c:v>
                </c:pt>
                <c:pt idx="2">
                  <c:v>3.9</c:v>
                </c:pt>
                <c:pt idx="3">
                  <c:v>3.7931034482758621</c:v>
                </c:pt>
              </c:numCache>
            </c:numRef>
          </c:val>
          <c:extLst>
            <c:ext xmlns:c16="http://schemas.microsoft.com/office/drawing/2014/chart" uri="{C3380CC4-5D6E-409C-BE32-E72D297353CC}">
              <c16:uniqueId val="{00000000-9661-4E54-B8D5-E7707CA37F69}"/>
            </c:ext>
          </c:extLst>
        </c:ser>
        <c:dLbls>
          <c:dLblPos val="outEnd"/>
          <c:showLegendKey val="0"/>
          <c:showVal val="1"/>
          <c:showCatName val="0"/>
          <c:showSerName val="0"/>
          <c:showPercent val="0"/>
          <c:showBubbleSize val="0"/>
        </c:dLbls>
        <c:gapWidth val="115"/>
        <c:overlap val="-20"/>
        <c:axId val="709088847"/>
        <c:axId val="709075407"/>
      </c:barChart>
      <c:catAx>
        <c:axId val="70908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75407"/>
        <c:crosses val="autoZero"/>
        <c:auto val="1"/>
        <c:lblAlgn val="ctr"/>
        <c:lblOffset val="100"/>
        <c:noMultiLvlLbl val="0"/>
      </c:catAx>
      <c:valAx>
        <c:axId val="70907540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[aviation_academy_data.xlsx]Sheet6!PivotTable4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Maintenance_Flag</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AC2-4257-BAAC-1F34E3A418C2}"/>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AC2-4257-BAAC-1F34E3A418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Sheet6!$A$4:$A$6</c:f>
              <c:strCache>
                <c:ptCount val="2"/>
                <c:pt idx="0">
                  <c:v>0</c:v>
                </c:pt>
                <c:pt idx="1">
                  <c:v>1</c:v>
                </c:pt>
              </c:strCache>
            </c:strRef>
          </c:cat>
          <c:val>
            <c:numRef>
              <c:f>Sheet6!$B$4:$B$6</c:f>
              <c:numCache>
                <c:formatCode>General</c:formatCode>
                <c:ptCount val="2"/>
                <c:pt idx="0">
                  <c:v>216</c:v>
                </c:pt>
                <c:pt idx="1">
                  <c:v>4</c:v>
                </c:pt>
              </c:numCache>
            </c:numRef>
          </c:val>
          <c:extLst>
            <c:ext xmlns:c16="http://schemas.microsoft.com/office/drawing/2014/chart" uri="{C3380CC4-5D6E-409C-BE32-E72D297353CC}">
              <c16:uniqueId val="{00000000-302C-433B-9316-55033DF7C7E3}"/>
            </c:ext>
          </c:extLst>
        </c:ser>
        <c:dLbls>
          <c:showLegendKey val="0"/>
          <c:showVal val="1"/>
          <c:showCatName val="0"/>
          <c:showSerName val="0"/>
          <c:showPercent val="0"/>
          <c:showBubbleSize val="0"/>
          <c:showLeaderLines val="1"/>
        </c:dLbls>
        <c:firstSliceAng val="3"/>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[aviation_academy_data.xlsx]Sheet6!PivotTable5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Hard_Landing_Flag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Sheet6!$E$3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DEB-4C27-BAAD-45387E919608}"/>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DEB-4C27-BAAD-45387E9196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Sheet6!$D$4:$D$6</c:f>
              <c:strCache>
                <c:ptCount val="2"/>
                <c:pt idx="0">
                  <c:v>0</c:v>
                </c:pt>
                <c:pt idx="1">
                  <c:v>1</c:v>
                </c:pt>
              </c:strCache>
            </c:strRef>
          </c:cat>
          <c:val>
            <c:numRef>
              <c:f>Sheet6!$E$4:$E$6</c:f>
              <c:numCache>
                <c:formatCode>General</c:formatCode>
                <c:ptCount val="2"/>
                <c:pt idx="0">
                  <c:v>205</c:v>
                </c:pt>
                <c:pt idx="1">
                  <c:v>15</c:v>
                </c:pt>
              </c:numCache>
            </c:numRef>
          </c:val>
          <c:extLst>
            <c:ext xmlns:c16="http://schemas.microsoft.com/office/drawing/2014/chart" uri="{C3380CC4-5D6E-409C-BE32-E72D297353CC}">
              <c16:uniqueId val="{00000000-9390-4CF2-BE13-379E9613812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[aviation_academy_data.xlsx]Sheet7!PivotTable6</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a:t>
            </a:r>
            <a:r>
              <a:rPr lang="en-US" sz="1400" baseline="0"/>
              <a:t> Test_Score by Attempt_No</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Sheet7!$A$4:$A$8</c:f>
              <c:strCache>
                <c:ptCount val="4"/>
                <c:pt idx="0">
                  <c:v>0</c:v>
                </c:pt>
                <c:pt idx="1">
                  <c:v>1</c:v>
                </c:pt>
                <c:pt idx="2">
                  <c:v>2</c:v>
                </c:pt>
                <c:pt idx="3">
                  <c:v>3</c:v>
                </c:pt>
              </c:strCache>
            </c:strRef>
          </c:cat>
          <c:val>
            <c:numRef>
              <c:f>Sheet7!$B$4:$B$8</c:f>
              <c:numCache>
                <c:formatCode>General</c:formatCode>
                <c:ptCount val="4"/>
                <c:pt idx="0">
                  <c:v>0</c:v>
                </c:pt>
                <c:pt idx="1">
                  <c:v>74.030303030303031</c:v>
                </c:pt>
                <c:pt idx="2">
                  <c:v>70.516129032258064</c:v>
                </c:pt>
                <c:pt idx="3">
                  <c:v>76.444444444444443</c:v>
                </c:pt>
              </c:numCache>
            </c:numRef>
          </c:val>
          <c:smooth val="0"/>
          <c:extLst>
            <c:ext xmlns:c16="http://schemas.microsoft.com/office/drawing/2014/chart" uri="{C3380CC4-5D6E-409C-BE32-E72D297353CC}">
              <c16:uniqueId val="{00000000-F0E6-48AD-BB80-D29D953C7AB1}"/>
            </c:ext>
          </c:extLst>
        </c:ser>
        <c:dLbls>
          <c:showLegendKey val="0"/>
          <c:showVal val="0"/>
          <c:showCatName val="0"/>
          <c:showSerName val="0"/>
          <c:showPercent val="0"/>
          <c:showBubbleSize val="0"/>
        </c:dLbls>
        <c:marker val="1"/>
        <c:smooth val="0"/>
        <c:axId val="709089807"/>
        <c:axId val="709073487"/>
      </c:lineChart>
      <c:catAx>
        <c:axId val="709089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73487"/>
        <c:crosses val="autoZero"/>
        <c:auto val="1"/>
        <c:lblAlgn val="ctr"/>
        <c:lblOffset val="100"/>
        <c:noMultiLvlLbl val="0"/>
      </c:catAx>
      <c:valAx>
        <c:axId val="70907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0.294659300184162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academy_logs!$J$1</c:f>
              <c:strCache>
                <c:ptCount val="1"/>
                <c:pt idx="0">
                  <c:v>Weather</c:v>
                </c:pt>
              </c:strCache>
            </c:strRef>
          </c:tx>
          <c:spPr>
            <a:solidFill>
              <a:schemeClr val="accent1"/>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academy_logs!$J$2:$J$221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08C7-4D33-A4CE-2E8AA6DD7A90}"/>
            </c:ext>
          </c:extLst>
        </c:ser>
        <c:ser>
          <c:idx val="1"/>
          <c:order val="1"/>
          <c:tx>
            <c:strRef>
              <c:f>academy_logs!$K$1</c:f>
              <c:strCache>
                <c:ptCount val="1"/>
                <c:pt idx="0">
                  <c:v>Flight_Hours</c:v>
                </c:pt>
              </c:strCache>
            </c:strRef>
          </c:tx>
          <c:spPr>
            <a:solidFill>
              <a:schemeClr val="accent2"/>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academy_logs!$K$2:$K$221</c:f>
              <c:numCache>
                <c:formatCode>General</c:formatCode>
                <c:ptCount val="50"/>
                <c:pt idx="0">
                  <c:v>1.1599999999999999</c:v>
                </c:pt>
                <c:pt idx="1">
                  <c:v>1.22</c:v>
                </c:pt>
                <c:pt idx="2">
                  <c:v>1.01</c:v>
                </c:pt>
                <c:pt idx="3">
                  <c:v>1.88</c:v>
                </c:pt>
                <c:pt idx="4">
                  <c:v>1.67</c:v>
                </c:pt>
                <c:pt idx="5">
                  <c:v>0.53</c:v>
                </c:pt>
                <c:pt idx="6">
                  <c:v>0.98</c:v>
                </c:pt>
                <c:pt idx="7">
                  <c:v>1.77</c:v>
                </c:pt>
                <c:pt idx="8">
                  <c:v>1.61</c:v>
                </c:pt>
                <c:pt idx="9">
                  <c:v>1.25</c:v>
                </c:pt>
                <c:pt idx="10">
                  <c:v>0.82</c:v>
                </c:pt>
                <c:pt idx="11">
                  <c:v>0.73</c:v>
                </c:pt>
                <c:pt idx="12">
                  <c:v>0</c:v>
                </c:pt>
                <c:pt idx="13">
                  <c:v>1.1399999999999999</c:v>
                </c:pt>
                <c:pt idx="14">
                  <c:v>1.71</c:v>
                </c:pt>
                <c:pt idx="15">
                  <c:v>1.96</c:v>
                </c:pt>
                <c:pt idx="16">
                  <c:v>0</c:v>
                </c:pt>
                <c:pt idx="17">
                  <c:v>1.2</c:v>
                </c:pt>
                <c:pt idx="18">
                  <c:v>0.53</c:v>
                </c:pt>
                <c:pt idx="19">
                  <c:v>0.87</c:v>
                </c:pt>
                <c:pt idx="20">
                  <c:v>2.0299999999999998</c:v>
                </c:pt>
                <c:pt idx="21">
                  <c:v>1.07</c:v>
                </c:pt>
                <c:pt idx="22">
                  <c:v>1.69</c:v>
                </c:pt>
                <c:pt idx="23">
                  <c:v>1.68</c:v>
                </c:pt>
                <c:pt idx="24">
                  <c:v>1.34</c:v>
                </c:pt>
                <c:pt idx="25">
                  <c:v>1.32</c:v>
                </c:pt>
                <c:pt idx="26">
                  <c:v>0.96</c:v>
                </c:pt>
                <c:pt idx="27">
                  <c:v>1.6</c:v>
                </c:pt>
                <c:pt idx="28">
                  <c:v>1.45</c:v>
                </c:pt>
                <c:pt idx="29">
                  <c:v>1.65</c:v>
                </c:pt>
                <c:pt idx="30">
                  <c:v>0</c:v>
                </c:pt>
                <c:pt idx="31">
                  <c:v>1.37</c:v>
                </c:pt>
                <c:pt idx="32">
                  <c:v>1.1599999999999999</c:v>
                </c:pt>
                <c:pt idx="33">
                  <c:v>1.74</c:v>
                </c:pt>
                <c:pt idx="34">
                  <c:v>1.43</c:v>
                </c:pt>
                <c:pt idx="35">
                  <c:v>1.91</c:v>
                </c:pt>
                <c:pt idx="36">
                  <c:v>1.2</c:v>
                </c:pt>
                <c:pt idx="37">
                  <c:v>1.0900000000000001</c:v>
                </c:pt>
                <c:pt idx="38">
                  <c:v>0.93</c:v>
                </c:pt>
                <c:pt idx="39">
                  <c:v>0</c:v>
                </c:pt>
                <c:pt idx="40">
                  <c:v>1.2</c:v>
                </c:pt>
                <c:pt idx="41">
                  <c:v>0</c:v>
                </c:pt>
                <c:pt idx="42">
                  <c:v>1.64</c:v>
                </c:pt>
                <c:pt idx="43">
                  <c:v>0.56000000000000005</c:v>
                </c:pt>
                <c:pt idx="44">
                  <c:v>0</c:v>
                </c:pt>
                <c:pt idx="45">
                  <c:v>1.86</c:v>
                </c:pt>
                <c:pt idx="46">
                  <c:v>1.35</c:v>
                </c:pt>
                <c:pt idx="47">
                  <c:v>1.44</c:v>
                </c:pt>
                <c:pt idx="48">
                  <c:v>1.61</c:v>
                </c:pt>
                <c:pt idx="49">
                  <c:v>0</c:v>
                </c:pt>
              </c:numCache>
            </c:numRef>
          </c:val>
          <c:extLst>
            <c:ext xmlns:c16="http://schemas.microsoft.com/office/drawing/2014/chart" uri="{C3380CC4-5D6E-409C-BE32-E72D297353CC}">
              <c16:uniqueId val="{00000001-08C7-4D33-A4CE-2E8AA6DD7A90}"/>
            </c:ext>
          </c:extLst>
        </c:ser>
        <c:ser>
          <c:idx val="2"/>
          <c:order val="2"/>
          <c:tx>
            <c:strRef>
              <c:f>academy_logs!$L$1</c:f>
              <c:strCache>
                <c:ptCount val="1"/>
                <c:pt idx="0">
                  <c:v>Sim_Hours</c:v>
                </c:pt>
              </c:strCache>
            </c:strRef>
          </c:tx>
          <c:spPr>
            <a:solidFill>
              <a:schemeClr val="accent3"/>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academy_logs!$L$2:$L$221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08C7-4D33-A4CE-2E8AA6DD7A90}"/>
            </c:ext>
          </c:extLst>
        </c:ser>
        <c:ser>
          <c:idx val="3"/>
          <c:order val="3"/>
          <c:tx>
            <c:strRef>
              <c:f>academy_logs!$M$1</c:f>
              <c:strCache>
                <c:ptCount val="1"/>
                <c:pt idx="0">
                  <c:v>Landings</c:v>
                </c:pt>
              </c:strCache>
            </c:strRef>
          </c:tx>
          <c:spPr>
            <a:solidFill>
              <a:schemeClr val="accent4"/>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academy_logs!$M$2:$M$221</c:f>
              <c:numCache>
                <c:formatCode>General</c:formatCode>
                <c:ptCount val="50"/>
                <c:pt idx="0">
                  <c:v>7</c:v>
                </c:pt>
                <c:pt idx="1">
                  <c:v>5</c:v>
                </c:pt>
                <c:pt idx="2">
                  <c:v>5</c:v>
                </c:pt>
                <c:pt idx="3">
                  <c:v>2</c:v>
                </c:pt>
                <c:pt idx="4">
                  <c:v>8</c:v>
                </c:pt>
                <c:pt idx="5">
                  <c:v>4</c:v>
                </c:pt>
                <c:pt idx="6">
                  <c:v>5</c:v>
                </c:pt>
                <c:pt idx="7">
                  <c:v>6</c:v>
                </c:pt>
                <c:pt idx="8">
                  <c:v>3</c:v>
                </c:pt>
                <c:pt idx="9">
                  <c:v>5</c:v>
                </c:pt>
                <c:pt idx="10">
                  <c:v>3</c:v>
                </c:pt>
                <c:pt idx="11">
                  <c:v>7</c:v>
                </c:pt>
                <c:pt idx="12">
                  <c:v>0</c:v>
                </c:pt>
                <c:pt idx="13">
                  <c:v>6</c:v>
                </c:pt>
                <c:pt idx="14">
                  <c:v>7</c:v>
                </c:pt>
                <c:pt idx="15">
                  <c:v>3</c:v>
                </c:pt>
                <c:pt idx="16">
                  <c:v>0</c:v>
                </c:pt>
                <c:pt idx="17">
                  <c:v>5</c:v>
                </c:pt>
                <c:pt idx="18">
                  <c:v>6</c:v>
                </c:pt>
                <c:pt idx="19">
                  <c:v>10</c:v>
                </c:pt>
                <c:pt idx="20">
                  <c:v>7</c:v>
                </c:pt>
                <c:pt idx="21">
                  <c:v>3</c:v>
                </c:pt>
                <c:pt idx="22">
                  <c:v>5</c:v>
                </c:pt>
                <c:pt idx="23">
                  <c:v>6</c:v>
                </c:pt>
                <c:pt idx="24">
                  <c:v>4</c:v>
                </c:pt>
                <c:pt idx="25">
                  <c:v>4</c:v>
                </c:pt>
                <c:pt idx="26">
                  <c:v>5</c:v>
                </c:pt>
                <c:pt idx="27">
                  <c:v>5</c:v>
                </c:pt>
                <c:pt idx="28">
                  <c:v>8</c:v>
                </c:pt>
                <c:pt idx="29">
                  <c:v>3</c:v>
                </c:pt>
                <c:pt idx="30">
                  <c:v>0</c:v>
                </c:pt>
                <c:pt idx="31">
                  <c:v>5</c:v>
                </c:pt>
                <c:pt idx="32">
                  <c:v>5</c:v>
                </c:pt>
                <c:pt idx="33">
                  <c:v>2</c:v>
                </c:pt>
                <c:pt idx="34">
                  <c:v>2</c:v>
                </c:pt>
                <c:pt idx="35">
                  <c:v>7</c:v>
                </c:pt>
                <c:pt idx="36">
                  <c:v>4</c:v>
                </c:pt>
                <c:pt idx="37">
                  <c:v>2</c:v>
                </c:pt>
                <c:pt idx="38">
                  <c:v>2</c:v>
                </c:pt>
                <c:pt idx="39">
                  <c:v>0</c:v>
                </c:pt>
                <c:pt idx="40">
                  <c:v>3</c:v>
                </c:pt>
                <c:pt idx="41">
                  <c:v>0</c:v>
                </c:pt>
                <c:pt idx="42">
                  <c:v>4</c:v>
                </c:pt>
                <c:pt idx="43">
                  <c:v>2</c:v>
                </c:pt>
                <c:pt idx="44">
                  <c:v>0</c:v>
                </c:pt>
                <c:pt idx="45">
                  <c:v>2</c:v>
                </c:pt>
                <c:pt idx="46">
                  <c:v>6</c:v>
                </c:pt>
                <c:pt idx="47">
                  <c:v>5</c:v>
                </c:pt>
                <c:pt idx="48">
                  <c:v>4</c:v>
                </c:pt>
                <c:pt idx="49">
                  <c:v>0</c:v>
                </c:pt>
              </c:numCache>
            </c:numRef>
          </c:val>
          <c:extLst>
            <c:ext xmlns:c16="http://schemas.microsoft.com/office/drawing/2014/chart" uri="{C3380CC4-5D6E-409C-BE32-E72D297353CC}">
              <c16:uniqueId val="{00000003-08C7-4D33-A4CE-2E8AA6DD7A90}"/>
            </c:ext>
          </c:extLst>
        </c:ser>
        <c:ser>
          <c:idx val="4"/>
          <c:order val="4"/>
          <c:tx>
            <c:strRef>
              <c:f>academy_logs!$N$1</c:f>
              <c:strCache>
                <c:ptCount val="1"/>
                <c:pt idx="0">
                  <c:v>Hard_Landing_Flag</c:v>
                </c:pt>
              </c:strCache>
            </c:strRef>
          </c:tx>
          <c:spPr>
            <a:solidFill>
              <a:schemeClr val="accent5"/>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academy_logs!$N$2:$N$221</c:f>
              <c:numCache>
                <c:formatCode>General</c:formatCode>
                <c:ptCount val="50"/>
                <c:pt idx="0">
                  <c:v>0</c:v>
                </c:pt>
                <c:pt idx="1">
                  <c:v>0</c:v>
                </c:pt>
                <c:pt idx="2">
                  <c:v>0</c:v>
                </c:pt>
                <c:pt idx="3">
                  <c:v>0</c:v>
                </c:pt>
                <c:pt idx="4">
                  <c:v>1</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4-08C7-4D33-A4CE-2E8AA6DD7A90}"/>
            </c:ext>
          </c:extLst>
        </c:ser>
        <c:ser>
          <c:idx val="5"/>
          <c:order val="5"/>
          <c:tx>
            <c:strRef>
              <c:f>academy_logs!$O$1</c:f>
              <c:strCache>
                <c:ptCount val="1"/>
                <c:pt idx="0">
                  <c:v>Maintenance_Flag</c:v>
                </c:pt>
              </c:strCache>
            </c:strRef>
          </c:tx>
          <c:spPr>
            <a:solidFill>
              <a:schemeClr val="accent6"/>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academy_logs!$O$2:$O$221</c:f>
              <c:numCache>
                <c:formatCode>General</c:formatCode>
                <c:ptCount val="50"/>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numCache>
            </c:numRef>
          </c:val>
          <c:extLst>
            <c:ext xmlns:c16="http://schemas.microsoft.com/office/drawing/2014/chart" uri="{C3380CC4-5D6E-409C-BE32-E72D297353CC}">
              <c16:uniqueId val="{00000005-08C7-4D33-A4CE-2E8AA6DD7A90}"/>
            </c:ext>
          </c:extLst>
        </c:ser>
        <c:ser>
          <c:idx val="6"/>
          <c:order val="6"/>
          <c:tx>
            <c:strRef>
              <c:f>academy_logs!$P$1</c:f>
              <c:strCache>
                <c:ptCount val="1"/>
                <c:pt idx="0">
                  <c:v>Test_Score</c:v>
                </c:pt>
              </c:strCache>
            </c:strRef>
          </c:tx>
          <c:spPr>
            <a:solidFill>
              <a:schemeClr val="accent1">
                <a:lumMod val="60000"/>
              </a:schemeClr>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academy_logs!$P$2:$P$221</c:f>
              <c:numCache>
                <c:formatCode>General</c:formatCode>
                <c:ptCount val="50"/>
                <c:pt idx="0">
                  <c:v>0</c:v>
                </c:pt>
                <c:pt idx="1">
                  <c:v>0</c:v>
                </c:pt>
                <c:pt idx="2">
                  <c:v>0</c:v>
                </c:pt>
                <c:pt idx="3">
                  <c:v>0</c:v>
                </c:pt>
                <c:pt idx="4">
                  <c:v>0</c:v>
                </c:pt>
                <c:pt idx="5">
                  <c:v>0</c:v>
                </c:pt>
                <c:pt idx="6">
                  <c:v>0</c:v>
                </c:pt>
                <c:pt idx="7">
                  <c:v>0</c:v>
                </c:pt>
                <c:pt idx="8">
                  <c:v>0</c:v>
                </c:pt>
                <c:pt idx="9">
                  <c:v>0</c:v>
                </c:pt>
                <c:pt idx="10">
                  <c:v>82</c:v>
                </c:pt>
                <c:pt idx="11">
                  <c:v>0</c:v>
                </c:pt>
                <c:pt idx="12">
                  <c:v>87</c:v>
                </c:pt>
                <c:pt idx="13">
                  <c:v>79</c:v>
                </c:pt>
                <c:pt idx="14">
                  <c:v>0</c:v>
                </c:pt>
                <c:pt idx="15">
                  <c:v>0</c:v>
                </c:pt>
                <c:pt idx="16">
                  <c:v>64</c:v>
                </c:pt>
                <c:pt idx="17">
                  <c:v>0</c:v>
                </c:pt>
                <c:pt idx="18">
                  <c:v>0</c:v>
                </c:pt>
                <c:pt idx="19">
                  <c:v>0</c:v>
                </c:pt>
                <c:pt idx="20">
                  <c:v>0</c:v>
                </c:pt>
                <c:pt idx="21">
                  <c:v>0</c:v>
                </c:pt>
                <c:pt idx="22">
                  <c:v>0</c:v>
                </c:pt>
                <c:pt idx="23">
                  <c:v>0</c:v>
                </c:pt>
                <c:pt idx="24">
                  <c:v>0</c:v>
                </c:pt>
                <c:pt idx="25">
                  <c:v>0</c:v>
                </c:pt>
                <c:pt idx="26">
                  <c:v>0</c:v>
                </c:pt>
                <c:pt idx="27">
                  <c:v>79</c:v>
                </c:pt>
                <c:pt idx="28">
                  <c:v>0</c:v>
                </c:pt>
                <c:pt idx="29">
                  <c:v>0</c:v>
                </c:pt>
                <c:pt idx="30">
                  <c:v>42</c:v>
                </c:pt>
                <c:pt idx="31">
                  <c:v>0</c:v>
                </c:pt>
                <c:pt idx="32">
                  <c:v>0</c:v>
                </c:pt>
                <c:pt idx="33">
                  <c:v>0</c:v>
                </c:pt>
                <c:pt idx="34">
                  <c:v>0</c:v>
                </c:pt>
                <c:pt idx="35">
                  <c:v>0</c:v>
                </c:pt>
                <c:pt idx="36">
                  <c:v>0</c:v>
                </c:pt>
                <c:pt idx="37">
                  <c:v>67</c:v>
                </c:pt>
                <c:pt idx="38">
                  <c:v>0</c:v>
                </c:pt>
                <c:pt idx="39">
                  <c:v>67</c:v>
                </c:pt>
                <c:pt idx="40">
                  <c:v>0</c:v>
                </c:pt>
                <c:pt idx="41">
                  <c:v>55</c:v>
                </c:pt>
                <c:pt idx="42">
                  <c:v>0</c:v>
                </c:pt>
                <c:pt idx="43">
                  <c:v>0</c:v>
                </c:pt>
                <c:pt idx="44">
                  <c:v>66</c:v>
                </c:pt>
                <c:pt idx="45">
                  <c:v>71</c:v>
                </c:pt>
                <c:pt idx="46">
                  <c:v>0</c:v>
                </c:pt>
                <c:pt idx="47">
                  <c:v>0</c:v>
                </c:pt>
                <c:pt idx="48">
                  <c:v>0</c:v>
                </c:pt>
                <c:pt idx="49">
                  <c:v>60</c:v>
                </c:pt>
              </c:numCache>
            </c:numRef>
          </c:val>
          <c:extLst>
            <c:ext xmlns:c16="http://schemas.microsoft.com/office/drawing/2014/chart" uri="{C3380CC4-5D6E-409C-BE32-E72D297353CC}">
              <c16:uniqueId val="{00000006-08C7-4D33-A4CE-2E8AA6DD7A90}"/>
            </c:ext>
          </c:extLst>
        </c:ser>
        <c:ser>
          <c:idx val="7"/>
          <c:order val="7"/>
          <c:tx>
            <c:strRef>
              <c:f>academy_logs!$Q$1</c:f>
              <c:strCache>
                <c:ptCount val="1"/>
                <c:pt idx="0">
                  <c:v>Status</c:v>
                </c:pt>
              </c:strCache>
            </c:strRef>
          </c:tx>
          <c:spPr>
            <a:solidFill>
              <a:schemeClr val="accent2">
                <a:lumMod val="60000"/>
              </a:schemeClr>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academy_logs!$Q$2:$Q$221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7-08C7-4D33-A4CE-2E8AA6DD7A90}"/>
            </c:ext>
          </c:extLst>
        </c:ser>
        <c:ser>
          <c:idx val="8"/>
          <c:order val="8"/>
          <c:tx>
            <c:strRef>
              <c:f>academy_logs!$R$1</c:f>
              <c:strCache>
                <c:ptCount val="1"/>
                <c:pt idx="0">
                  <c:v>Attempt_No</c:v>
                </c:pt>
              </c:strCache>
            </c:strRef>
          </c:tx>
          <c:spPr>
            <a:solidFill>
              <a:schemeClr val="accent3">
                <a:lumMod val="60000"/>
              </a:schemeClr>
            </a:solidFill>
            <a:ln>
              <a:noFill/>
            </a:ln>
            <a:effectLst/>
          </c:spPr>
          <c:invertIfNegative val="0"/>
          <c:cat>
            <c:multiLvlStrRef>
              <c:f>academy_logs!$A$2:$I$221</c:f>
              <c:multiLvlStrCache>
                <c:ptCount val="50"/>
                <c:lvl>
                  <c:pt idx="0">
                    <c:v>C172</c:v>
                  </c:pt>
                  <c:pt idx="1">
                    <c:v>C172</c:v>
                  </c:pt>
                  <c:pt idx="2">
                    <c:v>C172</c:v>
                  </c:pt>
                  <c:pt idx="3">
                    <c:v>C172</c:v>
                  </c:pt>
                  <c:pt idx="4">
                    <c:v>C172</c:v>
                  </c:pt>
                  <c:pt idx="5">
                    <c:v>C172</c:v>
                  </c:pt>
                  <c:pt idx="6">
                    <c:v>C172</c:v>
                  </c:pt>
                  <c:pt idx="7">
                    <c:v>C172</c:v>
                  </c:pt>
                  <c:pt idx="8">
                    <c:v>C172</c:v>
                  </c:pt>
                  <c:pt idx="9">
                    <c:v>C172</c:v>
                  </c:pt>
                  <c:pt idx="10">
                    <c:v>C172</c:v>
                  </c:pt>
                  <c:pt idx="11">
                    <c:v>C172</c:v>
                  </c:pt>
                  <c:pt idx="12">
                    <c:v>C172</c:v>
                  </c:pt>
                  <c:pt idx="13">
                    <c:v>C172</c:v>
                  </c:pt>
                  <c:pt idx="14">
                    <c:v>C172</c:v>
                  </c:pt>
                  <c:pt idx="15">
                    <c:v>C172</c:v>
                  </c:pt>
                  <c:pt idx="16">
                    <c:v>C172</c:v>
                  </c:pt>
                  <c:pt idx="17">
                    <c:v>C172</c:v>
                  </c:pt>
                  <c:pt idx="18">
                    <c:v>C172</c:v>
                  </c:pt>
                  <c:pt idx="19">
                    <c:v>C172</c:v>
                  </c:pt>
                  <c:pt idx="20">
                    <c:v>C172</c:v>
                  </c:pt>
                  <c:pt idx="21">
                    <c:v>C172</c:v>
                  </c:pt>
                  <c:pt idx="22">
                    <c:v>C172</c:v>
                  </c:pt>
                  <c:pt idx="23">
                    <c:v>C172</c:v>
                  </c:pt>
                  <c:pt idx="24">
                    <c:v>C172</c:v>
                  </c:pt>
                  <c:pt idx="25">
                    <c:v>C172</c:v>
                  </c:pt>
                  <c:pt idx="26">
                    <c:v>C172</c:v>
                  </c:pt>
                  <c:pt idx="27">
                    <c:v>C172</c:v>
                  </c:pt>
                  <c:pt idx="28">
                    <c:v>C172</c:v>
                  </c:pt>
                  <c:pt idx="29">
                    <c:v>C172</c:v>
                  </c:pt>
                  <c:pt idx="30">
                    <c:v>C172</c:v>
                  </c:pt>
                  <c:pt idx="31">
                    <c:v>C172</c:v>
                  </c:pt>
                  <c:pt idx="32">
                    <c:v>C172</c:v>
                  </c:pt>
                  <c:pt idx="33">
                    <c:v>C172</c:v>
                  </c:pt>
                  <c:pt idx="34">
                    <c:v>C172</c:v>
                  </c:pt>
                  <c:pt idx="35">
                    <c:v>C172</c:v>
                  </c:pt>
                  <c:pt idx="36">
                    <c:v>C172</c:v>
                  </c:pt>
                  <c:pt idx="37">
                    <c:v>C172</c:v>
                  </c:pt>
                  <c:pt idx="38">
                    <c:v>C172</c:v>
                  </c:pt>
                  <c:pt idx="39">
                    <c:v>C172</c:v>
                  </c:pt>
                  <c:pt idx="40">
                    <c:v>C172</c:v>
                  </c:pt>
                  <c:pt idx="41">
                    <c:v>C172</c:v>
                  </c:pt>
                  <c:pt idx="42">
                    <c:v>C172</c:v>
                  </c:pt>
                  <c:pt idx="43">
                    <c:v>C172</c:v>
                  </c:pt>
                  <c:pt idx="44">
                    <c:v>C172</c:v>
                  </c:pt>
                  <c:pt idx="45">
                    <c:v>C172</c:v>
                  </c:pt>
                  <c:pt idx="46">
                    <c:v>C172</c:v>
                  </c:pt>
                  <c:pt idx="47">
                    <c:v>C172</c:v>
                  </c:pt>
                  <c:pt idx="48">
                    <c:v>C172</c:v>
                  </c:pt>
                  <c:pt idx="49">
                    <c:v>C172</c:v>
                  </c:pt>
                </c:lvl>
                <c:lvl>
                  <c:pt idx="0">
                    <c:v>Flight</c:v>
                  </c:pt>
                  <c:pt idx="1">
                    <c:v>Flight</c:v>
                  </c:pt>
                  <c:pt idx="2">
                    <c:v>Flight</c:v>
                  </c:pt>
                  <c:pt idx="3">
                    <c:v>Flight</c:v>
                  </c:pt>
                  <c:pt idx="4">
                    <c:v>Flight</c:v>
                  </c:pt>
                  <c:pt idx="5">
                    <c:v>Flight</c:v>
                  </c:pt>
                  <c:pt idx="6">
                    <c:v>Flight</c:v>
                  </c:pt>
                  <c:pt idx="7">
                    <c:v>Flight</c:v>
                  </c:pt>
                  <c:pt idx="8">
                    <c:v>Flight</c:v>
                  </c:pt>
                  <c:pt idx="9">
                    <c:v>Flight</c:v>
                  </c:pt>
                  <c:pt idx="10">
                    <c:v>Flight</c:v>
                  </c:pt>
                  <c:pt idx="11">
                    <c:v>Flight</c:v>
                  </c:pt>
                  <c:pt idx="12">
                    <c:v>Ground</c:v>
                  </c:pt>
                  <c:pt idx="13">
                    <c:v>Flight</c:v>
                  </c:pt>
                  <c:pt idx="14">
                    <c:v>Flight</c:v>
                  </c:pt>
                  <c:pt idx="15">
                    <c:v>Flight</c:v>
                  </c:pt>
                  <c:pt idx="16">
                    <c:v>Ground</c:v>
                  </c:pt>
                  <c:pt idx="17">
                    <c:v>Flight</c:v>
                  </c:pt>
                  <c:pt idx="18">
                    <c:v>Flight</c:v>
                  </c:pt>
                  <c:pt idx="19">
                    <c:v>Flight</c:v>
                  </c:pt>
                  <c:pt idx="20">
                    <c:v>Flight</c:v>
                  </c:pt>
                  <c:pt idx="21">
                    <c:v>Flight</c:v>
                  </c:pt>
                  <c:pt idx="22">
                    <c:v>Flight</c:v>
                  </c:pt>
                  <c:pt idx="23">
                    <c:v>Flight</c:v>
                  </c:pt>
                  <c:pt idx="24">
                    <c:v>Flight</c:v>
                  </c:pt>
                  <c:pt idx="25">
                    <c:v>Flight</c:v>
                  </c:pt>
                  <c:pt idx="26">
                    <c:v>Flight</c:v>
                  </c:pt>
                  <c:pt idx="27">
                    <c:v>Flight</c:v>
                  </c:pt>
                  <c:pt idx="28">
                    <c:v>Flight</c:v>
                  </c:pt>
                  <c:pt idx="29">
                    <c:v>Flight</c:v>
                  </c:pt>
                  <c:pt idx="30">
                    <c:v>Ground</c:v>
                  </c:pt>
                  <c:pt idx="31">
                    <c:v>Flight</c:v>
                  </c:pt>
                  <c:pt idx="32">
                    <c:v>Flight</c:v>
                  </c:pt>
                  <c:pt idx="33">
                    <c:v>Flight</c:v>
                  </c:pt>
                  <c:pt idx="34">
                    <c:v>Flight</c:v>
                  </c:pt>
                  <c:pt idx="35">
                    <c:v>Flight</c:v>
                  </c:pt>
                  <c:pt idx="36">
                    <c:v>Flight</c:v>
                  </c:pt>
                  <c:pt idx="37">
                    <c:v>Flight</c:v>
                  </c:pt>
                  <c:pt idx="38">
                    <c:v>Flight</c:v>
                  </c:pt>
                  <c:pt idx="39">
                    <c:v>Ground</c:v>
                  </c:pt>
                  <c:pt idx="40">
                    <c:v>Flight</c:v>
                  </c:pt>
                  <c:pt idx="41">
                    <c:v>Ground</c:v>
                  </c:pt>
                  <c:pt idx="42">
                    <c:v>Flight</c:v>
                  </c:pt>
                  <c:pt idx="43">
                    <c:v>Flight</c:v>
                  </c:pt>
                  <c:pt idx="44">
                    <c:v>Ground</c:v>
                  </c:pt>
                  <c:pt idx="45">
                    <c:v>Flight</c:v>
                  </c:pt>
                  <c:pt idx="46">
                    <c:v>Flight</c:v>
                  </c:pt>
                  <c:pt idx="47">
                    <c:v>Flight</c:v>
                  </c:pt>
                  <c:pt idx="48">
                    <c:v>Flight</c:v>
                  </c:pt>
                  <c:pt idx="49">
                    <c:v>Ground</c:v>
                  </c:pt>
                </c:lvl>
                <c:lvl>
                  <c:pt idx="0">
                    <c:v>Capt. Rao</c:v>
                  </c:pt>
                  <c:pt idx="1">
                    <c:v>Capt. Rao</c:v>
                  </c:pt>
                  <c:pt idx="2">
                    <c:v>Capt. Khan</c:v>
                  </c:pt>
                  <c:pt idx="3">
                    <c:v>Capt. D'Souza</c:v>
                  </c:pt>
                  <c:pt idx="4">
                    <c:v>Capt. D'Souza</c:v>
                  </c:pt>
                  <c:pt idx="5">
                    <c:v>Capt. Sen</c:v>
                  </c:pt>
                  <c:pt idx="6">
                    <c:v>Capt. Rao</c:v>
                  </c:pt>
                  <c:pt idx="7">
                    <c:v>Capt. Mehta</c:v>
                  </c:pt>
                  <c:pt idx="8">
                    <c:v>Capt. D'Souza</c:v>
                  </c:pt>
                  <c:pt idx="9">
                    <c:v>Capt. Mehta</c:v>
                  </c:pt>
                  <c:pt idx="10">
                    <c:v>Capt. Sen</c:v>
                  </c:pt>
                  <c:pt idx="11">
                    <c:v>Capt. D'Souza</c:v>
                  </c:pt>
                  <c:pt idx="12">
                    <c:v>Capt. Khan</c:v>
                  </c:pt>
                  <c:pt idx="13">
                    <c:v>Capt. Mehta</c:v>
                  </c:pt>
                  <c:pt idx="14">
                    <c:v>Capt. Mehta</c:v>
                  </c:pt>
                  <c:pt idx="15">
                    <c:v>Capt. Sen</c:v>
                  </c:pt>
                  <c:pt idx="16">
                    <c:v>Capt. Sen</c:v>
                  </c:pt>
                  <c:pt idx="17">
                    <c:v>Capt. Sen</c:v>
                  </c:pt>
                  <c:pt idx="18">
                    <c:v>Capt. D'Souza</c:v>
                  </c:pt>
                  <c:pt idx="19">
                    <c:v>Capt. Mehta</c:v>
                  </c:pt>
                  <c:pt idx="20">
                    <c:v>Capt. Sen</c:v>
                  </c:pt>
                  <c:pt idx="21">
                    <c:v>Capt. Sen</c:v>
                  </c:pt>
                  <c:pt idx="22">
                    <c:v>Capt. Khan</c:v>
                  </c:pt>
                  <c:pt idx="23">
                    <c:v>Capt. Sen</c:v>
                  </c:pt>
                  <c:pt idx="24">
                    <c:v>Capt. D'Souza</c:v>
                  </c:pt>
                  <c:pt idx="25">
                    <c:v>Capt. Rao</c:v>
                  </c:pt>
                  <c:pt idx="26">
                    <c:v>Capt. Mehta</c:v>
                  </c:pt>
                  <c:pt idx="27">
                    <c:v>Capt. Khan</c:v>
                  </c:pt>
                  <c:pt idx="28">
                    <c:v>Capt. Rao</c:v>
                  </c:pt>
                  <c:pt idx="29">
                    <c:v>Capt. Khan</c:v>
                  </c:pt>
                  <c:pt idx="30">
                    <c:v>Capt. Khan</c:v>
                  </c:pt>
                  <c:pt idx="31">
                    <c:v>Capt. Khan</c:v>
                  </c:pt>
                  <c:pt idx="32">
                    <c:v>Capt. Rao</c:v>
                  </c:pt>
                  <c:pt idx="33">
                    <c:v>Capt. Khan</c:v>
                  </c:pt>
                  <c:pt idx="34">
                    <c:v>Capt. Mehta</c:v>
                  </c:pt>
                  <c:pt idx="35">
                    <c:v>Capt. Sen</c:v>
                  </c:pt>
                  <c:pt idx="36">
                    <c:v>Capt. Mehta</c:v>
                  </c:pt>
                  <c:pt idx="37">
                    <c:v>Capt. Sen</c:v>
                  </c:pt>
                  <c:pt idx="38">
                    <c:v>Capt. D'Souza</c:v>
                  </c:pt>
                  <c:pt idx="39">
                    <c:v>Capt. Khan</c:v>
                  </c:pt>
                  <c:pt idx="40">
                    <c:v>Capt. D'Souza</c:v>
                  </c:pt>
                  <c:pt idx="41">
                    <c:v>Capt. Khan</c:v>
                  </c:pt>
                  <c:pt idx="42">
                    <c:v>Capt. Khan</c:v>
                  </c:pt>
                  <c:pt idx="43">
                    <c:v>Capt. Mehta</c:v>
                  </c:pt>
                  <c:pt idx="44">
                    <c:v>Capt. Rao</c:v>
                  </c:pt>
                  <c:pt idx="45">
                    <c:v>Capt. Rao</c:v>
                  </c:pt>
                  <c:pt idx="46">
                    <c:v>Capt. Khan</c:v>
                  </c:pt>
                  <c:pt idx="47">
                    <c:v>Capt. Khan</c:v>
                  </c:pt>
                  <c:pt idx="48">
                    <c:v>Capt. Rao</c:v>
                  </c:pt>
                  <c:pt idx="49">
                    <c:v>Capt. D'Souza</c:v>
                  </c:pt>
                </c:lvl>
                <c:lvl>
                  <c:pt idx="0">
                    <c:v>Meera</c:v>
                  </c:pt>
                  <c:pt idx="1">
                    <c:v>Varun</c:v>
                  </c:pt>
                  <c:pt idx="2">
                    <c:v>Arjun</c:v>
                  </c:pt>
                  <c:pt idx="3">
                    <c:v>Meera</c:v>
                  </c:pt>
                  <c:pt idx="4">
                    <c:v>Rekha</c:v>
                  </c:pt>
                  <c:pt idx="5">
                    <c:v>Tanya</c:v>
                  </c:pt>
                  <c:pt idx="6">
                    <c:v>Meera</c:v>
                  </c:pt>
                  <c:pt idx="7">
                    <c:v>Meera</c:v>
                  </c:pt>
                  <c:pt idx="8">
                    <c:v>Meera</c:v>
                  </c:pt>
                  <c:pt idx="9">
                    <c:v>Samar</c:v>
                  </c:pt>
                  <c:pt idx="10">
                    <c:v>Sneha</c:v>
                  </c:pt>
                  <c:pt idx="11">
                    <c:v>Varun</c:v>
                  </c:pt>
                  <c:pt idx="12">
                    <c:v>Vikram</c:v>
                  </c:pt>
                  <c:pt idx="13">
                    <c:v>Zara</c:v>
                  </c:pt>
                  <c:pt idx="14">
                    <c:v>Dev</c:v>
                  </c:pt>
                  <c:pt idx="15">
                    <c:v>Kavya</c:v>
                  </c:pt>
                  <c:pt idx="16">
                    <c:v>Rahul</c:v>
                  </c:pt>
                  <c:pt idx="17">
                    <c:v>Rekha</c:v>
                  </c:pt>
                  <c:pt idx="18">
                    <c:v>Vikram</c:v>
                  </c:pt>
                  <c:pt idx="19">
                    <c:v>Meera</c:v>
                  </c:pt>
                  <c:pt idx="20">
                    <c:v>Asha</c:v>
                  </c:pt>
                  <c:pt idx="21">
                    <c:v>Neeraj</c:v>
                  </c:pt>
                  <c:pt idx="22">
                    <c:v>Varun</c:v>
                  </c:pt>
                  <c:pt idx="23">
                    <c:v>Neeraj</c:v>
                  </c:pt>
                  <c:pt idx="24">
                    <c:v>Arjun</c:v>
                  </c:pt>
                  <c:pt idx="25">
                    <c:v>Sneha</c:v>
                  </c:pt>
                  <c:pt idx="26">
                    <c:v>Varun</c:v>
                  </c:pt>
                  <c:pt idx="27">
                    <c:v>Varun</c:v>
                  </c:pt>
                  <c:pt idx="28">
                    <c:v>Vikram</c:v>
                  </c:pt>
                  <c:pt idx="29">
                    <c:v>Tanya</c:v>
                  </c:pt>
                  <c:pt idx="30">
                    <c:v>Dev</c:v>
                  </c:pt>
                  <c:pt idx="31">
                    <c:v>Vikram</c:v>
                  </c:pt>
                  <c:pt idx="32">
                    <c:v>Imran</c:v>
                  </c:pt>
                  <c:pt idx="33">
                    <c:v>Zara</c:v>
                  </c:pt>
                  <c:pt idx="34">
                    <c:v>Rekha</c:v>
                  </c:pt>
                  <c:pt idx="35">
                    <c:v>Isha</c:v>
                  </c:pt>
                  <c:pt idx="36">
                    <c:v>Meera</c:v>
                  </c:pt>
                  <c:pt idx="37">
                    <c:v>Mohit</c:v>
                  </c:pt>
                  <c:pt idx="38">
                    <c:v>Tanya</c:v>
                  </c:pt>
                  <c:pt idx="39">
                    <c:v>Rahul</c:v>
                  </c:pt>
                  <c:pt idx="40">
                    <c:v>Varun</c:v>
                  </c:pt>
                  <c:pt idx="41">
                    <c:v>Priya</c:v>
                  </c:pt>
                  <c:pt idx="42">
                    <c:v>Varun</c:v>
                  </c:pt>
                  <c:pt idx="43">
                    <c:v>Zara</c:v>
                  </c:pt>
                  <c:pt idx="44">
                    <c:v>Dev</c:v>
                  </c:pt>
                  <c:pt idx="45">
                    <c:v>Imran</c:v>
                  </c:pt>
                  <c:pt idx="46">
                    <c:v>Samar</c:v>
                  </c:pt>
                  <c:pt idx="47">
                    <c:v>Mohit</c:v>
                  </c:pt>
                  <c:pt idx="48">
                    <c:v>Dev</c:v>
                  </c:pt>
                  <c:pt idx="49">
                    <c:v>Priya</c:v>
                  </c:pt>
                </c:lvl>
                <c:lvl>
                  <c:pt idx="0">
                    <c:v>S003</c:v>
                  </c:pt>
                  <c:pt idx="1">
                    <c:v>S014</c:v>
                  </c:pt>
                  <c:pt idx="2">
                    <c:v>S008</c:v>
                  </c:pt>
                  <c:pt idx="3">
                    <c:v>S003</c:v>
                  </c:pt>
                  <c:pt idx="4">
                    <c:v>S017</c:v>
                  </c:pt>
                  <c:pt idx="5">
                    <c:v>S011</c:v>
                  </c:pt>
                  <c:pt idx="6">
                    <c:v>S003</c:v>
                  </c:pt>
                  <c:pt idx="7">
                    <c:v>S003</c:v>
                  </c:pt>
                  <c:pt idx="8">
                    <c:v>S003</c:v>
                  </c:pt>
                  <c:pt idx="9">
                    <c:v>S020</c:v>
                  </c:pt>
                  <c:pt idx="10">
                    <c:v>S015</c:v>
                  </c:pt>
                  <c:pt idx="11">
                    <c:v>S014</c:v>
                  </c:pt>
                  <c:pt idx="12">
                    <c:v>S004</c:v>
                  </c:pt>
                  <c:pt idx="13">
                    <c:v>S005</c:v>
                  </c:pt>
                  <c:pt idx="14">
                    <c:v>S018</c:v>
                  </c:pt>
                  <c:pt idx="15">
                    <c:v>S007</c:v>
                  </c:pt>
                  <c:pt idx="16">
                    <c:v>S012</c:v>
                  </c:pt>
                  <c:pt idx="17">
                    <c:v>S017</c:v>
                  </c:pt>
                  <c:pt idx="18">
                    <c:v>S004</c:v>
                  </c:pt>
                  <c:pt idx="19">
                    <c:v>S003</c:v>
                  </c:pt>
                  <c:pt idx="20">
                    <c:v>S001</c:v>
                  </c:pt>
                  <c:pt idx="21">
                    <c:v>S010</c:v>
                  </c:pt>
                  <c:pt idx="22">
                    <c:v>S014</c:v>
                  </c:pt>
                  <c:pt idx="23">
                    <c:v>S010</c:v>
                  </c:pt>
                  <c:pt idx="24">
                    <c:v>S008</c:v>
                  </c:pt>
                  <c:pt idx="25">
                    <c:v>S015</c:v>
                  </c:pt>
                  <c:pt idx="26">
                    <c:v>S014</c:v>
                  </c:pt>
                  <c:pt idx="27">
                    <c:v>S014</c:v>
                  </c:pt>
                  <c:pt idx="28">
                    <c:v>S004</c:v>
                  </c:pt>
                  <c:pt idx="29">
                    <c:v>S011</c:v>
                  </c:pt>
                  <c:pt idx="30">
                    <c:v>S018</c:v>
                  </c:pt>
                  <c:pt idx="31">
                    <c:v>S004</c:v>
                  </c:pt>
                  <c:pt idx="32">
                    <c:v>S006</c:v>
                  </c:pt>
                  <c:pt idx="33">
                    <c:v>S005</c:v>
                  </c:pt>
                  <c:pt idx="34">
                    <c:v>S017</c:v>
                  </c:pt>
                  <c:pt idx="35">
                    <c:v>S013</c:v>
                  </c:pt>
                  <c:pt idx="36">
                    <c:v>S003</c:v>
                  </c:pt>
                  <c:pt idx="37">
                    <c:v>S016</c:v>
                  </c:pt>
                  <c:pt idx="38">
                    <c:v>S011</c:v>
                  </c:pt>
                  <c:pt idx="39">
                    <c:v>S012</c:v>
                  </c:pt>
                  <c:pt idx="40">
                    <c:v>S014</c:v>
                  </c:pt>
                  <c:pt idx="41">
                    <c:v>S009</c:v>
                  </c:pt>
                  <c:pt idx="42">
                    <c:v>S014</c:v>
                  </c:pt>
                  <c:pt idx="43">
                    <c:v>S005</c:v>
                  </c:pt>
                  <c:pt idx="44">
                    <c:v>S018</c:v>
                  </c:pt>
                  <c:pt idx="45">
                    <c:v>S006</c:v>
                  </c:pt>
                  <c:pt idx="46">
                    <c:v>S020</c:v>
                  </c:pt>
                  <c:pt idx="47">
                    <c:v>S016</c:v>
                  </c:pt>
                  <c:pt idx="48">
                    <c:v>S018</c:v>
                  </c:pt>
                  <c:pt idx="49">
                    <c:v>S009</c:v>
                  </c:pt>
                </c:lvl>
                <c:lvl>
                  <c:pt idx="0">
                    <c:v>2025B</c:v>
                  </c:pt>
                  <c:pt idx="1">
                    <c:v>2025B</c:v>
                  </c:pt>
                  <c:pt idx="2">
                    <c:v>2025A</c:v>
                  </c:pt>
                  <c:pt idx="3">
                    <c:v>2025A</c:v>
                  </c:pt>
                  <c:pt idx="4">
                    <c:v>2025B</c:v>
                  </c:pt>
                  <c:pt idx="5">
                    <c:v>2025A</c:v>
                  </c:pt>
                  <c:pt idx="6">
                    <c:v>2025B</c:v>
                  </c:pt>
                  <c:pt idx="7">
                    <c:v>2025B</c:v>
                  </c:pt>
                  <c:pt idx="8">
                    <c:v>2025A</c:v>
                  </c:pt>
                  <c:pt idx="9">
                    <c:v>2025B</c:v>
                  </c:pt>
                  <c:pt idx="10">
                    <c:v>2025B</c:v>
                  </c:pt>
                  <c:pt idx="11">
                    <c:v>2025B</c:v>
                  </c:pt>
                  <c:pt idx="12">
                    <c:v>2025B</c:v>
                  </c:pt>
                  <c:pt idx="13">
                    <c:v>2025A</c:v>
                  </c:pt>
                  <c:pt idx="14">
                    <c:v>2025B</c:v>
                  </c:pt>
                  <c:pt idx="15">
                    <c:v>2025B</c:v>
                  </c:pt>
                  <c:pt idx="16">
                    <c:v>2025B</c:v>
                  </c:pt>
                  <c:pt idx="17">
                    <c:v>2025B</c:v>
                  </c:pt>
                  <c:pt idx="18">
                    <c:v>2025A</c:v>
                  </c:pt>
                  <c:pt idx="19">
                    <c:v>2025A</c:v>
                  </c:pt>
                  <c:pt idx="20">
                    <c:v>2025A</c:v>
                  </c:pt>
                  <c:pt idx="21">
                    <c:v>2025B</c:v>
                  </c:pt>
                  <c:pt idx="22">
                    <c:v>2025B</c:v>
                  </c:pt>
                  <c:pt idx="23">
                    <c:v>2025A</c:v>
                  </c:pt>
                  <c:pt idx="24">
                    <c:v>2025B</c:v>
                  </c:pt>
                  <c:pt idx="25">
                    <c:v>2025A</c:v>
                  </c:pt>
                  <c:pt idx="26">
                    <c:v>2025A</c:v>
                  </c:pt>
                  <c:pt idx="27">
                    <c:v>2025B</c:v>
                  </c:pt>
                  <c:pt idx="28">
                    <c:v>2025B</c:v>
                  </c:pt>
                  <c:pt idx="29">
                    <c:v>2025A</c:v>
                  </c:pt>
                  <c:pt idx="30">
                    <c:v>2025B</c:v>
                  </c:pt>
                  <c:pt idx="31">
                    <c:v>2025A</c:v>
                  </c:pt>
                  <c:pt idx="32">
                    <c:v>2025B</c:v>
                  </c:pt>
                  <c:pt idx="33">
                    <c:v>2025B</c:v>
                  </c:pt>
                  <c:pt idx="34">
                    <c:v>2025A</c:v>
                  </c:pt>
                  <c:pt idx="35">
                    <c:v>2025A</c:v>
                  </c:pt>
                  <c:pt idx="36">
                    <c:v>2025B</c:v>
                  </c:pt>
                  <c:pt idx="37">
                    <c:v>2025A</c:v>
                  </c:pt>
                  <c:pt idx="38">
                    <c:v>2025B</c:v>
                  </c:pt>
                  <c:pt idx="39">
                    <c:v>2025B</c:v>
                  </c:pt>
                  <c:pt idx="40">
                    <c:v>2025A</c:v>
                  </c:pt>
                  <c:pt idx="41">
                    <c:v>2025B</c:v>
                  </c:pt>
                  <c:pt idx="42">
                    <c:v>2025B</c:v>
                  </c:pt>
                  <c:pt idx="43">
                    <c:v>2025A</c:v>
                  </c:pt>
                  <c:pt idx="44">
                    <c:v>2025A</c:v>
                  </c:pt>
                  <c:pt idx="45">
                    <c:v>2025B</c:v>
                  </c:pt>
                  <c:pt idx="46">
                    <c:v>2025A</c:v>
                  </c:pt>
                  <c:pt idx="47">
                    <c:v>2025A</c:v>
                  </c:pt>
                  <c:pt idx="48">
                    <c:v>2025A</c:v>
                  </c:pt>
                  <c:pt idx="49">
                    <c:v>2025A</c:v>
                  </c:pt>
                </c:lvl>
                <c:lvl>
                  <c:pt idx="0">
                    <c:v>Jan</c:v>
                  </c:pt>
                  <c:pt idx="1">
                    <c:v>Jan</c:v>
                  </c:pt>
                  <c:pt idx="2">
                    <c:v>Jan</c:v>
                  </c:pt>
                  <c:pt idx="3">
                    <c:v>Feb</c:v>
                  </c:pt>
                  <c:pt idx="4">
                    <c:v>Feb</c:v>
                  </c:pt>
                  <c:pt idx="5">
                    <c:v>Feb</c:v>
                  </c:pt>
                  <c:pt idx="6">
                    <c:v>Feb</c:v>
                  </c:pt>
                  <c:pt idx="7">
                    <c:v>Feb</c:v>
                  </c:pt>
                  <c:pt idx="8">
                    <c:v>Feb</c:v>
                  </c:pt>
                  <c:pt idx="9">
                    <c:v>Feb</c:v>
                  </c:pt>
                  <c:pt idx="10">
                    <c:v>Feb</c:v>
                  </c:pt>
                  <c:pt idx="11">
                    <c:v>Feb</c:v>
                  </c:pt>
                  <c:pt idx="12">
                    <c:v>Mar</c:v>
                  </c:pt>
                  <c:pt idx="13">
                    <c:v>Mar</c:v>
                  </c:pt>
                  <c:pt idx="14">
                    <c:v>Mar</c:v>
                  </c:pt>
                  <c:pt idx="15">
                    <c:v>Mar</c:v>
                  </c:pt>
                  <c:pt idx="16">
                    <c:v>Mar</c:v>
                  </c:pt>
                  <c:pt idx="17">
                    <c:v>Mar</c:v>
                  </c:pt>
                  <c:pt idx="18">
                    <c:v>Mar</c:v>
                  </c:pt>
                  <c:pt idx="19">
                    <c:v>Mar</c:v>
                  </c:pt>
                  <c:pt idx="20">
                    <c:v>Mar</c:v>
                  </c:pt>
                  <c:pt idx="21">
                    <c:v>Mar</c:v>
                  </c:pt>
                  <c:pt idx="22">
                    <c:v>Apr</c:v>
                  </c:pt>
                  <c:pt idx="23">
                    <c:v>Apr</c:v>
                  </c:pt>
                  <c:pt idx="24">
                    <c:v>Apr</c:v>
                  </c:pt>
                  <c:pt idx="25">
                    <c:v>Apr</c:v>
                  </c:pt>
                  <c:pt idx="26">
                    <c:v>Apr</c:v>
                  </c:pt>
                  <c:pt idx="27">
                    <c:v>May</c:v>
                  </c:pt>
                  <c:pt idx="28">
                    <c:v>May</c:v>
                  </c:pt>
                  <c:pt idx="29">
                    <c:v>May</c:v>
                  </c:pt>
                  <c:pt idx="30">
                    <c:v>May</c:v>
                  </c:pt>
                  <c:pt idx="31">
                    <c:v>May</c:v>
                  </c:pt>
                  <c:pt idx="32">
                    <c:v>May</c:v>
                  </c:pt>
                  <c:pt idx="33">
                    <c:v>May</c:v>
                  </c:pt>
                  <c:pt idx="34">
                    <c:v>Jun</c:v>
                  </c:pt>
                  <c:pt idx="35">
                    <c:v>Jun</c:v>
                  </c:pt>
                  <c:pt idx="36">
                    <c:v>Jun</c:v>
                  </c:pt>
                  <c:pt idx="37">
                    <c:v>Jun</c:v>
                  </c:pt>
                  <c:pt idx="38">
                    <c:v>Jun</c:v>
                  </c:pt>
                  <c:pt idx="39">
                    <c:v>Jun</c:v>
                  </c:pt>
                  <c:pt idx="40">
                    <c:v>Jun</c:v>
                  </c:pt>
                  <c:pt idx="41">
                    <c:v>Jun</c:v>
                  </c:pt>
                  <c:pt idx="42">
                    <c:v>Jul</c:v>
                  </c:pt>
                  <c:pt idx="43">
                    <c:v>Jul</c:v>
                  </c:pt>
                  <c:pt idx="44">
                    <c:v>Jul</c:v>
                  </c:pt>
                  <c:pt idx="45">
                    <c:v>Jul</c:v>
                  </c:pt>
                  <c:pt idx="46">
                    <c:v>Jul</c:v>
                  </c:pt>
                  <c:pt idx="47">
                    <c:v>Jul</c:v>
                  </c:pt>
                  <c:pt idx="48">
                    <c:v>Jul</c:v>
                  </c:pt>
                  <c:pt idx="49">
                    <c:v>Jul</c:v>
                  </c:pt>
                </c:lvl>
                <c:lvl>
                  <c:pt idx="0">
                    <c:v>13-01-2025</c:v>
                  </c:pt>
                  <c:pt idx="1">
                    <c:v>16-01-2025</c:v>
                  </c:pt>
                  <c:pt idx="2">
                    <c:v>30-01-2025</c:v>
                  </c:pt>
                  <c:pt idx="3">
                    <c:v>09-02-2025</c:v>
                  </c:pt>
                  <c:pt idx="4">
                    <c:v>10-02-2025</c:v>
                  </c:pt>
                  <c:pt idx="5">
                    <c:v>11-02-2025</c:v>
                  </c:pt>
                  <c:pt idx="6">
                    <c:v>19-02-2025</c:v>
                  </c:pt>
                  <c:pt idx="7">
                    <c:v>21-02-2025</c:v>
                  </c:pt>
                  <c:pt idx="8">
                    <c:v>24-02-2025</c:v>
                  </c:pt>
                  <c:pt idx="9">
                    <c:v>24-02-2025</c:v>
                  </c:pt>
                  <c:pt idx="10">
                    <c:v>26-02-2025</c:v>
                  </c:pt>
                  <c:pt idx="11">
                    <c:v>28-02-2025</c:v>
                  </c:pt>
                  <c:pt idx="12">
                    <c:v>03-03-2025</c:v>
                  </c:pt>
                  <c:pt idx="13">
                    <c:v>03-03-2025</c:v>
                  </c:pt>
                  <c:pt idx="14">
                    <c:v>09-03-2025</c:v>
                  </c:pt>
                  <c:pt idx="15">
                    <c:v>14-03-2025</c:v>
                  </c:pt>
                  <c:pt idx="16">
                    <c:v>14-03-2025</c:v>
                  </c:pt>
                  <c:pt idx="17">
                    <c:v>14-03-2025</c:v>
                  </c:pt>
                  <c:pt idx="18">
                    <c:v>19-03-2025</c:v>
                  </c:pt>
                  <c:pt idx="19">
                    <c:v>27-03-2025</c:v>
                  </c:pt>
                  <c:pt idx="20">
                    <c:v>29-03-2025</c:v>
                  </c:pt>
                  <c:pt idx="21">
                    <c:v>30-03-2025</c:v>
                  </c:pt>
                  <c:pt idx="22">
                    <c:v>09-04-2025</c:v>
                  </c:pt>
                  <c:pt idx="23">
                    <c:v>14-04-2025</c:v>
                  </c:pt>
                  <c:pt idx="24">
                    <c:v>19-04-2025</c:v>
                  </c:pt>
                  <c:pt idx="25">
                    <c:v>20-04-2025</c:v>
                  </c:pt>
                  <c:pt idx="26">
                    <c:v>24-04-2025</c:v>
                  </c:pt>
                  <c:pt idx="27">
                    <c:v>15-05-2025</c:v>
                  </c:pt>
                  <c:pt idx="28">
                    <c:v>16-05-2025</c:v>
                  </c:pt>
                  <c:pt idx="29">
                    <c:v>16-05-2025</c:v>
                  </c:pt>
                  <c:pt idx="30">
                    <c:v>22-05-2025</c:v>
                  </c:pt>
                  <c:pt idx="31">
                    <c:v>29-05-2025</c:v>
                  </c:pt>
                  <c:pt idx="32">
                    <c:v>29-05-2025</c:v>
                  </c:pt>
                  <c:pt idx="33">
                    <c:v>30-05-2025</c:v>
                  </c:pt>
                  <c:pt idx="34">
                    <c:v>03-06-2025</c:v>
                  </c:pt>
                  <c:pt idx="35">
                    <c:v>04-06-2025</c:v>
                  </c:pt>
                  <c:pt idx="36">
                    <c:v>05-06-2025</c:v>
                  </c:pt>
                  <c:pt idx="37">
                    <c:v>05-06-2025</c:v>
                  </c:pt>
                  <c:pt idx="38">
                    <c:v>11-06-2025</c:v>
                  </c:pt>
                  <c:pt idx="39">
                    <c:v>15-06-2025</c:v>
                  </c:pt>
                  <c:pt idx="40">
                    <c:v>24-06-2025</c:v>
                  </c:pt>
                  <c:pt idx="41">
                    <c:v>28-06-2025</c:v>
                  </c:pt>
                  <c:pt idx="42">
                    <c:v>13-07-2025</c:v>
                  </c:pt>
                  <c:pt idx="43">
                    <c:v>14-07-2025</c:v>
                  </c:pt>
                  <c:pt idx="44">
                    <c:v>14-07-2025</c:v>
                  </c:pt>
                  <c:pt idx="45">
                    <c:v>20-07-2025</c:v>
                  </c:pt>
                  <c:pt idx="46">
                    <c:v>22-07-2025</c:v>
                  </c:pt>
                  <c:pt idx="47">
                    <c:v>26-07-2025</c:v>
                  </c:pt>
                  <c:pt idx="48">
                    <c:v>27-07-2025</c:v>
                  </c:pt>
                  <c:pt idx="49">
                    <c:v>28-07-2025</c:v>
                  </c:pt>
                </c:lvl>
              </c:multiLvlStrCache>
            </c:multiLvlStrRef>
          </c:cat>
          <c:val>
            <c:numRef>
              <c:f>academy_logs!$R$2:$R$221</c:f>
              <c:numCache>
                <c:formatCode>General</c:formatCode>
                <c:ptCount val="50"/>
                <c:pt idx="0">
                  <c:v>0</c:v>
                </c:pt>
                <c:pt idx="1">
                  <c:v>0</c:v>
                </c:pt>
                <c:pt idx="2">
                  <c:v>0</c:v>
                </c:pt>
                <c:pt idx="3">
                  <c:v>0</c:v>
                </c:pt>
                <c:pt idx="4">
                  <c:v>0</c:v>
                </c:pt>
                <c:pt idx="5">
                  <c:v>0</c:v>
                </c:pt>
                <c:pt idx="6">
                  <c:v>0</c:v>
                </c:pt>
                <c:pt idx="7">
                  <c:v>0</c:v>
                </c:pt>
                <c:pt idx="8">
                  <c:v>0</c:v>
                </c:pt>
                <c:pt idx="9">
                  <c:v>0</c:v>
                </c:pt>
                <c:pt idx="10">
                  <c:v>1</c:v>
                </c:pt>
                <c:pt idx="11">
                  <c:v>0</c:v>
                </c:pt>
                <c:pt idx="12">
                  <c:v>1</c:v>
                </c:pt>
                <c:pt idx="13">
                  <c:v>3</c:v>
                </c:pt>
                <c:pt idx="14">
                  <c:v>0</c:v>
                </c:pt>
                <c:pt idx="15">
                  <c:v>0</c:v>
                </c:pt>
                <c:pt idx="16">
                  <c:v>1</c:v>
                </c:pt>
                <c:pt idx="17">
                  <c:v>0</c:v>
                </c:pt>
                <c:pt idx="18">
                  <c:v>0</c:v>
                </c:pt>
                <c:pt idx="19">
                  <c:v>0</c:v>
                </c:pt>
                <c:pt idx="20">
                  <c:v>0</c:v>
                </c:pt>
                <c:pt idx="21">
                  <c:v>0</c:v>
                </c:pt>
                <c:pt idx="22">
                  <c:v>0</c:v>
                </c:pt>
                <c:pt idx="23">
                  <c:v>0</c:v>
                </c:pt>
                <c:pt idx="24">
                  <c:v>0</c:v>
                </c:pt>
                <c:pt idx="25">
                  <c:v>0</c:v>
                </c:pt>
                <c:pt idx="26">
                  <c:v>0</c:v>
                </c:pt>
                <c:pt idx="27">
                  <c:v>3</c:v>
                </c:pt>
                <c:pt idx="28">
                  <c:v>0</c:v>
                </c:pt>
                <c:pt idx="29">
                  <c:v>0</c:v>
                </c:pt>
                <c:pt idx="30">
                  <c:v>1</c:v>
                </c:pt>
                <c:pt idx="31">
                  <c:v>0</c:v>
                </c:pt>
                <c:pt idx="32">
                  <c:v>0</c:v>
                </c:pt>
                <c:pt idx="33">
                  <c:v>0</c:v>
                </c:pt>
                <c:pt idx="34">
                  <c:v>0</c:v>
                </c:pt>
                <c:pt idx="35">
                  <c:v>0</c:v>
                </c:pt>
                <c:pt idx="36">
                  <c:v>0</c:v>
                </c:pt>
                <c:pt idx="37">
                  <c:v>3</c:v>
                </c:pt>
                <c:pt idx="38">
                  <c:v>0</c:v>
                </c:pt>
                <c:pt idx="39">
                  <c:v>2</c:v>
                </c:pt>
                <c:pt idx="40">
                  <c:v>0</c:v>
                </c:pt>
                <c:pt idx="41">
                  <c:v>1</c:v>
                </c:pt>
                <c:pt idx="42">
                  <c:v>0</c:v>
                </c:pt>
                <c:pt idx="43">
                  <c:v>0</c:v>
                </c:pt>
                <c:pt idx="44">
                  <c:v>1</c:v>
                </c:pt>
                <c:pt idx="45">
                  <c:v>2</c:v>
                </c:pt>
                <c:pt idx="46">
                  <c:v>0</c:v>
                </c:pt>
                <c:pt idx="47">
                  <c:v>0</c:v>
                </c:pt>
                <c:pt idx="48">
                  <c:v>0</c:v>
                </c:pt>
                <c:pt idx="49">
                  <c:v>2</c:v>
                </c:pt>
              </c:numCache>
            </c:numRef>
          </c:val>
          <c:extLst>
            <c:ext xmlns:c16="http://schemas.microsoft.com/office/drawing/2014/chart" uri="{C3380CC4-5D6E-409C-BE32-E72D297353CC}">
              <c16:uniqueId val="{00000008-08C7-4D33-A4CE-2E8AA6DD7A90}"/>
            </c:ext>
          </c:extLst>
        </c:ser>
        <c:dLbls>
          <c:showLegendKey val="0"/>
          <c:showVal val="0"/>
          <c:showCatName val="0"/>
          <c:showSerName val="0"/>
          <c:showPercent val="0"/>
          <c:showBubbleSize val="0"/>
        </c:dLbls>
        <c:gapWidth val="219"/>
        <c:overlap val="-27"/>
        <c:axId val="1166568528"/>
        <c:axId val="1166564688"/>
      </c:barChart>
      <c:catAx>
        <c:axId val="1166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64688"/>
        <c:crosses val="autoZero"/>
        <c:auto val="1"/>
        <c:lblAlgn val="ctr"/>
        <c:lblOffset val="100"/>
        <c:noMultiLvlLbl val="0"/>
      </c:catAx>
      <c:valAx>
        <c:axId val="11665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6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[aviation_academy_data.xlsx]Sheet4!PivotTable2</c:name>
    <c:fmtId val="11"/>
  </c:pivotSource>
  <c:chart>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Sum of Flight_Hours</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Sheet4!$A$4:$A$8</c:f>
              <c:strCache>
                <c:ptCount val="4"/>
                <c:pt idx="0">
                  <c:v>C152</c:v>
                </c:pt>
                <c:pt idx="1">
                  <c:v>C172</c:v>
                </c:pt>
                <c:pt idx="2">
                  <c:v>FNPT-II</c:v>
                </c:pt>
                <c:pt idx="3">
                  <c:v>P2006T</c:v>
                </c:pt>
              </c:strCache>
            </c:strRef>
          </c:cat>
          <c:val>
            <c:numRef>
              <c:f>Sheet4!$B$4:$B$8</c:f>
              <c:numCache>
                <c:formatCode>0</c:formatCode>
                <c:ptCount val="4"/>
                <c:pt idx="0">
                  <c:v>51.290000000000006</c:v>
                </c:pt>
                <c:pt idx="1">
                  <c:v>57.320000000000007</c:v>
                </c:pt>
                <c:pt idx="2">
                  <c:v>14.39</c:v>
                </c:pt>
                <c:pt idx="3">
                  <c:v>28.870000000000005</c:v>
                </c:pt>
              </c:numCache>
            </c:numRef>
          </c:val>
          <c:extLst>
            <c:ext xmlns:c16="http://schemas.microsoft.com/office/drawing/2014/chart" uri="{C3380CC4-5D6E-409C-BE32-E72D297353CC}">
              <c16:uniqueId val="{00000000-82A7-4F51-AAD0-990102B5AC43}"/>
            </c:ext>
          </c:extLst>
        </c:ser>
        <c:ser>
          <c:idx val="1"/>
          <c:order val="1"/>
          <c:tx>
            <c:strRef>
              <c:f>Sheet4!$C$3</c:f>
              <c:strCache>
                <c:ptCount val="1"/>
                <c:pt idx="0">
                  <c:v>Sum of Sim_Hours</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Sheet4!$A$4:$A$8</c:f>
              <c:strCache>
                <c:ptCount val="4"/>
                <c:pt idx="0">
                  <c:v>C152</c:v>
                </c:pt>
                <c:pt idx="1">
                  <c:v>C172</c:v>
                </c:pt>
                <c:pt idx="2">
                  <c:v>FNPT-II</c:v>
                </c:pt>
                <c:pt idx="3">
                  <c:v>P2006T</c:v>
                </c:pt>
              </c:strCache>
            </c:strRef>
          </c:cat>
          <c:val>
            <c:numRef>
              <c:f>Sheet4!$C$4:$C$8</c:f>
              <c:numCache>
                <c:formatCode>General</c:formatCode>
                <c:ptCount val="4"/>
                <c:pt idx="0">
                  <c:v>0</c:v>
                </c:pt>
                <c:pt idx="1">
                  <c:v>0</c:v>
                </c:pt>
                <c:pt idx="2">
                  <c:v>74.499999999999986</c:v>
                </c:pt>
                <c:pt idx="3">
                  <c:v>0</c:v>
                </c:pt>
              </c:numCache>
            </c:numRef>
          </c:val>
          <c:extLst>
            <c:ext xmlns:c16="http://schemas.microsoft.com/office/drawing/2014/chart" uri="{C3380CC4-5D6E-409C-BE32-E72D297353CC}">
              <c16:uniqueId val="{00000001-82A7-4F51-AAD0-990102B5AC43}"/>
            </c:ext>
          </c:extLst>
        </c:ser>
        <c:dLbls>
          <c:showLegendKey val="0"/>
          <c:showVal val="0"/>
          <c:showCatName val="0"/>
          <c:showSerName val="0"/>
          <c:showPercent val="0"/>
          <c:showBubbleSize val="0"/>
        </c:dLbls>
        <c:gapWidth val="150"/>
        <c:overlap val="100"/>
        <c:axId val="709065807"/>
        <c:axId val="709066287"/>
      </c:barChart>
      <c:catAx>
        <c:axId val="70906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66287"/>
        <c:crosses val="autoZero"/>
        <c:auto val="1"/>
        <c:lblAlgn val="ctr"/>
        <c:lblOffset val="100"/>
        <c:noMultiLvlLbl val="0"/>
      </c:catAx>
      <c:valAx>
        <c:axId val="70906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6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[aviation_academy_data.xlsx]Sheet5!PivotTable3</c:name>
    <c:fmtId val="6"/>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Average of Landings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5072178477689"/>
          <c:y val="0.14547432550043515"/>
          <c:w val="0.75492027559055119"/>
          <c:h val="0.75357585850071618"/>
        </c:manualLayout>
      </c:layout>
      <c:barChart>
        <c:barDir val="bar"/>
        <c:grouping val="clustered"/>
        <c:varyColors val="0"/>
        <c:ser>
          <c:idx val="0"/>
          <c:order val="0"/>
          <c:tx>
            <c:strRef>
              <c:f>Sheet5!$B$3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Sheet5!$A$4:$A$8</c:f>
              <c:strCache>
                <c:ptCount val="4"/>
                <c:pt idx="0">
                  <c:v>C152</c:v>
                </c:pt>
                <c:pt idx="1">
                  <c:v>C172</c:v>
                </c:pt>
                <c:pt idx="2">
                  <c:v>FNPT-II</c:v>
                </c:pt>
                <c:pt idx="3">
                  <c:v>P2006T</c:v>
                </c:pt>
              </c:strCache>
            </c:strRef>
          </c:cat>
          <c:val>
            <c:numRef>
              <c:f>Sheet5!$B$4:$B$8</c:f>
              <c:numCache>
                <c:formatCode>0.0</c:formatCode>
                <c:ptCount val="4"/>
                <c:pt idx="0">
                  <c:v>3.9803921568627452</c:v>
                </c:pt>
                <c:pt idx="1">
                  <c:v>4.04</c:v>
                </c:pt>
                <c:pt idx="2">
                  <c:v>3.9</c:v>
                </c:pt>
                <c:pt idx="3">
                  <c:v>3.7931034482758621</c:v>
                </c:pt>
              </c:numCache>
            </c:numRef>
          </c:val>
          <c:extLst>
            <c:ext xmlns:c16="http://schemas.microsoft.com/office/drawing/2014/chart" uri="{C3380CC4-5D6E-409C-BE32-E72D297353CC}">
              <c16:uniqueId val="{00000000-2B16-4031-B12F-C33D4B6295FB}"/>
            </c:ext>
          </c:extLst>
        </c:ser>
        <c:dLbls>
          <c:dLblPos val="outEnd"/>
          <c:showLegendKey val="0"/>
          <c:showVal val="1"/>
          <c:showCatName val="0"/>
          <c:showSerName val="0"/>
          <c:showPercent val="0"/>
          <c:showBubbleSize val="0"/>
        </c:dLbls>
        <c:gapWidth val="115"/>
        <c:overlap val="-20"/>
        <c:axId val="709088847"/>
        <c:axId val="709075407"/>
      </c:barChart>
      <c:catAx>
        <c:axId val="70908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75407"/>
        <c:crosses val="autoZero"/>
        <c:auto val="1"/>
        <c:lblAlgn val="ctr"/>
        <c:lblOffset val="100"/>
        <c:noMultiLvlLbl val="0"/>
      </c:catAx>
      <c:valAx>
        <c:axId val="70907540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88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[aviation_academy_data.xlsx]Sheet6!PivotTable4</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Count</a:t>
            </a:r>
            <a:r>
              <a:rPr lang="en-IN" sz="1200" baseline="0"/>
              <a:t> of Maintenance_Flag</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7.978723404255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10638297872340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328-4B62-9BCD-877F5B7A159D}"/>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328-4B62-9BCD-877F5B7A159D}"/>
              </c:ext>
            </c:extLst>
          </c:dPt>
          <c:dLbls>
            <c:dLbl>
              <c:idx val="0"/>
              <c:layout>
                <c:manualLayout>
                  <c:x val="0"/>
                  <c:y val="7.97872340425531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28-4B62-9BCD-877F5B7A159D}"/>
                </c:ext>
              </c:extLst>
            </c:dLbl>
            <c:dLbl>
              <c:idx val="1"/>
              <c:layout>
                <c:manualLayout>
                  <c:x val="0"/>
                  <c:y val="-0.1063829787234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28-4B62-9BCD-877F5B7A1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Sheet6!$A$4:$A$6</c:f>
              <c:strCache>
                <c:ptCount val="2"/>
                <c:pt idx="0">
                  <c:v>0</c:v>
                </c:pt>
                <c:pt idx="1">
                  <c:v>1</c:v>
                </c:pt>
              </c:strCache>
            </c:strRef>
          </c:cat>
          <c:val>
            <c:numRef>
              <c:f>Sheet6!$B$4:$B$6</c:f>
              <c:numCache>
                <c:formatCode>General</c:formatCode>
                <c:ptCount val="2"/>
                <c:pt idx="0">
                  <c:v>216</c:v>
                </c:pt>
                <c:pt idx="1">
                  <c:v>4</c:v>
                </c:pt>
              </c:numCache>
            </c:numRef>
          </c:val>
          <c:extLst>
            <c:ext xmlns:c16="http://schemas.microsoft.com/office/drawing/2014/chart" uri="{C3380CC4-5D6E-409C-BE32-E72D297353CC}">
              <c16:uniqueId val="{00000004-0328-4B62-9BCD-877F5B7A159D}"/>
            </c:ext>
          </c:extLst>
        </c:ser>
        <c:dLbls>
          <c:showLegendKey val="0"/>
          <c:showVal val="1"/>
          <c:showCatName val="0"/>
          <c:showSerName val="0"/>
          <c:showPercent val="0"/>
          <c:showBubbleSize val="0"/>
          <c:showLeaderLines val="1"/>
        </c:dLbls>
        <c:firstSliceAng val="3"/>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[aviation_academy_data.xlsx]Sheet6!PivotTable5</c:name>
    <c:fmtId val="17"/>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Count</a:t>
            </a:r>
            <a:r>
              <a:rPr lang="en-US" sz="1050" baseline="0"/>
              <a:t> of Hard_Landing_Flag</a:t>
            </a:r>
            <a:endParaRPr lang="en-US" sz="1050"/>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1314186248912089"/>
              <c:y val="3.4542314335060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879025239338555"/>
              <c:y val="-3.4542314335060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Sheet6!$E$3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4A6-4AAC-AC6A-4D81324D5DD0}"/>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4A6-4AAC-AC6A-4D81324D5DD0}"/>
              </c:ext>
            </c:extLst>
          </c:dPt>
          <c:dLbls>
            <c:dLbl>
              <c:idx val="0"/>
              <c:layout>
                <c:manualLayout>
                  <c:x val="0.11314186248912089"/>
                  <c:y val="3.4542314335060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A6-4AAC-AC6A-4D81324D5DD0}"/>
                </c:ext>
              </c:extLst>
            </c:dLbl>
            <c:dLbl>
              <c:idx val="1"/>
              <c:layout>
                <c:manualLayout>
                  <c:x val="-0.10879025239338555"/>
                  <c:y val="-3.4542314335060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A6-4AAC-AC6A-4D81324D5D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Sheet6!$D$4:$D$6</c:f>
              <c:strCache>
                <c:ptCount val="2"/>
                <c:pt idx="0">
                  <c:v>0</c:v>
                </c:pt>
                <c:pt idx="1">
                  <c:v>1</c:v>
                </c:pt>
              </c:strCache>
            </c:strRef>
          </c:cat>
          <c:val>
            <c:numRef>
              <c:f>Sheet6!$E$4:$E$6</c:f>
              <c:numCache>
                <c:formatCode>General</c:formatCode>
                <c:ptCount val="2"/>
                <c:pt idx="0">
                  <c:v>205</c:v>
                </c:pt>
                <c:pt idx="1">
                  <c:v>15</c:v>
                </c:pt>
              </c:numCache>
            </c:numRef>
          </c:val>
          <c:extLst>
            <c:ext xmlns:c16="http://schemas.microsoft.com/office/drawing/2014/chart" uri="{C3380CC4-5D6E-409C-BE32-E72D297353CC}">
              <c16:uniqueId val="{00000004-64A6-4AAC-AC6A-4D81324D5DD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[aviation_academy_data.xlsx]Sheet7!PivotTable6</c:name>
    <c:fmtId val="8"/>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Average</a:t>
            </a:r>
            <a:r>
              <a:rPr lang="en-US" sz="1100" baseline="0"/>
              <a:t> Test_Score by Attempt_No</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Sheet7!$A$4:$A$8</c:f>
              <c:strCache>
                <c:ptCount val="4"/>
                <c:pt idx="0">
                  <c:v>0</c:v>
                </c:pt>
                <c:pt idx="1">
                  <c:v>1</c:v>
                </c:pt>
                <c:pt idx="2">
                  <c:v>2</c:v>
                </c:pt>
                <c:pt idx="3">
                  <c:v>3</c:v>
                </c:pt>
              </c:strCache>
            </c:strRef>
          </c:cat>
          <c:val>
            <c:numRef>
              <c:f>Sheet7!$B$4:$B$8</c:f>
              <c:numCache>
                <c:formatCode>General</c:formatCode>
                <c:ptCount val="4"/>
                <c:pt idx="0">
                  <c:v>0</c:v>
                </c:pt>
                <c:pt idx="1">
                  <c:v>74.030303030303031</c:v>
                </c:pt>
                <c:pt idx="2">
                  <c:v>70.516129032258064</c:v>
                </c:pt>
                <c:pt idx="3">
                  <c:v>76.444444444444443</c:v>
                </c:pt>
              </c:numCache>
            </c:numRef>
          </c:val>
          <c:smooth val="0"/>
          <c:extLst>
            <c:ext xmlns:c16="http://schemas.microsoft.com/office/drawing/2014/chart" uri="{C3380CC4-5D6E-409C-BE32-E72D297353CC}">
              <c16:uniqueId val="{00000000-0060-49B5-996D-C4829E6D0DD3}"/>
            </c:ext>
          </c:extLst>
        </c:ser>
        <c:dLbls>
          <c:showLegendKey val="0"/>
          <c:showVal val="0"/>
          <c:showCatName val="0"/>
          <c:showSerName val="0"/>
          <c:showPercent val="0"/>
          <c:showBubbleSize val="0"/>
        </c:dLbls>
        <c:marker val="1"/>
        <c:smooth val="0"/>
        <c:axId val="709089807"/>
        <c:axId val="709073487"/>
      </c:lineChart>
      <c:catAx>
        <c:axId val="709089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73487"/>
        <c:crosses val="autoZero"/>
        <c:auto val="1"/>
        <c:lblAlgn val="ctr"/>
        <c:lblOffset val="100"/>
        <c:noMultiLvlLbl val="0"/>
      </c:catAx>
      <c:valAx>
        <c:axId val="70907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089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[aviation_academy_data.xlsx]Sheet8!PivotTable7</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Status</a:t>
            </a:r>
            <a:r>
              <a:rPr lang="en-US" sz="1200" baseline="0"/>
              <a:t> (Pass/Fail/Incomplete)</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7.9123997709049251E-2"/>
          <c:y val="0.21644623655913978"/>
          <c:w val="0.70396277205040092"/>
          <c:h val="0.73424074074074075"/>
        </c:manualLayout>
      </c:layout>
      <c:pieChart>
        <c:varyColors val="1"/>
        <c:ser>
          <c:idx val="0"/>
          <c:order val="0"/>
          <c:tx>
            <c:strRef>
              <c:f>Sheet8!$B$3</c:f>
              <c:strCache>
                <c:ptCount val="1"/>
                <c:pt idx="0">
                  <c:v>Total</c:v>
                </c:pt>
              </c:strCache>
            </c:strRef>
          </c:tx>
          <c:dPt>
            <c:idx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87B-4191-A832-412C8D332E65}"/>
              </c:ext>
            </c:extLst>
          </c:dPt>
          <c:dPt>
            <c:idx val="1"/>
            <c:bubble3D val="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87B-4191-A832-412C8D332E65}"/>
              </c:ext>
            </c:extLst>
          </c:dPt>
          <c:dPt>
            <c:idx val="2"/>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87B-4191-A832-412C8D332E65}"/>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Sheet8!$A$4:$A$7</c:f>
              <c:strCache>
                <c:ptCount val="3"/>
                <c:pt idx="0">
                  <c:v>0</c:v>
                </c:pt>
                <c:pt idx="1">
                  <c:v>Fail</c:v>
                </c:pt>
                <c:pt idx="2">
                  <c:v>Pass</c:v>
                </c:pt>
              </c:strCache>
            </c:strRef>
          </c:cat>
          <c:val>
            <c:numRef>
              <c:f>Sheet8!$B$4:$B$7</c:f>
              <c:numCache>
                <c:formatCode>General</c:formatCode>
                <c:ptCount val="3"/>
                <c:pt idx="0">
                  <c:v>38</c:v>
                </c:pt>
                <c:pt idx="1">
                  <c:v>7</c:v>
                </c:pt>
                <c:pt idx="2">
                  <c:v>5</c:v>
                </c:pt>
              </c:numCache>
            </c:numRef>
          </c:val>
          <c:extLst>
            <c:ext xmlns:c16="http://schemas.microsoft.com/office/drawing/2014/chart" uri="{C3380CC4-5D6E-409C-BE32-E72D297353CC}">
              <c16:uniqueId val="{00000006-987B-4191-A832-412C8D332E6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Activity vs Count of Records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Sheet3!$A$4:$A$7</c:f>
              <c:strCache>
                <c:ptCount val="3"/>
                <c:pt idx="0">
                  <c:v>Flight</c:v>
                </c:pt>
                <c:pt idx="1">
                  <c:v>Ground</c:v>
                </c:pt>
                <c:pt idx="2">
                  <c:v>Simulator</c:v>
                </c:pt>
              </c:strCache>
            </c:strRef>
          </c:cat>
          <c:val>
            <c:numRef>
              <c:f>Sheet3!$B$4:$B$7</c:f>
              <c:numCache>
                <c:formatCode>General</c:formatCode>
                <c:ptCount val="3"/>
                <c:pt idx="0">
                  <c:v>117</c:v>
                </c:pt>
                <c:pt idx="1">
                  <c:v>29</c:v>
                </c:pt>
                <c:pt idx="2">
                  <c:v>74</c:v>
                </c:pt>
              </c:numCache>
            </c:numRef>
          </c:val>
          <c:extLst>
            <c:ext xmlns:c16="http://schemas.microsoft.com/office/drawing/2014/chart" uri="{C3380CC4-5D6E-409C-BE32-E72D297353CC}">
              <c16:uniqueId val="{00000000-1914-42F0-A1EF-7A96FE85BDB1}"/>
            </c:ext>
          </c:extLst>
        </c:ser>
        <c:dLbls>
          <c:showLegendKey val="0"/>
          <c:showVal val="0"/>
          <c:showCatName val="0"/>
          <c:showSerName val="0"/>
          <c:showPercent val="0"/>
          <c:showBubbleSize val="0"/>
        </c:dLbls>
        <c:gapWidth val="100"/>
        <c:overlap val="-24"/>
        <c:axId val="499022143"/>
        <c:axId val="499025023"/>
      </c:barChart>
      <c:catAx>
        <c:axId val="499022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25023"/>
        <c:crosses val="autoZero"/>
        <c:auto val="1"/>
        <c:lblAlgn val="ctr"/>
        <c:lblOffset val="100"/>
        <c:noMultiLvlLbl val="0"/>
      </c:catAx>
      <c:valAx>
        <c:axId val="49902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2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[aviation_academy_data.xlsx]Sheet8!PivotTable7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(Pass/Fail/Incomplete)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Sheet8!$B$3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2EA-4E39-8435-1E49EBBCCCE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2EA-4E39-8435-1E49EBBCCCE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2EA-4E39-8435-1E49EBBCCCEB}"/>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Sheet8!$A$4:$A$7</c:f>
              <c:strCache>
                <c:ptCount val="3"/>
                <c:pt idx="0">
                  <c:v>0</c:v>
                </c:pt>
                <c:pt idx="1">
                  <c:v>Fail</c:v>
                </c:pt>
                <c:pt idx="2">
                  <c:v>Pass</c:v>
                </c:pt>
              </c:strCache>
            </c:strRef>
          </c:cat>
          <c:val>
            <c:numRef>
              <c:f>Sheet8!$B$4:$B$7</c:f>
              <c:numCache>
                <c:formatCode>General</c:formatCode>
                <c:ptCount val="3"/>
                <c:pt idx="0">
                  <c:v>38</c:v>
                </c:pt>
                <c:pt idx="1">
                  <c:v>7</c:v>
                </c:pt>
                <c:pt idx="2">
                  <c:v>5</c:v>
                </c:pt>
              </c:numCache>
            </c:numRef>
          </c:val>
          <c:extLst>
            <c:ext xmlns:c16="http://schemas.microsoft.com/office/drawing/2014/chart" uri="{C3380CC4-5D6E-409C-BE32-E72D297353CC}">
              <c16:uniqueId val="{00000000-DE5D-4897-8A9D-7D029320B31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jpg"/><Relationship Id="rId5" Type="http://schemas.openxmlformats.org/officeDocument/2006/relationships/chart" Target="../charts/chart5.xml"/><Relationship Id="rId10" Type="http://schemas.openxmlformats.org/officeDocument/2006/relationships/image" Target="../media/image3.jpg"/><Relationship Id="rId4" Type="http://schemas.openxmlformats.org/officeDocument/2006/relationships/chart" Target="../charts/chart4.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60960</xdr:rowOff>
    </xdr:from>
    <xdr:to>
      <xdr:col>20</xdr:col>
      <xdr:colOff>121920</xdr:colOff>
      <xdr:row>26</xdr:row>
      <xdr:rowOff>129540</xdr:rowOff>
    </xdr:to>
    <xdr:sp macro="" textlink="">
      <xdr:nvSpPr>
        <xdr:cNvPr id="2" name="Rectangle: Rounded Corners 1">
          <a:extLst>
            <a:ext uri="{FF2B5EF4-FFF2-40B4-BE49-F238E27FC236}">
              <a16:creationId xmlns:a16="http://schemas.microsoft.com/office/drawing/2014/main" id="{88FB367C-EC36-9456-B3BC-C90B009333C6}"/>
            </a:ext>
          </a:extLst>
        </xdr:cNvPr>
        <xdr:cNvSpPr/>
      </xdr:nvSpPr>
      <xdr:spPr>
        <a:xfrm>
          <a:off x="114300" y="60960"/>
          <a:ext cx="12199620" cy="4823460"/>
        </a:xfrm>
        <a:prstGeom prst="roundRect">
          <a:avLst>
            <a:gd name="adj" fmla="val 2774"/>
          </a:avLst>
        </a:prstGeom>
        <a:solidFill>
          <a:schemeClr val="tx1">
            <a:alpha val="88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0</xdr:row>
      <xdr:rowOff>129540</xdr:rowOff>
    </xdr:from>
    <xdr:to>
      <xdr:col>4</xdr:col>
      <xdr:colOff>82380</xdr:colOff>
      <xdr:row>10</xdr:row>
      <xdr:rowOff>38460</xdr:rowOff>
    </xdr:to>
    <xdr:graphicFrame macro="">
      <xdr:nvGraphicFramePr>
        <xdr:cNvPr id="3" name="Chart 2">
          <a:extLst>
            <a:ext uri="{FF2B5EF4-FFF2-40B4-BE49-F238E27FC236}">
              <a16:creationId xmlns:a16="http://schemas.microsoft.com/office/drawing/2014/main" id="{75E2CC4D-DF7A-4F81-80B7-2A93D082A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289560</xdr:colOff>
      <xdr:row>0</xdr:row>
      <xdr:rowOff>114300</xdr:rowOff>
    </xdr:from>
    <xdr:to>
      <xdr:col>20</xdr:col>
      <xdr:colOff>15240</xdr:colOff>
      <xdr:row>10</xdr:row>
      <xdr:rowOff>45720</xdr:rowOff>
    </xdr:to>
    <xdr:graphicFrame macro="">
      <xdr:nvGraphicFramePr>
        <xdr:cNvPr id="7" name="Chart 6">
          <a:extLst>
            <a:ext uri="{FF2B5EF4-FFF2-40B4-BE49-F238E27FC236}">
              <a16:creationId xmlns:a16="http://schemas.microsoft.com/office/drawing/2014/main" id="{5029606B-70C9-47C7-91D5-5ED50988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10</xdr:row>
      <xdr:rowOff>60960</xdr:rowOff>
    </xdr:from>
    <xdr:to>
      <xdr:col>10</xdr:col>
      <xdr:colOff>358140</xdr:colOff>
      <xdr:row>26</xdr:row>
      <xdr:rowOff>53340</xdr:rowOff>
    </xdr:to>
    <xdr:graphicFrame macro="">
      <xdr:nvGraphicFramePr>
        <xdr:cNvPr id="8" name="Chart 7">
          <a:extLst>
            <a:ext uri="{FF2B5EF4-FFF2-40B4-BE49-F238E27FC236}">
              <a16:creationId xmlns:a16="http://schemas.microsoft.com/office/drawing/2014/main" id="{52E8C99F-71B5-4796-A574-289AE7176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373380</xdr:colOff>
      <xdr:row>10</xdr:row>
      <xdr:rowOff>60960</xdr:rowOff>
    </xdr:from>
    <xdr:to>
      <xdr:col>15</xdr:col>
      <xdr:colOff>241380</xdr:colOff>
      <xdr:row>18</xdr:row>
      <xdr:rowOff>30480</xdr:rowOff>
    </xdr:to>
    <xdr:graphicFrame macro="">
      <xdr:nvGraphicFramePr>
        <xdr:cNvPr id="10" name="Chart 9">
          <a:extLst>
            <a:ext uri="{FF2B5EF4-FFF2-40B4-BE49-F238E27FC236}">
              <a16:creationId xmlns:a16="http://schemas.microsoft.com/office/drawing/2014/main" id="{7EAFE134-9685-4996-A116-153DCD0FE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381000</xdr:colOff>
      <xdr:row>18</xdr:row>
      <xdr:rowOff>60960</xdr:rowOff>
    </xdr:from>
    <xdr:to>
      <xdr:col>15</xdr:col>
      <xdr:colOff>251460</xdr:colOff>
      <xdr:row>26</xdr:row>
      <xdr:rowOff>68580</xdr:rowOff>
    </xdr:to>
    <xdr:graphicFrame macro="">
      <xdr:nvGraphicFramePr>
        <xdr:cNvPr id="11" name="Chart 10">
          <a:extLst>
            <a:ext uri="{FF2B5EF4-FFF2-40B4-BE49-F238E27FC236}">
              <a16:creationId xmlns:a16="http://schemas.microsoft.com/office/drawing/2014/main" id="{876E5E84-3070-4454-BE5E-26CC279CA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487680</xdr:colOff>
      <xdr:row>10</xdr:row>
      <xdr:rowOff>53340</xdr:rowOff>
    </xdr:from>
    <xdr:to>
      <xdr:col>5</xdr:col>
      <xdr:colOff>335280</xdr:colOff>
      <xdr:row>26</xdr:row>
      <xdr:rowOff>38100</xdr:rowOff>
    </xdr:to>
    <xdr:graphicFrame macro="">
      <xdr:nvGraphicFramePr>
        <xdr:cNvPr id="12" name="Chart 11">
          <a:extLst>
            <a:ext uri="{FF2B5EF4-FFF2-40B4-BE49-F238E27FC236}">
              <a16:creationId xmlns:a16="http://schemas.microsoft.com/office/drawing/2014/main" id="{956C458C-7686-4AF5-AEDA-8C3EDCFD2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274320</xdr:colOff>
      <xdr:row>10</xdr:row>
      <xdr:rowOff>60960</xdr:rowOff>
    </xdr:from>
    <xdr:to>
      <xdr:col>20</xdr:col>
      <xdr:colOff>15240</xdr:colOff>
      <xdr:row>26</xdr:row>
      <xdr:rowOff>83820</xdr:rowOff>
    </xdr:to>
    <xdr:graphicFrame macro="">
      <xdr:nvGraphicFramePr>
        <xdr:cNvPr id="13" name="Chart 12">
          <a:extLst>
            <a:ext uri="{FF2B5EF4-FFF2-40B4-BE49-F238E27FC236}">
              <a16:creationId xmlns:a16="http://schemas.microsoft.com/office/drawing/2014/main" id="{92170A37-3042-4EA2-A6A6-8CACE799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228600</xdr:colOff>
      <xdr:row>10</xdr:row>
      <xdr:rowOff>68580</xdr:rowOff>
    </xdr:from>
    <xdr:to>
      <xdr:col>1</xdr:col>
      <xdr:colOff>457200</xdr:colOff>
      <xdr:row>26</xdr:row>
      <xdr:rowOff>22860</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077E0F03-EDC2-4485-AA88-5A8058D8E7F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8600" y="1897380"/>
              <a:ext cx="838200" cy="2880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464820</xdr:colOff>
      <xdr:row>5</xdr:row>
      <xdr:rowOff>38100</xdr:rowOff>
    </xdr:from>
    <xdr:to>
      <xdr:col>13</xdr:col>
      <xdr:colOff>83820</xdr:colOff>
      <xdr:row>10</xdr:row>
      <xdr:rowOff>18720</xdr:rowOff>
    </xdr:to>
    <mc:AlternateContent xmlns:mc="http://schemas.openxmlformats.org/markup-compatibility/2006" xmlns:a14="http://schemas.microsoft.com/office/drawing/2010/main">
      <mc:Choice Requires="a14">
        <xdr:graphicFrame macro="">
          <xdr:nvGraphicFramePr>
            <xdr:cNvPr id="18" name="Activity 3">
              <a:extLst>
                <a:ext uri="{FF2B5EF4-FFF2-40B4-BE49-F238E27FC236}">
                  <a16:creationId xmlns:a16="http://schemas.microsoft.com/office/drawing/2014/main" id="{B669C5FC-440D-4356-BBB7-5CD9DDA8547D}"/>
                </a:ext>
              </a:extLst>
            </xdr:cNvPr>
            <xdr:cNvGraphicFramePr/>
          </xdr:nvGraphicFramePr>
          <xdr:xfrm>
            <a:off x="0" y="0"/>
            <a:ext cx="0" cy="0"/>
          </xdr:xfrm>
          <a:graphic>
            <a:graphicData uri="http://schemas.microsoft.com/office/drawing/2010/slicer">
              <sle:slicer xmlns:sle="http://schemas.microsoft.com/office/drawing/2010/slicer" name="Activity 3"/>
            </a:graphicData>
          </a:graphic>
        </xdr:graphicFrame>
      </mc:Choice>
      <mc:Fallback xmlns="">
        <xdr:sp macro="" textlink="">
          <xdr:nvSpPr>
            <xdr:cNvPr id="0" name=""/>
            <xdr:cNvSpPr>
              <a:spLocks noTextEdit="1"/>
            </xdr:cNvSpPr>
          </xdr:nvSpPr>
          <xdr:spPr>
            <a:xfrm>
              <a:off x="6560820" y="952500"/>
              <a:ext cx="1447800" cy="89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5</xdr:row>
      <xdr:rowOff>45720</xdr:rowOff>
    </xdr:from>
    <xdr:to>
      <xdr:col>10</xdr:col>
      <xdr:colOff>441960</xdr:colOff>
      <xdr:row>10</xdr:row>
      <xdr:rowOff>30480</xdr:rowOff>
    </xdr:to>
    <mc:AlternateContent xmlns:mc="http://schemas.openxmlformats.org/markup-compatibility/2006" xmlns:a14="http://schemas.microsoft.com/office/drawing/2010/main">
      <mc:Choice Requires="a14">
        <xdr:graphicFrame macro="">
          <xdr:nvGraphicFramePr>
            <xdr:cNvPr id="20" name="Aircraft 4">
              <a:extLst>
                <a:ext uri="{FF2B5EF4-FFF2-40B4-BE49-F238E27FC236}">
                  <a16:creationId xmlns:a16="http://schemas.microsoft.com/office/drawing/2014/main" id="{97F8EAC9-4DC9-4CE4-BA11-D3463F58A4DC}"/>
                </a:ext>
              </a:extLst>
            </xdr:cNvPr>
            <xdr:cNvGraphicFramePr/>
          </xdr:nvGraphicFramePr>
          <xdr:xfrm>
            <a:off x="0" y="0"/>
            <a:ext cx="0" cy="0"/>
          </xdr:xfrm>
          <a:graphic>
            <a:graphicData uri="http://schemas.microsoft.com/office/drawing/2010/slicer">
              <sle:slicer xmlns:sle="http://schemas.microsoft.com/office/drawing/2010/slicer" name="Aircraft 4"/>
            </a:graphicData>
          </a:graphic>
        </xdr:graphicFrame>
      </mc:Choice>
      <mc:Fallback xmlns="">
        <xdr:sp macro="" textlink="">
          <xdr:nvSpPr>
            <xdr:cNvPr id="0" name=""/>
            <xdr:cNvSpPr>
              <a:spLocks noTextEdit="1"/>
            </xdr:cNvSpPr>
          </xdr:nvSpPr>
          <xdr:spPr>
            <a:xfrm>
              <a:off x="5189220" y="754378"/>
              <a:ext cx="1348740" cy="1104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236220</xdr:colOff>
      <xdr:row>5</xdr:row>
      <xdr:rowOff>45720</xdr:rowOff>
    </xdr:from>
    <xdr:to>
      <xdr:col>8</xdr:col>
      <xdr:colOff>281940</xdr:colOff>
      <xdr:row>10</xdr:row>
      <xdr:rowOff>33960</xdr:rowOff>
    </xdr:to>
    <mc:AlternateContent xmlns:mc="http://schemas.openxmlformats.org/markup-compatibility/2006" xmlns:a14="http://schemas.microsoft.com/office/drawing/2010/main">
      <mc:Choice Requires="a14">
        <xdr:graphicFrame macro="">
          <xdr:nvGraphicFramePr>
            <xdr:cNvPr id="21" name="Weather 4">
              <a:extLst>
                <a:ext uri="{FF2B5EF4-FFF2-40B4-BE49-F238E27FC236}">
                  <a16:creationId xmlns:a16="http://schemas.microsoft.com/office/drawing/2014/main" id="{FABA42BC-9688-47C1-BE4F-8911429202C7}"/>
                </a:ext>
              </a:extLst>
            </xdr:cNvPr>
            <xdr:cNvGraphicFramePr/>
          </xdr:nvGraphicFramePr>
          <xdr:xfrm>
            <a:off x="0" y="0"/>
            <a:ext cx="0" cy="0"/>
          </xdr:xfrm>
          <a:graphic>
            <a:graphicData uri="http://schemas.microsoft.com/office/drawing/2010/slicer">
              <sle:slicer xmlns:sle="http://schemas.microsoft.com/office/drawing/2010/slicer" name="Weather 4"/>
            </a:graphicData>
          </a:graphic>
        </xdr:graphicFrame>
      </mc:Choice>
      <mc:Fallback xmlns="">
        <xdr:sp macro="" textlink="">
          <xdr:nvSpPr>
            <xdr:cNvPr id="0" name=""/>
            <xdr:cNvSpPr>
              <a:spLocks noTextEdit="1"/>
            </xdr:cNvSpPr>
          </xdr:nvSpPr>
          <xdr:spPr>
            <a:xfrm>
              <a:off x="3893820" y="746760"/>
              <a:ext cx="1264920"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106680</xdr:colOff>
      <xdr:row>5</xdr:row>
      <xdr:rowOff>45720</xdr:rowOff>
    </xdr:from>
    <xdr:to>
      <xdr:col>6</xdr:col>
      <xdr:colOff>205740</xdr:colOff>
      <xdr:row>10</xdr:row>
      <xdr:rowOff>30480</xdr:rowOff>
    </xdr:to>
    <mc:AlternateContent xmlns:mc="http://schemas.openxmlformats.org/markup-compatibility/2006" xmlns:a14="http://schemas.microsoft.com/office/drawing/2010/main">
      <mc:Choice Requires="a14">
        <xdr:graphicFrame macro="">
          <xdr:nvGraphicFramePr>
            <xdr:cNvPr id="22" name="Status 3">
              <a:extLst>
                <a:ext uri="{FF2B5EF4-FFF2-40B4-BE49-F238E27FC236}">
                  <a16:creationId xmlns:a16="http://schemas.microsoft.com/office/drawing/2014/main" id="{12A9686C-D379-403E-AACA-279CDE7C26BF}"/>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2545080" y="746759"/>
              <a:ext cx="1318260" cy="1112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106680</xdr:colOff>
      <xdr:row>5</xdr:row>
      <xdr:rowOff>38100</xdr:rowOff>
    </xdr:from>
    <xdr:to>
      <xdr:col>15</xdr:col>
      <xdr:colOff>243840</xdr:colOff>
      <xdr:row>10</xdr:row>
      <xdr:rowOff>7620</xdr:rowOff>
    </xdr:to>
    <xdr:sp macro="" textlink="">
      <xdr:nvSpPr>
        <xdr:cNvPr id="23" name="Rectangle 22" descr="jkkk">
          <a:extLst>
            <a:ext uri="{FF2B5EF4-FFF2-40B4-BE49-F238E27FC236}">
              <a16:creationId xmlns:a16="http://schemas.microsoft.com/office/drawing/2014/main" id="{661DAABF-5CE5-7928-A2D6-39BBEB9B0875}"/>
            </a:ext>
          </a:extLst>
        </xdr:cNvPr>
        <xdr:cNvSpPr/>
      </xdr:nvSpPr>
      <xdr:spPr>
        <a:xfrm>
          <a:off x="8031480" y="952500"/>
          <a:ext cx="1356360" cy="8839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endParaRPr lang="en-IN" sz="1200" b="1">
            <a:latin typeface="Bahnschrift" panose="020B0502040204020203" pitchFamily="34" charset="0"/>
          </a:endParaRPr>
        </a:p>
        <a:p>
          <a:pPr algn="r"/>
          <a:r>
            <a:rPr lang="en-IN" sz="1200" b="1">
              <a:latin typeface="Bahnschrift" panose="020B0502040204020203" pitchFamily="34" charset="0"/>
            </a:rPr>
            <a:t>AVIATION</a:t>
          </a:r>
          <a:r>
            <a:rPr lang="en-IN" sz="1200" b="1" baseline="0">
              <a:latin typeface="Bahnschrift" panose="020B0502040204020203" pitchFamily="34" charset="0"/>
            </a:rPr>
            <a:t> ACADEMY DATA</a:t>
          </a:r>
        </a:p>
        <a:p>
          <a:pPr algn="r"/>
          <a:r>
            <a:rPr lang="en-IN" sz="1200" b="1" baseline="0">
              <a:latin typeface="Bahnschrift" panose="020B0502040204020203" pitchFamily="34" charset="0"/>
            </a:rPr>
            <a:t>DASHBOARD </a:t>
          </a:r>
        </a:p>
        <a:p>
          <a:pPr algn="r"/>
          <a:endParaRPr lang="en-IN" sz="1200" b="1">
            <a:latin typeface="Bahnschrift" panose="020B0502040204020203" pitchFamily="34" charset="0"/>
          </a:endParaRPr>
        </a:p>
      </xdr:txBody>
    </xdr:sp>
    <xdr:clientData/>
  </xdr:twoCellAnchor>
  <xdr:twoCellAnchor editAs="oneCell">
    <xdr:from>
      <xdr:col>13</xdr:col>
      <xdr:colOff>137160</xdr:colOff>
      <xdr:row>5</xdr:row>
      <xdr:rowOff>45720</xdr:rowOff>
    </xdr:from>
    <xdr:to>
      <xdr:col>14</xdr:col>
      <xdr:colOff>53340</xdr:colOff>
      <xdr:row>8</xdr:row>
      <xdr:rowOff>22860</xdr:rowOff>
    </xdr:to>
    <xdr:pic>
      <xdr:nvPicPr>
        <xdr:cNvPr id="27" name="Graphic 26" descr="Business Growth with solid fill">
          <a:extLst>
            <a:ext uri="{FF2B5EF4-FFF2-40B4-BE49-F238E27FC236}">
              <a16:creationId xmlns:a16="http://schemas.microsoft.com/office/drawing/2014/main" id="{6D1205D8-06EC-0172-E29A-989EFE9C71A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061960" y="960120"/>
          <a:ext cx="525780" cy="525780"/>
        </a:xfrm>
        <a:prstGeom prst="rect">
          <a:avLst/>
        </a:prstGeom>
      </xdr:spPr>
    </xdr:pic>
    <xdr:clientData/>
  </xdr:twoCellAnchor>
  <xdr:twoCellAnchor>
    <xdr:from>
      <xdr:col>4</xdr:col>
      <xdr:colOff>121920</xdr:colOff>
      <xdr:row>0</xdr:row>
      <xdr:rowOff>129540</xdr:rowOff>
    </xdr:from>
    <xdr:to>
      <xdr:col>8</xdr:col>
      <xdr:colOff>68580</xdr:colOff>
      <xdr:row>5</xdr:row>
      <xdr:rowOff>0</xdr:rowOff>
    </xdr:to>
    <xdr:sp macro="" textlink="">
      <xdr:nvSpPr>
        <xdr:cNvPr id="6" name="Rectangle: Rounded Corners 5">
          <a:extLst>
            <a:ext uri="{FF2B5EF4-FFF2-40B4-BE49-F238E27FC236}">
              <a16:creationId xmlns:a16="http://schemas.microsoft.com/office/drawing/2014/main" id="{F7FD0FAE-3EBA-2B42-DD42-D20E041562E6}"/>
            </a:ext>
          </a:extLst>
        </xdr:cNvPr>
        <xdr:cNvSpPr/>
      </xdr:nvSpPr>
      <xdr:spPr>
        <a:xfrm>
          <a:off x="2560320" y="129540"/>
          <a:ext cx="2385060" cy="784860"/>
        </a:xfrm>
        <a:prstGeom prst="roundRect">
          <a:avLst>
            <a:gd name="adj" fmla="val 89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chemeClr val="tx1"/>
              </a:solidFill>
              <a:latin typeface="Lato black" panose="020F0502020204030203" pitchFamily="34" charset="0"/>
              <a:ea typeface="Lato black" panose="020F0502020204030203" pitchFamily="34" charset="0"/>
              <a:cs typeface="Lato black" panose="020F0502020204030203" pitchFamily="34" charset="0"/>
            </a:rPr>
            <a:t>AVRAGE SCORE</a:t>
          </a:r>
        </a:p>
      </xdr:txBody>
    </xdr:sp>
    <xdr:clientData/>
  </xdr:twoCellAnchor>
  <xdr:twoCellAnchor>
    <xdr:from>
      <xdr:col>8</xdr:col>
      <xdr:colOff>99060</xdr:colOff>
      <xdr:row>0</xdr:row>
      <xdr:rowOff>129540</xdr:rowOff>
    </xdr:from>
    <xdr:to>
      <xdr:col>11</xdr:col>
      <xdr:colOff>579120</xdr:colOff>
      <xdr:row>4</xdr:row>
      <xdr:rowOff>175260</xdr:rowOff>
    </xdr:to>
    <xdr:sp macro="" textlink="">
      <xdr:nvSpPr>
        <xdr:cNvPr id="9" name="Rectangle: Rounded Corners 8">
          <a:extLst>
            <a:ext uri="{FF2B5EF4-FFF2-40B4-BE49-F238E27FC236}">
              <a16:creationId xmlns:a16="http://schemas.microsoft.com/office/drawing/2014/main" id="{DEBD85CF-D41B-7052-EA3C-34776CB2D66C}"/>
            </a:ext>
          </a:extLst>
        </xdr:cNvPr>
        <xdr:cNvSpPr/>
      </xdr:nvSpPr>
      <xdr:spPr>
        <a:xfrm>
          <a:off x="4975860" y="129540"/>
          <a:ext cx="2308860" cy="777240"/>
        </a:xfrm>
        <a:prstGeom prst="roundRect">
          <a:avLst>
            <a:gd name="adj" fmla="val 858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latin typeface="Lato black" panose="020F0502020204030203" pitchFamily="34" charset="0"/>
              <a:ea typeface="Lato black" panose="020F0502020204030203" pitchFamily="34" charset="0"/>
              <a:cs typeface="Lato black" panose="020F0502020204030203" pitchFamily="34" charset="0"/>
            </a:rPr>
            <a:t>TOTAL</a:t>
          </a:r>
          <a:r>
            <a:rPr lang="en-IN" sz="1400" b="1" baseline="0">
              <a:latin typeface="Lato black" panose="020F0502020204030203" pitchFamily="34" charset="0"/>
              <a:ea typeface="Lato black" panose="020F0502020204030203" pitchFamily="34" charset="0"/>
              <a:cs typeface="Lato black" panose="020F0502020204030203" pitchFamily="34" charset="0"/>
            </a:rPr>
            <a:t> LANDINGS </a:t>
          </a:r>
          <a:endParaRPr lang="en-IN" sz="14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7620</xdr:colOff>
      <xdr:row>0</xdr:row>
      <xdr:rowOff>129540</xdr:rowOff>
    </xdr:from>
    <xdr:to>
      <xdr:col>15</xdr:col>
      <xdr:colOff>251460</xdr:colOff>
      <xdr:row>4</xdr:row>
      <xdr:rowOff>167640</xdr:rowOff>
    </xdr:to>
    <xdr:sp macro="" textlink="">
      <xdr:nvSpPr>
        <xdr:cNvPr id="14" name="Rectangle: Rounded Corners 13">
          <a:extLst>
            <a:ext uri="{FF2B5EF4-FFF2-40B4-BE49-F238E27FC236}">
              <a16:creationId xmlns:a16="http://schemas.microsoft.com/office/drawing/2014/main" id="{92EAC2B2-D43A-2C77-D163-49EA5824D519}"/>
            </a:ext>
          </a:extLst>
        </xdr:cNvPr>
        <xdr:cNvSpPr/>
      </xdr:nvSpPr>
      <xdr:spPr>
        <a:xfrm>
          <a:off x="7322820" y="129540"/>
          <a:ext cx="2072640" cy="769620"/>
        </a:xfrm>
        <a:prstGeom prst="roundRect">
          <a:avLst>
            <a:gd name="adj" fmla="val 878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latin typeface="Lato black" panose="020F0502020204030203" pitchFamily="34" charset="0"/>
              <a:ea typeface="Lato black" panose="020F0502020204030203" pitchFamily="34" charset="0"/>
              <a:cs typeface="Lato black" panose="020F0502020204030203" pitchFamily="34" charset="0"/>
            </a:rPr>
            <a:t>HARD LANDINGS</a:t>
          </a:r>
        </a:p>
      </xdr:txBody>
    </xdr:sp>
    <xdr:clientData/>
  </xdr:twoCellAnchor>
  <xdr:twoCellAnchor>
    <xdr:from>
      <xdr:col>4</xdr:col>
      <xdr:colOff>236220</xdr:colOff>
      <xdr:row>2</xdr:row>
      <xdr:rowOff>114300</xdr:rowOff>
    </xdr:from>
    <xdr:to>
      <xdr:col>7</xdr:col>
      <xdr:colOff>365760</xdr:colOff>
      <xdr:row>4</xdr:row>
      <xdr:rowOff>38100</xdr:rowOff>
    </xdr:to>
    <xdr:sp macro="" textlink="">
      <xdr:nvSpPr>
        <xdr:cNvPr id="15" name="TextBox 14">
          <a:extLst>
            <a:ext uri="{FF2B5EF4-FFF2-40B4-BE49-F238E27FC236}">
              <a16:creationId xmlns:a16="http://schemas.microsoft.com/office/drawing/2014/main" id="{4B7FC21D-DC98-54F6-3542-B2EB14B94C68}"/>
            </a:ext>
          </a:extLst>
        </xdr:cNvPr>
        <xdr:cNvSpPr txBox="1"/>
      </xdr:nvSpPr>
      <xdr:spPr>
        <a:xfrm>
          <a:off x="2674620" y="480060"/>
          <a:ext cx="1958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02060"/>
              </a:solidFill>
              <a:latin typeface="Lato black" panose="020F0502020204030203" pitchFamily="34" charset="0"/>
              <a:ea typeface="Lato black" panose="020F0502020204030203" pitchFamily="34" charset="0"/>
              <a:cs typeface="Lato black" panose="020F0502020204030203" pitchFamily="34" charset="0"/>
            </a:rPr>
            <a:t>68%</a:t>
          </a:r>
        </a:p>
      </xdr:txBody>
    </xdr:sp>
    <xdr:clientData/>
  </xdr:twoCellAnchor>
  <xdr:twoCellAnchor>
    <xdr:from>
      <xdr:col>8</xdr:col>
      <xdr:colOff>213360</xdr:colOff>
      <xdr:row>2</xdr:row>
      <xdr:rowOff>129540</xdr:rowOff>
    </xdr:from>
    <xdr:to>
      <xdr:col>11</xdr:col>
      <xdr:colOff>342900</xdr:colOff>
      <xdr:row>4</xdr:row>
      <xdr:rowOff>53340</xdr:rowOff>
    </xdr:to>
    <xdr:sp macro="" textlink="">
      <xdr:nvSpPr>
        <xdr:cNvPr id="17" name="TextBox 16">
          <a:extLst>
            <a:ext uri="{FF2B5EF4-FFF2-40B4-BE49-F238E27FC236}">
              <a16:creationId xmlns:a16="http://schemas.microsoft.com/office/drawing/2014/main" id="{6EC87FB6-98BA-A950-F192-332703891562}"/>
            </a:ext>
          </a:extLst>
        </xdr:cNvPr>
        <xdr:cNvSpPr txBox="1"/>
      </xdr:nvSpPr>
      <xdr:spPr>
        <a:xfrm>
          <a:off x="5090160" y="495300"/>
          <a:ext cx="1958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02060"/>
              </a:solidFill>
              <a:latin typeface="Lato black" panose="020F0502020204030203" pitchFamily="34" charset="0"/>
              <a:ea typeface="Lato black" panose="020F0502020204030203" pitchFamily="34" charset="0"/>
              <a:cs typeface="Lato black" panose="020F0502020204030203" pitchFamily="34" charset="0"/>
            </a:rPr>
            <a:t>202</a:t>
          </a:r>
        </a:p>
      </xdr:txBody>
    </xdr:sp>
    <xdr:clientData/>
  </xdr:twoCellAnchor>
  <xdr:twoCellAnchor>
    <xdr:from>
      <xdr:col>12</xdr:col>
      <xdr:colOff>144780</xdr:colOff>
      <xdr:row>2</xdr:row>
      <xdr:rowOff>83820</xdr:rowOff>
    </xdr:from>
    <xdr:to>
      <xdr:col>15</xdr:col>
      <xdr:colOff>99060</xdr:colOff>
      <xdr:row>4</xdr:row>
      <xdr:rowOff>91440</xdr:rowOff>
    </xdr:to>
    <xdr:sp macro="" textlink="">
      <xdr:nvSpPr>
        <xdr:cNvPr id="19" name="TextBox 18">
          <a:extLst>
            <a:ext uri="{FF2B5EF4-FFF2-40B4-BE49-F238E27FC236}">
              <a16:creationId xmlns:a16="http://schemas.microsoft.com/office/drawing/2014/main" id="{E2A89433-C019-8829-4048-C8D0DBF04D33}"/>
            </a:ext>
          </a:extLst>
        </xdr:cNvPr>
        <xdr:cNvSpPr txBox="1"/>
      </xdr:nvSpPr>
      <xdr:spPr>
        <a:xfrm>
          <a:off x="7459980" y="449580"/>
          <a:ext cx="17830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02060"/>
              </a:solidFill>
              <a:latin typeface="Lato black" panose="020F0502020204030203" pitchFamily="34" charset="0"/>
              <a:ea typeface="Lato black" panose="020F0502020204030203" pitchFamily="34" charset="0"/>
              <a:cs typeface="Lato black" panose="020F0502020204030203" pitchFamily="34" charset="0"/>
            </a:rPr>
            <a:t>14%</a:t>
          </a:r>
        </a:p>
      </xdr:txBody>
    </xdr:sp>
    <xdr:clientData/>
  </xdr:twoCellAnchor>
  <xdr:twoCellAnchor editAs="oneCell">
    <xdr:from>
      <xdr:col>6</xdr:col>
      <xdr:colOff>541020</xdr:colOff>
      <xdr:row>1</xdr:row>
      <xdr:rowOff>15240</xdr:rowOff>
    </xdr:from>
    <xdr:to>
      <xdr:col>7</xdr:col>
      <xdr:colOff>495300</xdr:colOff>
      <xdr:row>4</xdr:row>
      <xdr:rowOff>30480</xdr:rowOff>
    </xdr:to>
    <xdr:pic>
      <xdr:nvPicPr>
        <xdr:cNvPr id="25" name="Picture 24">
          <a:extLst>
            <a:ext uri="{FF2B5EF4-FFF2-40B4-BE49-F238E27FC236}">
              <a16:creationId xmlns:a16="http://schemas.microsoft.com/office/drawing/2014/main" id="{591A2B67-F840-5595-8075-05A7273CC62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198620" y="198120"/>
          <a:ext cx="563880" cy="563880"/>
        </a:xfrm>
        <a:prstGeom prst="rect">
          <a:avLst/>
        </a:prstGeom>
        <a:ln>
          <a:noFill/>
        </a:ln>
      </xdr:spPr>
    </xdr:pic>
    <xdr:clientData/>
  </xdr:twoCellAnchor>
  <xdr:twoCellAnchor editAs="oneCell">
    <xdr:from>
      <xdr:col>11</xdr:col>
      <xdr:colOff>22860</xdr:colOff>
      <xdr:row>1</xdr:row>
      <xdr:rowOff>160020</xdr:rowOff>
    </xdr:from>
    <xdr:to>
      <xdr:col>11</xdr:col>
      <xdr:colOff>464820</xdr:colOff>
      <xdr:row>4</xdr:row>
      <xdr:rowOff>53340</xdr:rowOff>
    </xdr:to>
    <xdr:pic>
      <xdr:nvPicPr>
        <xdr:cNvPr id="28" name="Picture 27">
          <a:extLst>
            <a:ext uri="{FF2B5EF4-FFF2-40B4-BE49-F238E27FC236}">
              <a16:creationId xmlns:a16="http://schemas.microsoft.com/office/drawing/2014/main" id="{89F18F10-9CF7-9FB8-24E6-02E5B58A505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728460" y="342900"/>
          <a:ext cx="441960" cy="441960"/>
        </a:xfrm>
        <a:prstGeom prst="rect">
          <a:avLst/>
        </a:prstGeom>
        <a:ln>
          <a:noFill/>
        </a:ln>
      </xdr:spPr>
    </xdr:pic>
    <xdr:clientData/>
  </xdr:twoCellAnchor>
  <xdr:twoCellAnchor editAs="oneCell">
    <xdr:from>
      <xdr:col>14</xdr:col>
      <xdr:colOff>335280</xdr:colOff>
      <xdr:row>2</xdr:row>
      <xdr:rowOff>53340</xdr:rowOff>
    </xdr:from>
    <xdr:to>
      <xdr:col>15</xdr:col>
      <xdr:colOff>167640</xdr:colOff>
      <xdr:row>4</xdr:row>
      <xdr:rowOff>129540</xdr:rowOff>
    </xdr:to>
    <xdr:pic>
      <xdr:nvPicPr>
        <xdr:cNvPr id="30" name="Picture 29">
          <a:extLst>
            <a:ext uri="{FF2B5EF4-FFF2-40B4-BE49-F238E27FC236}">
              <a16:creationId xmlns:a16="http://schemas.microsoft.com/office/drawing/2014/main" id="{9EB7D5ED-567F-43CF-B6C5-C664A9FBD9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869680" y="419100"/>
          <a:ext cx="441960" cy="441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693420</xdr:colOff>
      <xdr:row>6</xdr:row>
      <xdr:rowOff>22860</xdr:rowOff>
    </xdr:from>
    <xdr:to>
      <xdr:col>9</xdr:col>
      <xdr:colOff>464820</xdr:colOff>
      <xdr:row>21</xdr:row>
      <xdr:rowOff>22860</xdr:rowOff>
    </xdr:to>
    <xdr:graphicFrame macro="">
      <xdr:nvGraphicFramePr>
        <xdr:cNvPr id="2" name="Chart 1">
          <a:extLst>
            <a:ext uri="{FF2B5EF4-FFF2-40B4-BE49-F238E27FC236}">
              <a16:creationId xmlns:a16="http://schemas.microsoft.com/office/drawing/2014/main" id="{7F49F808-1F52-5D0F-0B39-95929008D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388620</xdr:colOff>
      <xdr:row>11</xdr:row>
      <xdr:rowOff>175260</xdr:rowOff>
    </xdr:from>
    <xdr:to>
      <xdr:col>7</xdr:col>
      <xdr:colOff>83820</xdr:colOff>
      <xdr:row>26</xdr:row>
      <xdr:rowOff>175260</xdr:rowOff>
    </xdr:to>
    <xdr:graphicFrame macro="">
      <xdr:nvGraphicFramePr>
        <xdr:cNvPr id="2" name="Chart 1">
          <a:extLst>
            <a:ext uri="{FF2B5EF4-FFF2-40B4-BE49-F238E27FC236}">
              <a16:creationId xmlns:a16="http://schemas.microsoft.com/office/drawing/2014/main" id="{BE2FF265-18FA-5A22-4B02-3CDEA714F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2</xdr:row>
      <xdr:rowOff>167640</xdr:rowOff>
    </xdr:from>
    <xdr:to>
      <xdr:col>13</xdr:col>
      <xdr:colOff>76200</xdr:colOff>
      <xdr:row>17</xdr:row>
      <xdr:rowOff>167640</xdr:rowOff>
    </xdr:to>
    <xdr:graphicFrame macro="">
      <xdr:nvGraphicFramePr>
        <xdr:cNvPr id="2" name="Chart 1">
          <a:extLst>
            <a:ext uri="{FF2B5EF4-FFF2-40B4-BE49-F238E27FC236}">
              <a16:creationId xmlns:a16="http://schemas.microsoft.com/office/drawing/2014/main" id="{66EE7428-A839-E065-5233-D51973F32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411480</xdr:colOff>
      <xdr:row>8</xdr:row>
      <xdr:rowOff>45720</xdr:rowOff>
    </xdr:from>
    <xdr:to>
      <xdr:col>11</xdr:col>
      <xdr:colOff>106680</xdr:colOff>
      <xdr:row>23</xdr:row>
      <xdr:rowOff>0</xdr:rowOff>
    </xdr:to>
    <xdr:graphicFrame macro="">
      <xdr:nvGraphicFramePr>
        <xdr:cNvPr id="2" name="Chart 1">
          <a:extLst>
            <a:ext uri="{FF2B5EF4-FFF2-40B4-BE49-F238E27FC236}">
              <a16:creationId xmlns:a16="http://schemas.microsoft.com/office/drawing/2014/main" id="{2323DB68-86B0-F94D-6DB5-A70CB79AC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556260</xdr:colOff>
      <xdr:row>9</xdr:row>
      <xdr:rowOff>99060</xdr:rowOff>
    </xdr:from>
    <xdr:to>
      <xdr:col>3</xdr:col>
      <xdr:colOff>558600</xdr:colOff>
      <xdr:row>24</xdr:row>
      <xdr:rowOff>53340</xdr:rowOff>
    </xdr:to>
    <xdr:graphicFrame macro="">
      <xdr:nvGraphicFramePr>
        <xdr:cNvPr id="2" name="Chart 1">
          <a:extLst>
            <a:ext uri="{FF2B5EF4-FFF2-40B4-BE49-F238E27FC236}">
              <a16:creationId xmlns:a16="http://schemas.microsoft.com/office/drawing/2014/main" id="{588CD76E-EBAC-127F-475F-C544E7B29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9</xdr:row>
      <xdr:rowOff>83820</xdr:rowOff>
    </xdr:from>
    <xdr:to>
      <xdr:col>7</xdr:col>
      <xdr:colOff>350520</xdr:colOff>
      <xdr:row>24</xdr:row>
      <xdr:rowOff>38100</xdr:rowOff>
    </xdr:to>
    <xdr:graphicFrame macro="">
      <xdr:nvGraphicFramePr>
        <xdr:cNvPr id="3" name="Chart 2">
          <a:extLst>
            <a:ext uri="{FF2B5EF4-FFF2-40B4-BE49-F238E27FC236}">
              <a16:creationId xmlns:a16="http://schemas.microsoft.com/office/drawing/2014/main" id="{C98EF483-487C-18CC-9D15-63E385A6A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220980</xdr:colOff>
      <xdr:row>0</xdr:row>
      <xdr:rowOff>60960</xdr:rowOff>
    </xdr:from>
    <xdr:to>
      <xdr:col>10</xdr:col>
      <xdr:colOff>525780</xdr:colOff>
      <xdr:row>15</xdr:row>
      <xdr:rowOff>15240</xdr:rowOff>
    </xdr:to>
    <xdr:graphicFrame macro="">
      <xdr:nvGraphicFramePr>
        <xdr:cNvPr id="2" name="Chart 1">
          <a:extLst>
            <a:ext uri="{FF2B5EF4-FFF2-40B4-BE49-F238E27FC236}">
              <a16:creationId xmlns:a16="http://schemas.microsoft.com/office/drawing/2014/main" id="{9F8E6DD8-1468-1D68-81CC-DD26E0BBD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114300</xdr:colOff>
      <xdr:row>4</xdr:row>
      <xdr:rowOff>7621</xdr:rowOff>
    </xdr:from>
    <xdr:to>
      <xdr:col>13</xdr:col>
      <xdr:colOff>20700</xdr:colOff>
      <xdr:row>8</xdr:row>
      <xdr:rowOff>7621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2F792647-EBCA-232F-88BB-4C832D0E6FD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32960" y="739141"/>
              <a:ext cx="35640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1</xdr:row>
      <xdr:rowOff>45720</xdr:rowOff>
    </xdr:from>
    <xdr:to>
      <xdr:col>22</xdr:col>
      <xdr:colOff>480060</xdr:colOff>
      <xdr:row>14</xdr:row>
      <xdr:rowOff>135255</xdr:rowOff>
    </xdr:to>
    <mc:AlternateContent xmlns:mc="http://schemas.openxmlformats.org/markup-compatibility/2006" xmlns:a14="http://schemas.microsoft.com/office/drawing/2010/main">
      <mc:Choice Requires="a14">
        <xdr:graphicFrame macro="">
          <xdr:nvGraphicFramePr>
            <xdr:cNvPr id="4" name="Activity 2">
              <a:extLst>
                <a:ext uri="{FF2B5EF4-FFF2-40B4-BE49-F238E27FC236}">
                  <a16:creationId xmlns:a16="http://schemas.microsoft.com/office/drawing/2014/main" id="{14AC2F68-FAF3-DDB1-1E2F-D75644F4EC3E}"/>
                </a:ext>
              </a:extLst>
            </xdr:cNvPr>
            <xdr:cNvGraphicFramePr/>
          </xdr:nvGraphicFramePr>
          <xdr:xfrm>
            <a:off x="0" y="0"/>
            <a:ext cx="0" cy="0"/>
          </xdr:xfrm>
          <a:graphic>
            <a:graphicData uri="http://schemas.microsoft.com/office/drawing/2010/slicer">
              <sle:slicer xmlns:sle="http://schemas.microsoft.com/office/drawing/2010/slicer" name="Activity 2"/>
            </a:graphicData>
          </a:graphic>
        </xdr:graphicFrame>
      </mc:Choice>
      <mc:Fallback xmlns="">
        <xdr:sp macro="" textlink="">
          <xdr:nvSpPr>
            <xdr:cNvPr id="0" name=""/>
            <xdr:cNvSpPr>
              <a:spLocks noTextEdit="1"/>
            </xdr:cNvSpPr>
          </xdr:nvSpPr>
          <xdr:spPr>
            <a:xfrm>
              <a:off x="1231392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525780</xdr:colOff>
      <xdr:row>3</xdr:row>
      <xdr:rowOff>167640</xdr:rowOff>
    </xdr:from>
    <xdr:to>
      <xdr:col>6</xdr:col>
      <xdr:colOff>525780</xdr:colOff>
      <xdr:row>17</xdr:row>
      <xdr:rowOff>74295</xdr:rowOff>
    </xdr:to>
    <mc:AlternateContent xmlns:mc="http://schemas.openxmlformats.org/markup-compatibility/2006" xmlns:a14="http://schemas.microsoft.com/office/drawing/2010/main">
      <mc:Choice Requires="a14">
        <xdr:graphicFrame macro="">
          <xdr:nvGraphicFramePr>
            <xdr:cNvPr id="5" name="Aircraft 2">
              <a:extLst>
                <a:ext uri="{FF2B5EF4-FFF2-40B4-BE49-F238E27FC236}">
                  <a16:creationId xmlns:a16="http://schemas.microsoft.com/office/drawing/2014/main" id="{913F8E9A-907D-DCA7-1CFE-15B7BB1A855E}"/>
                </a:ext>
              </a:extLst>
            </xdr:cNvPr>
            <xdr:cNvGraphicFramePr/>
          </xdr:nvGraphicFramePr>
          <xdr:xfrm>
            <a:off x="0" y="0"/>
            <a:ext cx="0" cy="0"/>
          </xdr:xfrm>
          <a:graphic>
            <a:graphicData uri="http://schemas.microsoft.com/office/drawing/2010/slicer">
              <sle:slicer xmlns:sle="http://schemas.microsoft.com/office/drawing/2010/slicer" name="Aircraft 2"/>
            </a:graphicData>
          </a:graphic>
        </xdr:graphicFrame>
      </mc:Choice>
      <mc:Fallback xmlns="">
        <xdr:sp macro="" textlink="">
          <xdr:nvSpPr>
            <xdr:cNvPr id="0" name=""/>
            <xdr:cNvSpPr>
              <a:spLocks noTextEdit="1"/>
            </xdr:cNvSpPr>
          </xdr:nvSpPr>
          <xdr:spPr>
            <a:xfrm>
              <a:off x="260604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xdr:colOff>
      <xdr:row>8</xdr:row>
      <xdr:rowOff>68580</xdr:rowOff>
    </xdr:from>
    <xdr:to>
      <xdr:col>10</xdr:col>
      <xdr:colOff>60960</xdr:colOff>
      <xdr:row>21</xdr:row>
      <xdr:rowOff>158115</xdr:rowOff>
    </xdr:to>
    <mc:AlternateContent xmlns:mc="http://schemas.openxmlformats.org/markup-compatibility/2006" xmlns:a14="http://schemas.microsoft.com/office/drawing/2010/main">
      <mc:Choice Requires="a14">
        <xdr:graphicFrame macro="">
          <xdr:nvGraphicFramePr>
            <xdr:cNvPr id="6" name="Weather 3">
              <a:extLst>
                <a:ext uri="{FF2B5EF4-FFF2-40B4-BE49-F238E27FC236}">
                  <a16:creationId xmlns:a16="http://schemas.microsoft.com/office/drawing/2014/main" id="{33FB2207-E02E-6F62-0D88-B22DBC3432DD}"/>
                </a:ext>
              </a:extLst>
            </xdr:cNvPr>
            <xdr:cNvGraphicFramePr/>
          </xdr:nvGraphicFramePr>
          <xdr:xfrm>
            <a:off x="0" y="0"/>
            <a:ext cx="0" cy="0"/>
          </xdr:xfrm>
          <a:graphic>
            <a:graphicData uri="http://schemas.microsoft.com/office/drawing/2010/slicer">
              <sle:slicer xmlns:sle="http://schemas.microsoft.com/office/drawing/2010/slicer" name="Weather 3"/>
            </a:graphicData>
          </a:graphic>
        </xdr:graphicFrame>
      </mc:Choice>
      <mc:Fallback xmlns="">
        <xdr:sp macro="" textlink="">
          <xdr:nvSpPr>
            <xdr:cNvPr id="0" name=""/>
            <xdr:cNvSpPr>
              <a:spLocks noTextEdit="1"/>
            </xdr:cNvSpPr>
          </xdr:nvSpPr>
          <xdr:spPr>
            <a:xfrm>
              <a:off x="4579620" y="1531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7</xdr:row>
      <xdr:rowOff>99060</xdr:rowOff>
    </xdr:from>
    <xdr:to>
      <xdr:col>14</xdr:col>
      <xdr:colOff>487680</xdr:colOff>
      <xdr:row>21</xdr:row>
      <xdr:rowOff>5715</xdr:rowOff>
    </xdr:to>
    <mc:AlternateContent xmlns:mc="http://schemas.openxmlformats.org/markup-compatibility/2006" xmlns:a14="http://schemas.microsoft.com/office/drawing/2010/main">
      <mc:Choice Requires="a14">
        <xdr:graphicFrame macro="">
          <xdr:nvGraphicFramePr>
            <xdr:cNvPr id="7" name="Status 2">
              <a:extLst>
                <a:ext uri="{FF2B5EF4-FFF2-40B4-BE49-F238E27FC236}">
                  <a16:creationId xmlns:a16="http://schemas.microsoft.com/office/drawing/2014/main" id="{58D52534-60CC-FAFC-4243-45F20824FABB}"/>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744474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12</xdr:col>
      <xdr:colOff>868680</xdr:colOff>
      <xdr:row>37</xdr:row>
      <xdr:rowOff>41910</xdr:rowOff>
    </xdr:from>
    <xdr:to>
      <xdr:col>15</xdr:col>
      <xdr:colOff>1356360</xdr:colOff>
      <xdr:row>52</xdr:row>
      <xdr:rowOff>0</xdr:rowOff>
    </xdr:to>
    <xdr:graphicFrame macro="">
      <xdr:nvGraphicFramePr>
        <xdr:cNvPr id="2" name="Chart 1">
          <a:extLst>
            <a:ext uri="{FF2B5EF4-FFF2-40B4-BE49-F238E27FC236}">
              <a16:creationId xmlns:a16="http://schemas.microsoft.com/office/drawing/2014/main" id="{EE3F9B33-9102-4472-EBBD-E3F0012F4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800100</xdr:colOff>
      <xdr:row>141</xdr:row>
      <xdr:rowOff>99060</xdr:rowOff>
    </xdr:from>
    <xdr:to>
      <xdr:col>6</xdr:col>
      <xdr:colOff>167640</xdr:colOff>
      <xdr:row>201</xdr:row>
      <xdr:rowOff>0</xdr:rowOff>
    </xdr:to>
    <mc:AlternateContent xmlns:mc="http://schemas.openxmlformats.org/markup-compatibility/2006" xmlns:sle15="http://schemas.microsoft.com/office/drawing/2012/slicer">
      <mc:Choice Requires="sle15">
        <xdr:graphicFrame macro="">
          <xdr:nvGraphicFramePr>
            <xdr:cNvPr id="3" name="Activity">
              <a:extLst>
                <a:ext uri="{FF2B5EF4-FFF2-40B4-BE49-F238E27FC236}">
                  <a16:creationId xmlns:a16="http://schemas.microsoft.com/office/drawing/2014/main" id="{8114B8CA-D3D7-C2F5-2C74-356EC5801314}"/>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3848100" y="5585460"/>
              <a:ext cx="1828800" cy="24612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1386840</xdr:colOff>
      <xdr:row>141</xdr:row>
      <xdr:rowOff>68580</xdr:rowOff>
    </xdr:from>
    <xdr:to>
      <xdr:col>14</xdr:col>
      <xdr:colOff>1562100</xdr:colOff>
      <xdr:row>200</xdr:row>
      <xdr:rowOff>158115</xdr:rowOff>
    </xdr:to>
    <mc:AlternateContent xmlns:mc="http://schemas.openxmlformats.org/markup-compatibility/2006" xmlns:sle15="http://schemas.microsoft.com/office/drawing/2012/slicer">
      <mc:Choice Requires="sle15">
        <xdr:graphicFrame macro="">
          <xdr:nvGraphicFramePr>
            <xdr:cNvPr id="4" name="Aircraft">
              <a:extLst>
                <a:ext uri="{FF2B5EF4-FFF2-40B4-BE49-F238E27FC236}">
                  <a16:creationId xmlns:a16="http://schemas.microsoft.com/office/drawing/2014/main" id="{745A0A35-1A7D-5754-3132-92F5E53A7BE8}"/>
                </a:ext>
              </a:extLst>
            </xdr:cNvPr>
            <xdr:cNvGraphicFramePr/>
          </xdr:nvGraphicFramePr>
          <xdr:xfrm>
            <a:off x="0" y="0"/>
            <a:ext cx="0" cy="0"/>
          </xdr:xfrm>
          <a:graphic>
            <a:graphicData uri="http://schemas.microsoft.com/office/drawing/2010/slicer">
              <sle:slicer xmlns:sle="http://schemas.microsoft.com/office/drawing/2010/slicer" name="Aircraft"/>
            </a:graphicData>
          </a:graphic>
        </xdr:graphicFrame>
      </mc:Choice>
      <mc:Fallback xmlns="">
        <xdr:sp macro="" textlink="">
          <xdr:nvSpPr>
            <xdr:cNvPr id="0" name=""/>
            <xdr:cNvSpPr>
              <a:spLocks noTextEdit="1"/>
            </xdr:cNvSpPr>
          </xdr:nvSpPr>
          <xdr:spPr>
            <a:xfrm>
              <a:off x="14340840" y="5554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762000</xdr:colOff>
      <xdr:row>147</xdr:row>
      <xdr:rowOff>15240</xdr:rowOff>
    </xdr:from>
    <xdr:to>
      <xdr:col>9</xdr:col>
      <xdr:colOff>762000</xdr:colOff>
      <xdr:row>201</xdr:row>
      <xdr:rowOff>104775</xdr:rowOff>
    </xdr:to>
    <mc:AlternateContent xmlns:mc="http://schemas.openxmlformats.org/markup-compatibility/2006" xmlns:sle15="http://schemas.microsoft.com/office/drawing/2012/slicer">
      <mc:Choice Requires="sle15">
        <xdr:graphicFrame macro="">
          <xdr:nvGraphicFramePr>
            <xdr:cNvPr id="5" name="Weather">
              <a:extLst>
                <a:ext uri="{FF2B5EF4-FFF2-40B4-BE49-F238E27FC236}">
                  <a16:creationId xmlns:a16="http://schemas.microsoft.com/office/drawing/2014/main" id="{67CA5E26-4497-7FF5-B025-CE0083767F76}"/>
                </a:ext>
              </a:extLst>
            </xdr:cNvP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7353300" y="5684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236220</xdr:colOff>
      <xdr:row>141</xdr:row>
      <xdr:rowOff>15240</xdr:rowOff>
    </xdr:from>
    <xdr:to>
      <xdr:col>11</xdr:col>
      <xdr:colOff>815340</xdr:colOff>
      <xdr:row>200</xdr:row>
      <xdr:rowOff>104775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35B3AD29-D2DF-C11F-50FD-BD8DCC7B5E8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509760" y="5501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198120</xdr:colOff>
      <xdr:row>154</xdr:row>
      <xdr:rowOff>137160</xdr:rowOff>
    </xdr:from>
    <xdr:to>
      <xdr:col>16</xdr:col>
      <xdr:colOff>541020</xdr:colOff>
      <xdr:row>212</xdr:row>
      <xdr:rowOff>43815</xdr:rowOff>
    </xdr:to>
    <mc:AlternateContent xmlns:mc="http://schemas.openxmlformats.org/markup-compatibility/2006" xmlns:sle15="http://schemas.microsoft.com/office/drawing/2012/slicer">
      <mc:Choice Requires="sle15">
        <xdr:graphicFrame macro="">
          <xdr:nvGraphicFramePr>
            <xdr:cNvPr id="7" name="Weather 2">
              <a:extLst>
                <a:ext uri="{FF2B5EF4-FFF2-40B4-BE49-F238E27FC236}">
                  <a16:creationId xmlns:a16="http://schemas.microsoft.com/office/drawing/2014/main" id="{8D9E622C-AE13-4F93-9BA6-7C8702BB4E73}"/>
                </a:ext>
              </a:extLst>
            </xdr:cNvPr>
            <xdr:cNvGraphicFramePr/>
          </xdr:nvGraphicFramePr>
          <xdr:xfrm>
            <a:off x="0" y="0"/>
            <a:ext cx="0" cy="0"/>
          </xdr:xfrm>
          <a:graphic>
            <a:graphicData uri="http://schemas.microsoft.com/office/drawing/2010/slicer">
              <sle:slicer xmlns:sle="http://schemas.microsoft.com/office/drawing/2010/slicer" name="Weather 2"/>
            </a:graphicData>
          </a:graphic>
        </xdr:graphicFrame>
      </mc:Choice>
      <mc:Fallback xmlns="">
        <xdr:sp macro="" textlink="">
          <xdr:nvSpPr>
            <xdr:cNvPr id="0" name=""/>
            <xdr:cNvSpPr>
              <a:spLocks noTextEdit="1"/>
            </xdr:cNvSpPr>
          </xdr:nvSpPr>
          <xdr:spPr>
            <a:xfrm>
              <a:off x="16550640" y="6172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8.757523726854" createdVersion="8" refreshedVersion="8" minRefreshableVersion="3" recordCount="220" xr:uid="{7F21F65F-3C7A-48D1-83BE-F8CC285405C4}">
  <cacheSource type="worksheet">
    <worksheetSource name="Table1"/>
  </cacheSource>
  <cacheFields count="17">
    <cacheField name="Date" numFmtId="0">
      <sharedItems count="140">
        <s v="2025-01-01"/>
        <s v="2025-01-02"/>
        <s v="2025-01-03"/>
        <s v="2025-01-05"/>
        <s v="2025-01-10"/>
        <s v="2025-01-11"/>
        <s v="2025-01-12"/>
        <s v="2025-01-13"/>
        <s v="2025-01-14"/>
        <s v="2025-01-15"/>
        <s v="2025-01-16"/>
        <s v="2025-01-17"/>
        <s v="2025-01-19"/>
        <s v="2025-01-21"/>
        <s v="2025-01-22"/>
        <s v="2025-01-23"/>
        <s v="2025-01-24"/>
        <s v="2025-01-26"/>
        <s v="2025-01-30"/>
        <s v="2025-02-01"/>
        <s v="2025-02-04"/>
        <s v="2025-02-05"/>
        <s v="2025-02-06"/>
        <s v="2025-02-08"/>
        <s v="2025-02-09"/>
        <s v="2025-02-10"/>
        <s v="2025-02-11"/>
        <s v="2025-02-18"/>
        <s v="2025-02-19"/>
        <s v="2025-02-21"/>
        <s v="2025-02-22"/>
        <s v="2025-02-24"/>
        <s v="2025-02-25"/>
        <s v="2025-02-26"/>
        <s v="2025-02-27"/>
        <s v="2025-02-28"/>
        <s v="2025-03-02"/>
        <s v="2025-03-03"/>
        <s v="2025-03-04"/>
        <s v="2025-03-06"/>
        <s v="2025-03-07"/>
        <s v="2025-03-08"/>
        <s v="2025-03-09"/>
        <s v="2025-03-10"/>
        <s v="2025-03-13"/>
        <s v="2025-03-14"/>
        <s v="2025-03-15"/>
        <s v="2025-03-16"/>
        <s v="2025-03-19"/>
        <s v="2025-03-20"/>
        <s v="2025-03-22"/>
        <s v="2025-03-23"/>
        <s v="2025-03-24"/>
        <s v="2025-03-26"/>
        <s v="2025-03-27"/>
        <s v="2025-03-28"/>
        <s v="2025-03-29"/>
        <s v="2025-03-30"/>
        <s v="2025-03-31"/>
        <s v="2025-04-01"/>
        <s v="2025-04-03"/>
        <s v="2025-04-05"/>
        <s v="2025-04-06"/>
        <s v="2025-04-08"/>
        <s v="2025-04-09"/>
        <s v="2025-04-14"/>
        <s v="2025-04-15"/>
        <s v="2025-04-16"/>
        <s v="2025-04-17"/>
        <s v="2025-04-18"/>
        <s v="2025-04-19"/>
        <s v="2025-04-20"/>
        <s v="2025-04-21"/>
        <s v="2025-04-22"/>
        <s v="2025-04-24"/>
        <s v="2025-04-27"/>
        <s v="2025-04-28"/>
        <s v="2025-04-29"/>
        <s v="2025-05-01"/>
        <s v="2025-05-02"/>
        <s v="2025-05-05"/>
        <s v="2025-05-06"/>
        <s v="2025-05-07"/>
        <s v="2025-05-10"/>
        <s v="2025-05-11"/>
        <s v="2025-05-13"/>
        <s v="2025-05-15"/>
        <s v="2025-05-16"/>
        <s v="2025-05-17"/>
        <s v="2025-05-18"/>
        <s v="2025-05-21"/>
        <s v="2025-05-22"/>
        <s v="2025-05-24"/>
        <s v="2025-05-26"/>
        <s v="2025-05-27"/>
        <s v="2025-05-28"/>
        <s v="2025-05-29"/>
        <s v="2025-05-30"/>
        <s v="2025-05-31"/>
        <s v="2025-06-01"/>
        <s v="2025-06-02"/>
        <s v="2025-06-03"/>
        <s v="2025-06-04"/>
        <s v="2025-06-05"/>
        <s v="2025-06-06"/>
        <s v="2025-06-07"/>
        <s v="2025-06-10"/>
        <s v="2025-06-11"/>
        <s v="2025-06-13"/>
        <s v="2025-06-14"/>
        <s v="2025-06-15"/>
        <s v="2025-06-16"/>
        <s v="2025-06-17"/>
        <s v="2025-06-18"/>
        <s v="2025-06-19"/>
        <s v="2025-06-20"/>
        <s v="2025-06-24"/>
        <s v="2025-06-26"/>
        <s v="2025-06-28"/>
        <s v="2025-06-29"/>
        <s v="2025-06-30"/>
        <s v="2025-07-01"/>
        <s v="2025-07-02"/>
        <s v="2025-07-08"/>
        <s v="2025-07-09"/>
        <s v="2025-07-10"/>
        <s v="2025-07-11"/>
        <s v="2025-07-13"/>
        <s v="2025-07-14"/>
        <s v="2025-07-15"/>
        <s v="2025-07-17"/>
        <s v="2025-07-18"/>
        <s v="2025-07-20"/>
        <s v="2025-07-21"/>
        <s v="2025-07-22"/>
        <s v="2025-07-23"/>
        <s v="2025-07-26"/>
        <s v="2025-07-27"/>
        <s v="2025-07-28"/>
        <s v="2025-07-31"/>
      </sharedItems>
    </cacheField>
    <cacheField name="Month" numFmtId="0">
      <sharedItems count="7">
        <s v="Jan"/>
        <s v="Feb"/>
        <s v="Mar"/>
        <s v="Apr"/>
        <s v="May"/>
        <s v="Jun"/>
        <s v="Jul"/>
      </sharedItems>
    </cacheField>
    <cacheField name="Batch" numFmtId="0">
      <sharedItems/>
    </cacheField>
    <cacheField name="Student_ID" numFmtId="0">
      <sharedItems/>
    </cacheField>
    <cacheField name="Student_Name" numFmtId="0">
      <sharedItems/>
    </cacheField>
    <cacheField name="Instructor" numFmtId="0">
      <sharedItems/>
    </cacheField>
    <cacheField name="Activity" numFmtId="0">
      <sharedItems count="3">
        <s v="Simulator"/>
        <s v="Flight"/>
        <s v="Ground"/>
      </sharedItems>
    </cacheField>
    <cacheField name="Aircraft" numFmtId="0">
      <sharedItems count="4">
        <s v="FNPT-II"/>
        <s v="C152"/>
        <s v="P2006T"/>
        <s v="C172"/>
      </sharedItems>
    </cacheField>
    <cacheField name="Weather" numFmtId="0">
      <sharedItems count="3">
        <s v="Clear"/>
        <s v="Rain"/>
        <s v="Windy"/>
      </sharedItems>
    </cacheField>
    <cacheField name="Flight_Hours" numFmtId="0">
      <sharedItems containsSemiMixedTypes="0" containsString="0" containsNumber="1" minValue="0" maxValue="2.1800000000000002"/>
    </cacheField>
    <cacheField name="Sim_Hours" numFmtId="0">
      <sharedItems containsSemiMixedTypes="0" containsString="0" containsNumber="1" minValue="0" maxValue="1.84"/>
    </cacheField>
    <cacheField name="Landings" numFmtId="0">
      <sharedItems containsSemiMixedTypes="0" containsString="0" containsNumber="1" containsInteger="1" minValue="0" maxValue="10"/>
    </cacheField>
    <cacheField name="Hard_Landing_Flag" numFmtId="0">
      <sharedItems containsSemiMixedTypes="0" containsString="0" containsNumber="1" containsInteger="1" minValue="0" maxValue="1" count="2">
        <n v="0"/>
        <n v="1"/>
      </sharedItems>
    </cacheField>
    <cacheField name="Maintenance_Flag" numFmtId="0">
      <sharedItems containsSemiMixedTypes="0" containsString="0" containsNumber="1" containsInteger="1" minValue="0" maxValue="1" count="2">
        <n v="0"/>
        <n v="1"/>
      </sharedItems>
    </cacheField>
    <cacheField name="Test_Score" numFmtId="0">
      <sharedItems containsSemiMixedTypes="0" containsString="0" containsNumber="1" containsInteger="1" minValue="0" maxValue="100" count="41">
        <n v="0"/>
        <n v="77"/>
        <n v="65"/>
        <n v="82"/>
        <n v="80"/>
        <n v="87"/>
        <n v="76"/>
        <n v="70"/>
        <n v="94"/>
        <n v="60"/>
        <n v="57"/>
        <n v="54"/>
        <n v="79"/>
        <n v="75"/>
        <n v="69"/>
        <n v="73"/>
        <n v="71"/>
        <n v="83"/>
        <n v="68"/>
        <n v="84"/>
        <n v="62"/>
        <n v="85"/>
        <n v="66"/>
        <n v="64"/>
        <n v="72"/>
        <n v="49"/>
        <n v="61"/>
        <n v="100"/>
        <n v="67"/>
        <n v="81"/>
        <n v="78"/>
        <n v="88"/>
        <n v="48"/>
        <n v="42"/>
        <n v="91"/>
        <n v="43"/>
        <n v="55"/>
        <n v="89"/>
        <n v="56"/>
        <n v="98"/>
        <n v="74"/>
      </sharedItems>
    </cacheField>
    <cacheField name="Status" numFmtId="0">
      <sharedItems containsMixedTypes="1" containsNumber="1" containsInteger="1" minValue="0" maxValue="0" count="3">
        <n v="0"/>
        <s v="Pass"/>
        <s v="Fail"/>
      </sharedItems>
    </cacheField>
    <cacheField name="Attempt_No" numFmtId="0">
      <sharedItems containsSemiMixedTypes="0" containsString="0" containsNumber="1" containsInteger="1" minValue="0" maxValue="3" count="4">
        <n v="0"/>
        <n v="1"/>
        <n v="2"/>
        <n v="3"/>
      </sharedItems>
    </cacheField>
  </cacheFields>
  <extLst>
    <ext xmlns:x14="http://schemas.microsoft.com/office/spreadsheetml/2009/9/main" uri="{725AE2AE-9491-48be-B2B4-4EB974FC3084}">
      <x14:pivotCacheDefinition pivotCacheId="8256151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8.780911921298" createdVersion="8" refreshedVersion="8" minRefreshableVersion="3" recordCount="50" xr:uid="{7D8A5580-5054-4132-B573-77A5202098AB}">
  <cacheSource type="worksheet">
    <worksheetSource name="Table2"/>
  </cacheSource>
  <cacheFields count="17">
    <cacheField name="Date" numFmtId="0">
      <sharedItems count="42">
        <s v="2025-07-28"/>
        <s v="2025-07-27"/>
        <s v="2025-07-26"/>
        <s v="2025-07-22"/>
        <s v="2025-07-20"/>
        <s v="2025-07-14"/>
        <s v="2025-07-13"/>
        <s v="2025-06-28"/>
        <s v="2025-06-24"/>
        <s v="2025-06-15"/>
        <s v="2025-06-11"/>
        <s v="2025-01-13"/>
        <s v="2025-06-05"/>
        <s v="2025-06-04"/>
        <s v="2025-01-16"/>
        <s v="2025-06-03"/>
        <s v="2025-05-30"/>
        <s v="2025-05-29"/>
        <s v="2025-05-22"/>
        <s v="2025-05-16"/>
        <s v="2025-05-15"/>
        <s v="2025-04-24"/>
        <s v="2025-04-20"/>
        <s v="2025-04-19"/>
        <s v="2025-04-14"/>
        <s v="2025-01-30"/>
        <s v="2025-04-09"/>
        <s v="2025-03-30"/>
        <s v="2025-03-29"/>
        <s v="2025-03-27"/>
        <s v="2025-03-19"/>
        <s v="2025-03-14"/>
        <s v="2025-02-09"/>
        <s v="2025-02-10"/>
        <s v="2025-02-11"/>
        <s v="2025-03-09"/>
        <s v="2025-03-03"/>
        <s v="2025-02-19"/>
        <s v="2025-02-28"/>
        <s v="2025-02-21"/>
        <s v="2025-02-26"/>
        <s v="2025-02-24"/>
      </sharedItems>
    </cacheField>
    <cacheField name="Month" numFmtId="0">
      <sharedItems/>
    </cacheField>
    <cacheField name="Batch" numFmtId="0">
      <sharedItems/>
    </cacheField>
    <cacheField name="Student_ID" numFmtId="0">
      <sharedItems/>
    </cacheField>
    <cacheField name="Student_Name" numFmtId="0">
      <sharedItems/>
    </cacheField>
    <cacheField name="Instructor" numFmtId="0">
      <sharedItems/>
    </cacheField>
    <cacheField name="Activity" numFmtId="0">
      <sharedItems/>
    </cacheField>
    <cacheField name="Aircraft" numFmtId="0">
      <sharedItems/>
    </cacheField>
    <cacheField name="Weather" numFmtId="0">
      <sharedItems/>
    </cacheField>
    <cacheField name="Flight_Hours" numFmtId="0">
      <sharedItems containsSemiMixedTypes="0" containsString="0" containsNumber="1" minValue="0" maxValue="2.0299999999999998"/>
    </cacheField>
    <cacheField name="Sim_Hours" numFmtId="0">
      <sharedItems containsSemiMixedTypes="0" containsString="0" containsNumber="1" containsInteger="1" minValue="0" maxValue="0"/>
    </cacheField>
    <cacheField name="Landings" numFmtId="0">
      <sharedItems containsSemiMixedTypes="0" containsString="0" containsNumber="1" containsInteger="1" minValue="0" maxValue="10"/>
    </cacheField>
    <cacheField name="Hard_Landing_Flag" numFmtId="0">
      <sharedItems containsSemiMixedTypes="0" containsString="0" containsNumber="1" containsInteger="1" minValue="0" maxValue="1"/>
    </cacheField>
    <cacheField name="Maintenance_Flag" numFmtId="0">
      <sharedItems containsSemiMixedTypes="0" containsString="0" containsNumber="1" containsInteger="1" minValue="0" maxValue="1"/>
    </cacheField>
    <cacheField name="Test_Score" numFmtId="0">
      <sharedItems containsSemiMixedTypes="0" containsString="0" containsNumber="1" containsInteger="1" minValue="0" maxValue="87"/>
    </cacheField>
    <cacheField name="Status" numFmtId="0">
      <sharedItems containsMixedTypes="1" containsNumber="1" containsInteger="1" minValue="0" maxValue="0" count="3">
        <s v="Fail"/>
        <n v="0"/>
        <s v="Pass"/>
      </sharedItems>
    </cacheField>
    <cacheField name="Attempt_No"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s v="2025B"/>
    <s v="S004"/>
    <s v="Vikram"/>
    <s v="Capt. Rao"/>
    <x v="0"/>
    <x v="0"/>
    <x v="0"/>
    <n v="0"/>
    <n v="0.97"/>
    <n v="4"/>
    <x v="0"/>
    <x v="0"/>
    <x v="0"/>
    <x v="0"/>
    <x v="0"/>
  </r>
  <r>
    <x v="0"/>
    <x v="0"/>
    <s v="2025B"/>
    <s v="S011"/>
    <s v="Tanya"/>
    <s v="Capt. Khan"/>
    <x v="1"/>
    <x v="1"/>
    <x v="1"/>
    <n v="0.7"/>
    <n v="0"/>
    <n v="7"/>
    <x v="1"/>
    <x v="0"/>
    <x v="0"/>
    <x v="0"/>
    <x v="0"/>
  </r>
  <r>
    <x v="1"/>
    <x v="0"/>
    <s v="2025A"/>
    <s v="S016"/>
    <s v="Mohit"/>
    <s v="Capt. Rao"/>
    <x v="1"/>
    <x v="2"/>
    <x v="2"/>
    <n v="0.99"/>
    <n v="0"/>
    <n v="8"/>
    <x v="0"/>
    <x v="0"/>
    <x v="0"/>
    <x v="0"/>
    <x v="0"/>
  </r>
  <r>
    <x v="2"/>
    <x v="0"/>
    <s v="2025A"/>
    <s v="S015"/>
    <s v="Sneha"/>
    <s v="Capt. Mehta"/>
    <x v="2"/>
    <x v="0"/>
    <x v="0"/>
    <n v="0"/>
    <n v="0"/>
    <n v="0"/>
    <x v="0"/>
    <x v="0"/>
    <x v="1"/>
    <x v="1"/>
    <x v="1"/>
  </r>
  <r>
    <x v="2"/>
    <x v="0"/>
    <s v="2025A"/>
    <s v="S017"/>
    <s v="Rekha"/>
    <s v="Capt. Mehta"/>
    <x v="2"/>
    <x v="0"/>
    <x v="0"/>
    <n v="0"/>
    <n v="0"/>
    <n v="0"/>
    <x v="0"/>
    <x v="0"/>
    <x v="2"/>
    <x v="2"/>
    <x v="2"/>
  </r>
  <r>
    <x v="3"/>
    <x v="0"/>
    <s v="2025A"/>
    <s v="S003"/>
    <s v="Meera"/>
    <s v="Capt. Rao"/>
    <x v="0"/>
    <x v="0"/>
    <x v="0"/>
    <n v="0"/>
    <n v="0.35"/>
    <n v="3"/>
    <x v="0"/>
    <x v="0"/>
    <x v="3"/>
    <x v="1"/>
    <x v="2"/>
  </r>
  <r>
    <x v="4"/>
    <x v="0"/>
    <s v="2025A"/>
    <s v="S009"/>
    <s v="Priya"/>
    <s v="Capt. D'Souza"/>
    <x v="0"/>
    <x v="0"/>
    <x v="2"/>
    <n v="0"/>
    <n v="1.22"/>
    <n v="3"/>
    <x v="0"/>
    <x v="0"/>
    <x v="0"/>
    <x v="0"/>
    <x v="0"/>
  </r>
  <r>
    <x v="5"/>
    <x v="0"/>
    <s v="2025A"/>
    <s v="S015"/>
    <s v="Sneha"/>
    <s v="Capt. Sen"/>
    <x v="0"/>
    <x v="0"/>
    <x v="0"/>
    <n v="0"/>
    <n v="0.89"/>
    <n v="4"/>
    <x v="0"/>
    <x v="0"/>
    <x v="0"/>
    <x v="0"/>
    <x v="0"/>
  </r>
  <r>
    <x v="5"/>
    <x v="0"/>
    <s v="2025B"/>
    <s v="S020"/>
    <s v="Samar"/>
    <s v="Capt. Khan"/>
    <x v="0"/>
    <x v="0"/>
    <x v="0"/>
    <n v="0"/>
    <n v="1.02"/>
    <n v="3"/>
    <x v="0"/>
    <x v="0"/>
    <x v="0"/>
    <x v="0"/>
    <x v="0"/>
  </r>
  <r>
    <x v="6"/>
    <x v="0"/>
    <s v="2025B"/>
    <s v="S010"/>
    <s v="Neeraj"/>
    <s v="Capt. D'Souza"/>
    <x v="0"/>
    <x v="0"/>
    <x v="0"/>
    <n v="0"/>
    <n v="1.55"/>
    <n v="0"/>
    <x v="0"/>
    <x v="0"/>
    <x v="4"/>
    <x v="1"/>
    <x v="3"/>
  </r>
  <r>
    <x v="6"/>
    <x v="0"/>
    <s v="2025B"/>
    <s v="S015"/>
    <s v="Sneha"/>
    <s v="Capt. Mehta"/>
    <x v="0"/>
    <x v="0"/>
    <x v="1"/>
    <n v="0"/>
    <n v="0.73"/>
    <n v="5"/>
    <x v="0"/>
    <x v="0"/>
    <x v="0"/>
    <x v="0"/>
    <x v="0"/>
  </r>
  <r>
    <x v="7"/>
    <x v="0"/>
    <s v="2025B"/>
    <s v="S001"/>
    <s v="Asha"/>
    <s v="Capt. Sen"/>
    <x v="0"/>
    <x v="0"/>
    <x v="1"/>
    <n v="0"/>
    <n v="1.23"/>
    <n v="6"/>
    <x v="0"/>
    <x v="0"/>
    <x v="5"/>
    <x v="1"/>
    <x v="2"/>
  </r>
  <r>
    <x v="7"/>
    <x v="0"/>
    <s v="2025B"/>
    <s v="S003"/>
    <s v="Meera"/>
    <s v="Capt. Rao"/>
    <x v="1"/>
    <x v="3"/>
    <x v="0"/>
    <n v="1.1599999999999999"/>
    <n v="0"/>
    <n v="7"/>
    <x v="0"/>
    <x v="0"/>
    <x v="0"/>
    <x v="0"/>
    <x v="0"/>
  </r>
  <r>
    <x v="8"/>
    <x v="0"/>
    <s v="2025B"/>
    <s v="S009"/>
    <s v="Priya"/>
    <s v="Capt. Khan"/>
    <x v="1"/>
    <x v="2"/>
    <x v="1"/>
    <n v="1.08"/>
    <n v="0"/>
    <n v="1"/>
    <x v="0"/>
    <x v="0"/>
    <x v="0"/>
    <x v="0"/>
    <x v="0"/>
  </r>
  <r>
    <x v="9"/>
    <x v="0"/>
    <s v="2025A"/>
    <s v="S018"/>
    <s v="Dev"/>
    <s v="Capt. Rao"/>
    <x v="1"/>
    <x v="1"/>
    <x v="0"/>
    <n v="1.67"/>
    <n v="0"/>
    <n v="8"/>
    <x v="1"/>
    <x v="0"/>
    <x v="0"/>
    <x v="0"/>
    <x v="0"/>
  </r>
  <r>
    <x v="10"/>
    <x v="0"/>
    <s v="2025B"/>
    <s v="S011"/>
    <s v="Tanya"/>
    <s v="Capt. Sen"/>
    <x v="1"/>
    <x v="1"/>
    <x v="0"/>
    <n v="2.09"/>
    <n v="0"/>
    <n v="5"/>
    <x v="0"/>
    <x v="0"/>
    <x v="0"/>
    <x v="0"/>
    <x v="0"/>
  </r>
  <r>
    <x v="10"/>
    <x v="0"/>
    <s v="2025B"/>
    <s v="S014"/>
    <s v="Varun"/>
    <s v="Capt. Rao"/>
    <x v="1"/>
    <x v="3"/>
    <x v="0"/>
    <n v="1.22"/>
    <n v="0"/>
    <n v="5"/>
    <x v="0"/>
    <x v="0"/>
    <x v="0"/>
    <x v="0"/>
    <x v="0"/>
  </r>
  <r>
    <x v="10"/>
    <x v="0"/>
    <s v="2025B"/>
    <s v="S017"/>
    <s v="Rekha"/>
    <s v="Capt. Mehta"/>
    <x v="1"/>
    <x v="0"/>
    <x v="1"/>
    <n v="0.98"/>
    <n v="0"/>
    <n v="6"/>
    <x v="0"/>
    <x v="0"/>
    <x v="0"/>
    <x v="0"/>
    <x v="0"/>
  </r>
  <r>
    <x v="11"/>
    <x v="0"/>
    <s v="2025B"/>
    <s v="S005"/>
    <s v="Zara"/>
    <s v="Capt. D'Souza"/>
    <x v="0"/>
    <x v="0"/>
    <x v="0"/>
    <n v="0"/>
    <n v="1.23"/>
    <n v="4"/>
    <x v="0"/>
    <x v="0"/>
    <x v="0"/>
    <x v="0"/>
    <x v="0"/>
  </r>
  <r>
    <x v="11"/>
    <x v="0"/>
    <s v="2025B"/>
    <s v="S020"/>
    <s v="Samar"/>
    <s v="Capt. Khan"/>
    <x v="0"/>
    <x v="0"/>
    <x v="0"/>
    <n v="0"/>
    <n v="1.19"/>
    <n v="6"/>
    <x v="0"/>
    <x v="0"/>
    <x v="0"/>
    <x v="0"/>
    <x v="0"/>
  </r>
  <r>
    <x v="12"/>
    <x v="0"/>
    <s v="2025B"/>
    <s v="S014"/>
    <s v="Varun"/>
    <s v="Capt. Khan"/>
    <x v="1"/>
    <x v="0"/>
    <x v="2"/>
    <n v="1.37"/>
    <n v="0"/>
    <n v="5"/>
    <x v="0"/>
    <x v="0"/>
    <x v="6"/>
    <x v="1"/>
    <x v="3"/>
  </r>
  <r>
    <x v="13"/>
    <x v="0"/>
    <s v="2025A"/>
    <s v="S003"/>
    <s v="Meera"/>
    <s v="Capt. Khan"/>
    <x v="0"/>
    <x v="0"/>
    <x v="2"/>
    <n v="0"/>
    <n v="0.84"/>
    <n v="4"/>
    <x v="0"/>
    <x v="0"/>
    <x v="7"/>
    <x v="1"/>
    <x v="2"/>
  </r>
  <r>
    <x v="14"/>
    <x v="0"/>
    <s v="2025A"/>
    <s v="S005"/>
    <s v="Zara"/>
    <s v="Capt. D'Souza"/>
    <x v="0"/>
    <x v="0"/>
    <x v="1"/>
    <n v="0"/>
    <n v="0.97"/>
    <n v="1"/>
    <x v="0"/>
    <x v="0"/>
    <x v="0"/>
    <x v="0"/>
    <x v="0"/>
  </r>
  <r>
    <x v="15"/>
    <x v="0"/>
    <s v="2025B"/>
    <s v="S019"/>
    <s v="Nikita"/>
    <s v="Capt. Mehta"/>
    <x v="1"/>
    <x v="1"/>
    <x v="0"/>
    <n v="1.03"/>
    <n v="0"/>
    <n v="8"/>
    <x v="1"/>
    <x v="0"/>
    <x v="0"/>
    <x v="0"/>
    <x v="0"/>
  </r>
  <r>
    <x v="16"/>
    <x v="0"/>
    <s v="2025B"/>
    <s v="S005"/>
    <s v="Zara"/>
    <s v="Capt. Rao"/>
    <x v="1"/>
    <x v="2"/>
    <x v="0"/>
    <n v="0.77"/>
    <n v="0"/>
    <n v="7"/>
    <x v="0"/>
    <x v="1"/>
    <x v="0"/>
    <x v="0"/>
    <x v="0"/>
  </r>
  <r>
    <x v="16"/>
    <x v="0"/>
    <s v="2025A"/>
    <s v="S007"/>
    <s v="Kavya"/>
    <s v="Capt. Khan"/>
    <x v="2"/>
    <x v="2"/>
    <x v="0"/>
    <n v="0"/>
    <n v="0"/>
    <n v="0"/>
    <x v="0"/>
    <x v="0"/>
    <x v="8"/>
    <x v="1"/>
    <x v="1"/>
  </r>
  <r>
    <x v="16"/>
    <x v="0"/>
    <s v="2025B"/>
    <s v="S012"/>
    <s v="Rahul"/>
    <s v="Capt. Mehta"/>
    <x v="1"/>
    <x v="0"/>
    <x v="0"/>
    <n v="1.07"/>
    <n v="0"/>
    <n v="5"/>
    <x v="0"/>
    <x v="0"/>
    <x v="0"/>
    <x v="0"/>
    <x v="0"/>
  </r>
  <r>
    <x v="16"/>
    <x v="0"/>
    <s v="2025B"/>
    <s v="S016"/>
    <s v="Mohit"/>
    <s v="Capt. Mehta"/>
    <x v="2"/>
    <x v="2"/>
    <x v="0"/>
    <n v="0"/>
    <n v="0"/>
    <n v="0"/>
    <x v="0"/>
    <x v="0"/>
    <x v="9"/>
    <x v="2"/>
    <x v="1"/>
  </r>
  <r>
    <x v="17"/>
    <x v="0"/>
    <s v="2025B"/>
    <s v="S015"/>
    <s v="Sneha"/>
    <s v="Capt. Khan"/>
    <x v="0"/>
    <x v="0"/>
    <x v="0"/>
    <n v="0"/>
    <n v="1.05"/>
    <n v="4"/>
    <x v="0"/>
    <x v="0"/>
    <x v="10"/>
    <x v="2"/>
    <x v="1"/>
  </r>
  <r>
    <x v="18"/>
    <x v="0"/>
    <s v="2025A"/>
    <s v="S008"/>
    <s v="Arjun"/>
    <s v="Capt. Khan"/>
    <x v="1"/>
    <x v="3"/>
    <x v="2"/>
    <n v="1.01"/>
    <n v="0"/>
    <n v="5"/>
    <x v="0"/>
    <x v="0"/>
    <x v="0"/>
    <x v="0"/>
    <x v="0"/>
  </r>
  <r>
    <x v="18"/>
    <x v="0"/>
    <s v="2025A"/>
    <s v="S018"/>
    <s v="Dev"/>
    <s v="Capt. Rao"/>
    <x v="1"/>
    <x v="0"/>
    <x v="0"/>
    <n v="0.9"/>
    <n v="0"/>
    <n v="5"/>
    <x v="0"/>
    <x v="0"/>
    <x v="0"/>
    <x v="0"/>
    <x v="0"/>
  </r>
  <r>
    <x v="19"/>
    <x v="1"/>
    <s v="2025A"/>
    <s v="S018"/>
    <s v="Dev"/>
    <s v="Capt. Khan"/>
    <x v="0"/>
    <x v="0"/>
    <x v="0"/>
    <n v="0"/>
    <n v="0.91"/>
    <n v="2"/>
    <x v="0"/>
    <x v="0"/>
    <x v="11"/>
    <x v="2"/>
    <x v="2"/>
  </r>
  <r>
    <x v="20"/>
    <x v="1"/>
    <s v="2025B"/>
    <s v="S016"/>
    <s v="Mohit"/>
    <s v="Capt. Khan"/>
    <x v="1"/>
    <x v="0"/>
    <x v="0"/>
    <n v="0.95"/>
    <n v="0"/>
    <n v="4"/>
    <x v="0"/>
    <x v="0"/>
    <x v="0"/>
    <x v="0"/>
    <x v="0"/>
  </r>
  <r>
    <x v="20"/>
    <x v="1"/>
    <s v="2025A"/>
    <s v="S018"/>
    <s v="Dev"/>
    <s v="Capt. Mehta"/>
    <x v="2"/>
    <x v="1"/>
    <x v="0"/>
    <n v="0"/>
    <n v="0"/>
    <n v="0"/>
    <x v="0"/>
    <x v="0"/>
    <x v="12"/>
    <x v="1"/>
    <x v="1"/>
  </r>
  <r>
    <x v="21"/>
    <x v="1"/>
    <s v="2025A"/>
    <s v="S004"/>
    <s v="Vikram"/>
    <s v="Capt. Khan"/>
    <x v="0"/>
    <x v="0"/>
    <x v="2"/>
    <n v="0"/>
    <n v="1.1499999999999999"/>
    <n v="4"/>
    <x v="0"/>
    <x v="0"/>
    <x v="13"/>
    <x v="1"/>
    <x v="3"/>
  </r>
  <r>
    <x v="22"/>
    <x v="1"/>
    <s v="2025A"/>
    <s v="S004"/>
    <s v="Vikram"/>
    <s v="Capt. Sen"/>
    <x v="2"/>
    <x v="1"/>
    <x v="0"/>
    <n v="0"/>
    <n v="0"/>
    <n v="0"/>
    <x v="0"/>
    <x v="0"/>
    <x v="14"/>
    <x v="2"/>
    <x v="1"/>
  </r>
  <r>
    <x v="23"/>
    <x v="1"/>
    <s v="2025B"/>
    <s v="S010"/>
    <s v="Neeraj"/>
    <s v="Capt. Sen"/>
    <x v="0"/>
    <x v="0"/>
    <x v="0"/>
    <n v="0"/>
    <n v="1.71"/>
    <n v="6"/>
    <x v="0"/>
    <x v="0"/>
    <x v="15"/>
    <x v="1"/>
    <x v="2"/>
  </r>
  <r>
    <x v="24"/>
    <x v="1"/>
    <s v="2025A"/>
    <s v="S003"/>
    <s v="Meera"/>
    <s v="Capt. D'Souza"/>
    <x v="1"/>
    <x v="3"/>
    <x v="2"/>
    <n v="1.88"/>
    <n v="0"/>
    <n v="2"/>
    <x v="0"/>
    <x v="0"/>
    <x v="0"/>
    <x v="0"/>
    <x v="0"/>
  </r>
  <r>
    <x v="25"/>
    <x v="1"/>
    <s v="2025B"/>
    <s v="S017"/>
    <s v="Rekha"/>
    <s v="Capt. D'Souza"/>
    <x v="1"/>
    <x v="3"/>
    <x v="0"/>
    <n v="1.67"/>
    <n v="0"/>
    <n v="8"/>
    <x v="1"/>
    <x v="0"/>
    <x v="0"/>
    <x v="0"/>
    <x v="0"/>
  </r>
  <r>
    <x v="25"/>
    <x v="1"/>
    <s v="2025A"/>
    <s v="S019"/>
    <s v="Nikita"/>
    <s v="Capt. Sen"/>
    <x v="1"/>
    <x v="1"/>
    <x v="2"/>
    <n v="1.34"/>
    <n v="0"/>
    <n v="5"/>
    <x v="0"/>
    <x v="0"/>
    <x v="0"/>
    <x v="0"/>
    <x v="0"/>
  </r>
  <r>
    <x v="26"/>
    <x v="1"/>
    <s v="2025A"/>
    <s v="S011"/>
    <s v="Tanya"/>
    <s v="Capt. Sen"/>
    <x v="1"/>
    <x v="3"/>
    <x v="0"/>
    <n v="0.53"/>
    <n v="0"/>
    <n v="4"/>
    <x v="0"/>
    <x v="0"/>
    <x v="0"/>
    <x v="0"/>
    <x v="0"/>
  </r>
  <r>
    <x v="26"/>
    <x v="1"/>
    <s v="2025B"/>
    <s v="S012"/>
    <s v="Rahul"/>
    <s v="Capt. Rao"/>
    <x v="1"/>
    <x v="2"/>
    <x v="0"/>
    <n v="1.5"/>
    <n v="0"/>
    <n v="4"/>
    <x v="0"/>
    <x v="0"/>
    <x v="0"/>
    <x v="0"/>
    <x v="0"/>
  </r>
  <r>
    <x v="27"/>
    <x v="1"/>
    <s v="2025A"/>
    <s v="S008"/>
    <s v="Arjun"/>
    <s v="Capt. Sen"/>
    <x v="0"/>
    <x v="0"/>
    <x v="0"/>
    <n v="0"/>
    <n v="0.47"/>
    <n v="2"/>
    <x v="0"/>
    <x v="0"/>
    <x v="0"/>
    <x v="0"/>
    <x v="0"/>
  </r>
  <r>
    <x v="28"/>
    <x v="1"/>
    <s v="2025B"/>
    <s v="S003"/>
    <s v="Meera"/>
    <s v="Capt. Rao"/>
    <x v="1"/>
    <x v="3"/>
    <x v="2"/>
    <n v="0.98"/>
    <n v="0"/>
    <n v="5"/>
    <x v="1"/>
    <x v="0"/>
    <x v="0"/>
    <x v="0"/>
    <x v="0"/>
  </r>
  <r>
    <x v="28"/>
    <x v="1"/>
    <s v="2025A"/>
    <s v="S006"/>
    <s v="Imran"/>
    <s v="Capt. D'Souza"/>
    <x v="1"/>
    <x v="2"/>
    <x v="0"/>
    <n v="1.31"/>
    <n v="0"/>
    <n v="5"/>
    <x v="0"/>
    <x v="0"/>
    <x v="16"/>
    <x v="1"/>
    <x v="1"/>
  </r>
  <r>
    <x v="28"/>
    <x v="1"/>
    <s v="2025A"/>
    <s v="S009"/>
    <s v="Priya"/>
    <s v="Capt. Mehta"/>
    <x v="1"/>
    <x v="1"/>
    <x v="0"/>
    <n v="2.1800000000000002"/>
    <n v="0"/>
    <n v="3"/>
    <x v="0"/>
    <x v="0"/>
    <x v="0"/>
    <x v="0"/>
    <x v="0"/>
  </r>
  <r>
    <x v="29"/>
    <x v="1"/>
    <s v="2025B"/>
    <s v="S003"/>
    <s v="Meera"/>
    <s v="Capt. Mehta"/>
    <x v="1"/>
    <x v="3"/>
    <x v="0"/>
    <n v="1.77"/>
    <n v="0"/>
    <n v="6"/>
    <x v="0"/>
    <x v="0"/>
    <x v="0"/>
    <x v="0"/>
    <x v="0"/>
  </r>
  <r>
    <x v="30"/>
    <x v="1"/>
    <s v="2025B"/>
    <s v="S009"/>
    <s v="Priya"/>
    <s v="Capt. Mehta"/>
    <x v="0"/>
    <x v="0"/>
    <x v="0"/>
    <n v="0"/>
    <n v="0.79"/>
    <n v="8"/>
    <x v="0"/>
    <x v="0"/>
    <x v="17"/>
    <x v="1"/>
    <x v="3"/>
  </r>
  <r>
    <x v="30"/>
    <x v="1"/>
    <s v="2025A"/>
    <s v="S011"/>
    <s v="Tanya"/>
    <s v="Capt. D'Souza"/>
    <x v="2"/>
    <x v="2"/>
    <x v="0"/>
    <n v="0"/>
    <n v="0"/>
    <n v="0"/>
    <x v="0"/>
    <x v="0"/>
    <x v="18"/>
    <x v="2"/>
    <x v="1"/>
  </r>
  <r>
    <x v="31"/>
    <x v="1"/>
    <s v="2025A"/>
    <s v="S003"/>
    <s v="Meera"/>
    <s v="Capt. D'Souza"/>
    <x v="1"/>
    <x v="3"/>
    <x v="2"/>
    <n v="1.61"/>
    <n v="0"/>
    <n v="3"/>
    <x v="0"/>
    <x v="0"/>
    <x v="0"/>
    <x v="0"/>
    <x v="0"/>
  </r>
  <r>
    <x v="31"/>
    <x v="1"/>
    <s v="2025A"/>
    <s v="S020"/>
    <s v="Samar"/>
    <s v="Capt. Khan"/>
    <x v="2"/>
    <x v="1"/>
    <x v="0"/>
    <n v="0"/>
    <n v="0"/>
    <n v="0"/>
    <x v="0"/>
    <x v="0"/>
    <x v="19"/>
    <x v="1"/>
    <x v="1"/>
  </r>
  <r>
    <x v="31"/>
    <x v="1"/>
    <s v="2025B"/>
    <s v="S020"/>
    <s v="Samar"/>
    <s v="Capt. Mehta"/>
    <x v="1"/>
    <x v="3"/>
    <x v="0"/>
    <n v="1.25"/>
    <n v="0"/>
    <n v="5"/>
    <x v="0"/>
    <x v="1"/>
    <x v="0"/>
    <x v="0"/>
    <x v="0"/>
  </r>
  <r>
    <x v="32"/>
    <x v="1"/>
    <s v="2025B"/>
    <s v="S020"/>
    <s v="Samar"/>
    <s v="Capt. Khan"/>
    <x v="2"/>
    <x v="1"/>
    <x v="2"/>
    <n v="0"/>
    <n v="0"/>
    <n v="0"/>
    <x v="0"/>
    <x v="0"/>
    <x v="10"/>
    <x v="2"/>
    <x v="1"/>
  </r>
  <r>
    <x v="33"/>
    <x v="1"/>
    <s v="2025A"/>
    <s v="S012"/>
    <s v="Rahul"/>
    <s v="Capt. Sen"/>
    <x v="0"/>
    <x v="0"/>
    <x v="1"/>
    <n v="0"/>
    <n v="1.03"/>
    <n v="5"/>
    <x v="0"/>
    <x v="0"/>
    <x v="0"/>
    <x v="0"/>
    <x v="0"/>
  </r>
  <r>
    <x v="33"/>
    <x v="1"/>
    <s v="2025B"/>
    <s v="S015"/>
    <s v="Sneha"/>
    <s v="Capt. Sen"/>
    <x v="1"/>
    <x v="3"/>
    <x v="2"/>
    <n v="0.82"/>
    <n v="0"/>
    <n v="3"/>
    <x v="0"/>
    <x v="0"/>
    <x v="3"/>
    <x v="1"/>
    <x v="1"/>
  </r>
  <r>
    <x v="34"/>
    <x v="1"/>
    <s v="2025B"/>
    <s v="S018"/>
    <s v="Dev"/>
    <s v="Capt. Rao"/>
    <x v="0"/>
    <x v="0"/>
    <x v="2"/>
    <n v="0"/>
    <n v="0.82"/>
    <n v="4"/>
    <x v="0"/>
    <x v="0"/>
    <x v="0"/>
    <x v="0"/>
    <x v="0"/>
  </r>
  <r>
    <x v="35"/>
    <x v="1"/>
    <s v="2025A"/>
    <s v="S007"/>
    <s v="Kavya"/>
    <s v="Capt. Rao"/>
    <x v="1"/>
    <x v="2"/>
    <x v="0"/>
    <n v="1.61"/>
    <n v="0"/>
    <n v="3"/>
    <x v="0"/>
    <x v="0"/>
    <x v="0"/>
    <x v="0"/>
    <x v="0"/>
  </r>
  <r>
    <x v="35"/>
    <x v="1"/>
    <s v="2025B"/>
    <s v="S014"/>
    <s v="Varun"/>
    <s v="Capt. D'Souza"/>
    <x v="1"/>
    <x v="3"/>
    <x v="0"/>
    <n v="0.73"/>
    <n v="0"/>
    <n v="7"/>
    <x v="0"/>
    <x v="0"/>
    <x v="0"/>
    <x v="0"/>
    <x v="0"/>
  </r>
  <r>
    <x v="36"/>
    <x v="2"/>
    <s v="2025A"/>
    <s v="S006"/>
    <s v="Imran"/>
    <s v="Capt. Khan"/>
    <x v="0"/>
    <x v="0"/>
    <x v="0"/>
    <n v="0"/>
    <n v="1.1399999999999999"/>
    <n v="3"/>
    <x v="0"/>
    <x v="0"/>
    <x v="0"/>
    <x v="0"/>
    <x v="0"/>
  </r>
  <r>
    <x v="36"/>
    <x v="2"/>
    <s v="2025B"/>
    <s v="S008"/>
    <s v="Arjun"/>
    <s v="Capt. Mehta"/>
    <x v="1"/>
    <x v="2"/>
    <x v="0"/>
    <n v="1.28"/>
    <n v="0"/>
    <n v="1"/>
    <x v="0"/>
    <x v="0"/>
    <x v="20"/>
    <x v="2"/>
    <x v="3"/>
  </r>
  <r>
    <x v="36"/>
    <x v="2"/>
    <s v="2025B"/>
    <s v="S015"/>
    <s v="Sneha"/>
    <s v="Capt. Khan"/>
    <x v="1"/>
    <x v="2"/>
    <x v="1"/>
    <n v="1.72"/>
    <n v="0"/>
    <n v="5"/>
    <x v="0"/>
    <x v="0"/>
    <x v="0"/>
    <x v="0"/>
    <x v="0"/>
  </r>
  <r>
    <x v="37"/>
    <x v="2"/>
    <s v="2025B"/>
    <s v="S004"/>
    <s v="Vikram"/>
    <s v="Capt. Khan"/>
    <x v="2"/>
    <x v="3"/>
    <x v="2"/>
    <n v="0"/>
    <n v="0"/>
    <n v="0"/>
    <x v="0"/>
    <x v="0"/>
    <x v="5"/>
    <x v="1"/>
    <x v="1"/>
  </r>
  <r>
    <x v="37"/>
    <x v="2"/>
    <s v="2025A"/>
    <s v="S005"/>
    <s v="Zara"/>
    <s v="Capt. Mehta"/>
    <x v="1"/>
    <x v="3"/>
    <x v="0"/>
    <n v="1.1399999999999999"/>
    <n v="0"/>
    <n v="6"/>
    <x v="0"/>
    <x v="0"/>
    <x v="12"/>
    <x v="1"/>
    <x v="3"/>
  </r>
  <r>
    <x v="37"/>
    <x v="2"/>
    <s v="2025B"/>
    <s v="S018"/>
    <s v="Dev"/>
    <s v="Capt. Khan"/>
    <x v="1"/>
    <x v="1"/>
    <x v="2"/>
    <n v="0.97"/>
    <n v="0"/>
    <n v="2"/>
    <x v="0"/>
    <x v="0"/>
    <x v="0"/>
    <x v="0"/>
    <x v="0"/>
  </r>
  <r>
    <x v="38"/>
    <x v="2"/>
    <s v="2025B"/>
    <s v="S003"/>
    <s v="Meera"/>
    <s v="Capt. Sen"/>
    <x v="0"/>
    <x v="0"/>
    <x v="0"/>
    <n v="0"/>
    <n v="1.25"/>
    <n v="2"/>
    <x v="0"/>
    <x v="0"/>
    <x v="20"/>
    <x v="2"/>
    <x v="2"/>
  </r>
  <r>
    <x v="38"/>
    <x v="2"/>
    <s v="2025B"/>
    <s v="S007"/>
    <s v="Kavya"/>
    <s v="Capt. Khan"/>
    <x v="0"/>
    <x v="0"/>
    <x v="0"/>
    <n v="0"/>
    <n v="1.24"/>
    <n v="5"/>
    <x v="0"/>
    <x v="0"/>
    <x v="21"/>
    <x v="1"/>
    <x v="3"/>
  </r>
  <r>
    <x v="39"/>
    <x v="2"/>
    <s v="2025B"/>
    <s v="S016"/>
    <s v="Mohit"/>
    <s v="Capt. Khan"/>
    <x v="0"/>
    <x v="0"/>
    <x v="2"/>
    <n v="0"/>
    <n v="0.62"/>
    <n v="6"/>
    <x v="0"/>
    <x v="0"/>
    <x v="22"/>
    <x v="2"/>
    <x v="1"/>
  </r>
  <r>
    <x v="40"/>
    <x v="2"/>
    <s v="2025B"/>
    <s v="S017"/>
    <s v="Rekha"/>
    <s v="Capt. Sen"/>
    <x v="2"/>
    <x v="2"/>
    <x v="1"/>
    <n v="0"/>
    <n v="0"/>
    <n v="0"/>
    <x v="0"/>
    <x v="0"/>
    <x v="7"/>
    <x v="1"/>
    <x v="2"/>
  </r>
  <r>
    <x v="41"/>
    <x v="2"/>
    <s v="2025B"/>
    <s v="S018"/>
    <s v="Dev"/>
    <s v="Capt. Mehta"/>
    <x v="2"/>
    <x v="1"/>
    <x v="0"/>
    <n v="0"/>
    <n v="0"/>
    <n v="0"/>
    <x v="0"/>
    <x v="0"/>
    <x v="1"/>
    <x v="1"/>
    <x v="1"/>
  </r>
  <r>
    <x v="42"/>
    <x v="2"/>
    <s v="2025B"/>
    <s v="S001"/>
    <s v="Asha"/>
    <s v="Capt. Mehta"/>
    <x v="0"/>
    <x v="0"/>
    <x v="0"/>
    <n v="0"/>
    <n v="1.24"/>
    <n v="6"/>
    <x v="0"/>
    <x v="0"/>
    <x v="0"/>
    <x v="0"/>
    <x v="0"/>
  </r>
  <r>
    <x v="42"/>
    <x v="2"/>
    <s v="2025B"/>
    <s v="S009"/>
    <s v="Priya"/>
    <s v="Capt. D'Souza"/>
    <x v="0"/>
    <x v="0"/>
    <x v="0"/>
    <n v="0"/>
    <n v="1.17"/>
    <n v="1"/>
    <x v="0"/>
    <x v="0"/>
    <x v="0"/>
    <x v="0"/>
    <x v="0"/>
  </r>
  <r>
    <x v="42"/>
    <x v="2"/>
    <s v="2025B"/>
    <s v="S013"/>
    <s v="Isha"/>
    <s v="Capt. Khan"/>
    <x v="1"/>
    <x v="1"/>
    <x v="2"/>
    <n v="1.08"/>
    <n v="0"/>
    <n v="4"/>
    <x v="0"/>
    <x v="0"/>
    <x v="0"/>
    <x v="0"/>
    <x v="0"/>
  </r>
  <r>
    <x v="42"/>
    <x v="2"/>
    <s v="2025B"/>
    <s v="S018"/>
    <s v="Dev"/>
    <s v="Capt. Mehta"/>
    <x v="1"/>
    <x v="3"/>
    <x v="0"/>
    <n v="1.71"/>
    <n v="0"/>
    <n v="7"/>
    <x v="0"/>
    <x v="0"/>
    <x v="0"/>
    <x v="0"/>
    <x v="0"/>
  </r>
  <r>
    <x v="43"/>
    <x v="2"/>
    <s v="2025A"/>
    <s v="S004"/>
    <s v="Vikram"/>
    <s v="Capt. Sen"/>
    <x v="1"/>
    <x v="1"/>
    <x v="2"/>
    <n v="1.69"/>
    <n v="0"/>
    <n v="6"/>
    <x v="0"/>
    <x v="0"/>
    <x v="0"/>
    <x v="0"/>
    <x v="0"/>
  </r>
  <r>
    <x v="43"/>
    <x v="2"/>
    <s v="2025B"/>
    <s v="S009"/>
    <s v="Priya"/>
    <s v="Capt. Rao"/>
    <x v="1"/>
    <x v="2"/>
    <x v="2"/>
    <n v="0.87"/>
    <n v="0"/>
    <n v="8"/>
    <x v="0"/>
    <x v="0"/>
    <x v="19"/>
    <x v="1"/>
    <x v="3"/>
  </r>
  <r>
    <x v="44"/>
    <x v="2"/>
    <s v="2025B"/>
    <s v="S016"/>
    <s v="Mohit"/>
    <s v="Capt. D'Souza"/>
    <x v="1"/>
    <x v="1"/>
    <x v="2"/>
    <n v="1.18"/>
    <n v="0"/>
    <n v="6"/>
    <x v="0"/>
    <x v="0"/>
    <x v="0"/>
    <x v="0"/>
    <x v="0"/>
  </r>
  <r>
    <x v="45"/>
    <x v="2"/>
    <s v="2025B"/>
    <s v="S007"/>
    <s v="Kavya"/>
    <s v="Capt. Sen"/>
    <x v="1"/>
    <x v="3"/>
    <x v="0"/>
    <n v="1.96"/>
    <n v="0"/>
    <n v="3"/>
    <x v="0"/>
    <x v="0"/>
    <x v="0"/>
    <x v="0"/>
    <x v="0"/>
  </r>
  <r>
    <x v="45"/>
    <x v="2"/>
    <s v="2025B"/>
    <s v="S012"/>
    <s v="Rahul"/>
    <s v="Capt. Sen"/>
    <x v="2"/>
    <x v="3"/>
    <x v="2"/>
    <n v="0"/>
    <n v="0"/>
    <n v="0"/>
    <x v="0"/>
    <x v="0"/>
    <x v="23"/>
    <x v="2"/>
    <x v="1"/>
  </r>
  <r>
    <x v="45"/>
    <x v="2"/>
    <s v="2025B"/>
    <s v="S017"/>
    <s v="Rekha"/>
    <s v="Capt. Sen"/>
    <x v="1"/>
    <x v="3"/>
    <x v="0"/>
    <n v="1.2"/>
    <n v="0"/>
    <n v="5"/>
    <x v="0"/>
    <x v="0"/>
    <x v="0"/>
    <x v="0"/>
    <x v="0"/>
  </r>
  <r>
    <x v="46"/>
    <x v="2"/>
    <s v="2025B"/>
    <s v="S002"/>
    <s v="Rohan"/>
    <s v="Capt. D'Souza"/>
    <x v="1"/>
    <x v="1"/>
    <x v="0"/>
    <n v="1.19"/>
    <n v="0"/>
    <n v="1"/>
    <x v="0"/>
    <x v="0"/>
    <x v="0"/>
    <x v="0"/>
    <x v="0"/>
  </r>
  <r>
    <x v="47"/>
    <x v="2"/>
    <s v="2025A"/>
    <s v="S010"/>
    <s v="Neeraj"/>
    <s v="Capt. D'Souza"/>
    <x v="0"/>
    <x v="0"/>
    <x v="0"/>
    <n v="0"/>
    <n v="0.63"/>
    <n v="2"/>
    <x v="0"/>
    <x v="0"/>
    <x v="5"/>
    <x v="1"/>
    <x v="2"/>
  </r>
  <r>
    <x v="48"/>
    <x v="2"/>
    <s v="2025A"/>
    <s v="S004"/>
    <s v="Vikram"/>
    <s v="Capt. D'Souza"/>
    <x v="1"/>
    <x v="3"/>
    <x v="0"/>
    <n v="0.53"/>
    <n v="0"/>
    <n v="6"/>
    <x v="0"/>
    <x v="0"/>
    <x v="0"/>
    <x v="0"/>
    <x v="0"/>
  </r>
  <r>
    <x v="49"/>
    <x v="2"/>
    <s v="2025A"/>
    <s v="S019"/>
    <s v="Nikita"/>
    <s v="Capt. Sen"/>
    <x v="1"/>
    <x v="1"/>
    <x v="0"/>
    <n v="0.94"/>
    <n v="0"/>
    <n v="3"/>
    <x v="0"/>
    <x v="0"/>
    <x v="0"/>
    <x v="0"/>
    <x v="0"/>
  </r>
  <r>
    <x v="50"/>
    <x v="2"/>
    <s v="2025A"/>
    <s v="S004"/>
    <s v="Vikram"/>
    <s v="Capt. Sen"/>
    <x v="1"/>
    <x v="2"/>
    <x v="0"/>
    <n v="1.72"/>
    <n v="0"/>
    <n v="5"/>
    <x v="0"/>
    <x v="0"/>
    <x v="0"/>
    <x v="0"/>
    <x v="0"/>
  </r>
  <r>
    <x v="50"/>
    <x v="2"/>
    <s v="2025B"/>
    <s v="S013"/>
    <s v="Isha"/>
    <s v="Capt. Rao"/>
    <x v="0"/>
    <x v="0"/>
    <x v="0"/>
    <n v="0"/>
    <n v="1.5"/>
    <n v="4"/>
    <x v="0"/>
    <x v="0"/>
    <x v="0"/>
    <x v="0"/>
    <x v="0"/>
  </r>
  <r>
    <x v="51"/>
    <x v="2"/>
    <s v="2025B"/>
    <s v="S013"/>
    <s v="Isha"/>
    <s v="Capt. D'Souza"/>
    <x v="0"/>
    <x v="0"/>
    <x v="2"/>
    <n v="0"/>
    <n v="1.01"/>
    <n v="4"/>
    <x v="0"/>
    <x v="0"/>
    <x v="24"/>
    <x v="1"/>
    <x v="2"/>
  </r>
  <r>
    <x v="52"/>
    <x v="2"/>
    <s v="2025B"/>
    <s v="S001"/>
    <s v="Asha"/>
    <s v="Capt. Mehta"/>
    <x v="0"/>
    <x v="0"/>
    <x v="0"/>
    <n v="0"/>
    <n v="0.47"/>
    <n v="7"/>
    <x v="0"/>
    <x v="0"/>
    <x v="0"/>
    <x v="0"/>
    <x v="0"/>
  </r>
  <r>
    <x v="52"/>
    <x v="2"/>
    <s v="2025A"/>
    <s v="S011"/>
    <s v="Tanya"/>
    <s v="Capt. Sen"/>
    <x v="0"/>
    <x v="0"/>
    <x v="2"/>
    <n v="0"/>
    <n v="0.8"/>
    <n v="7"/>
    <x v="0"/>
    <x v="0"/>
    <x v="20"/>
    <x v="2"/>
    <x v="3"/>
  </r>
  <r>
    <x v="53"/>
    <x v="2"/>
    <s v="2025A"/>
    <s v="S003"/>
    <s v="Meera"/>
    <s v="Capt. Khan"/>
    <x v="1"/>
    <x v="0"/>
    <x v="0"/>
    <n v="1.1399999999999999"/>
    <n v="0"/>
    <n v="2"/>
    <x v="0"/>
    <x v="0"/>
    <x v="25"/>
    <x v="2"/>
    <x v="2"/>
  </r>
  <r>
    <x v="53"/>
    <x v="2"/>
    <s v="2025A"/>
    <s v="S012"/>
    <s v="Rahul"/>
    <s v="Capt. Rao"/>
    <x v="1"/>
    <x v="2"/>
    <x v="0"/>
    <n v="1.31"/>
    <n v="0"/>
    <n v="7"/>
    <x v="0"/>
    <x v="0"/>
    <x v="0"/>
    <x v="0"/>
    <x v="0"/>
  </r>
  <r>
    <x v="54"/>
    <x v="2"/>
    <s v="2025A"/>
    <s v="S003"/>
    <s v="Meera"/>
    <s v="Capt. Mehta"/>
    <x v="1"/>
    <x v="3"/>
    <x v="0"/>
    <n v="0.87"/>
    <n v="0"/>
    <n v="10"/>
    <x v="0"/>
    <x v="0"/>
    <x v="0"/>
    <x v="0"/>
    <x v="0"/>
  </r>
  <r>
    <x v="55"/>
    <x v="2"/>
    <s v="2025A"/>
    <s v="S001"/>
    <s v="Asha"/>
    <s v="Capt. D'Souza"/>
    <x v="1"/>
    <x v="2"/>
    <x v="0"/>
    <n v="0.8"/>
    <n v="0"/>
    <n v="3"/>
    <x v="0"/>
    <x v="0"/>
    <x v="0"/>
    <x v="0"/>
    <x v="0"/>
  </r>
  <r>
    <x v="55"/>
    <x v="2"/>
    <s v="2025B"/>
    <s v="S008"/>
    <s v="Arjun"/>
    <s v="Capt. Mehta"/>
    <x v="1"/>
    <x v="1"/>
    <x v="0"/>
    <n v="1.41"/>
    <n v="0"/>
    <n v="4"/>
    <x v="1"/>
    <x v="0"/>
    <x v="0"/>
    <x v="0"/>
    <x v="0"/>
  </r>
  <r>
    <x v="55"/>
    <x v="2"/>
    <s v="2025B"/>
    <s v="S008"/>
    <s v="Arjun"/>
    <s v="Capt. Rao"/>
    <x v="0"/>
    <x v="0"/>
    <x v="0"/>
    <n v="0"/>
    <n v="1.26"/>
    <n v="4"/>
    <x v="0"/>
    <x v="0"/>
    <x v="1"/>
    <x v="1"/>
    <x v="1"/>
  </r>
  <r>
    <x v="56"/>
    <x v="2"/>
    <s v="2025A"/>
    <s v="S001"/>
    <s v="Asha"/>
    <s v="Capt. Sen"/>
    <x v="1"/>
    <x v="3"/>
    <x v="0"/>
    <n v="2.0299999999999998"/>
    <n v="0"/>
    <n v="7"/>
    <x v="0"/>
    <x v="0"/>
    <x v="0"/>
    <x v="0"/>
    <x v="0"/>
  </r>
  <r>
    <x v="57"/>
    <x v="2"/>
    <s v="2025B"/>
    <s v="S010"/>
    <s v="Neeraj"/>
    <s v="Capt. Sen"/>
    <x v="1"/>
    <x v="3"/>
    <x v="1"/>
    <n v="1.07"/>
    <n v="0"/>
    <n v="3"/>
    <x v="0"/>
    <x v="0"/>
    <x v="0"/>
    <x v="0"/>
    <x v="0"/>
  </r>
  <r>
    <x v="58"/>
    <x v="2"/>
    <s v="2025A"/>
    <s v="S018"/>
    <s v="Dev"/>
    <s v="Capt. D'Souza"/>
    <x v="1"/>
    <x v="1"/>
    <x v="2"/>
    <n v="1.4"/>
    <n v="0"/>
    <n v="7"/>
    <x v="0"/>
    <x v="0"/>
    <x v="0"/>
    <x v="0"/>
    <x v="0"/>
  </r>
  <r>
    <x v="59"/>
    <x v="3"/>
    <s v="2025B"/>
    <s v="S012"/>
    <s v="Rahul"/>
    <s v="Capt. D'Souza"/>
    <x v="0"/>
    <x v="0"/>
    <x v="2"/>
    <n v="0"/>
    <n v="1.36"/>
    <n v="5"/>
    <x v="0"/>
    <x v="0"/>
    <x v="26"/>
    <x v="2"/>
    <x v="3"/>
  </r>
  <r>
    <x v="60"/>
    <x v="3"/>
    <s v="2025B"/>
    <s v="S017"/>
    <s v="Rekha"/>
    <s v="Capt. Khan"/>
    <x v="0"/>
    <x v="0"/>
    <x v="0"/>
    <n v="0"/>
    <n v="0.94"/>
    <n v="4"/>
    <x v="0"/>
    <x v="0"/>
    <x v="0"/>
    <x v="0"/>
    <x v="0"/>
  </r>
  <r>
    <x v="61"/>
    <x v="3"/>
    <s v="2025B"/>
    <s v="S009"/>
    <s v="Priya"/>
    <s v="Capt. Rao"/>
    <x v="0"/>
    <x v="0"/>
    <x v="0"/>
    <n v="0"/>
    <n v="0.91"/>
    <n v="3"/>
    <x v="0"/>
    <x v="0"/>
    <x v="27"/>
    <x v="1"/>
    <x v="3"/>
  </r>
  <r>
    <x v="62"/>
    <x v="3"/>
    <s v="2025B"/>
    <s v="S007"/>
    <s v="Kavya"/>
    <s v="Capt. Mehta"/>
    <x v="1"/>
    <x v="2"/>
    <x v="0"/>
    <n v="1.1000000000000001"/>
    <n v="0"/>
    <n v="7"/>
    <x v="0"/>
    <x v="0"/>
    <x v="0"/>
    <x v="0"/>
    <x v="0"/>
  </r>
  <r>
    <x v="62"/>
    <x v="3"/>
    <s v="2025A"/>
    <s v="S012"/>
    <s v="Rahul"/>
    <s v="Capt. Mehta"/>
    <x v="0"/>
    <x v="0"/>
    <x v="0"/>
    <n v="0"/>
    <n v="0.88"/>
    <n v="6"/>
    <x v="0"/>
    <x v="0"/>
    <x v="28"/>
    <x v="2"/>
    <x v="2"/>
  </r>
  <r>
    <x v="63"/>
    <x v="3"/>
    <s v="2025B"/>
    <s v="S007"/>
    <s v="Kavya"/>
    <s v="Capt. Rao"/>
    <x v="1"/>
    <x v="2"/>
    <x v="0"/>
    <n v="1.88"/>
    <n v="0"/>
    <n v="3"/>
    <x v="0"/>
    <x v="0"/>
    <x v="0"/>
    <x v="0"/>
    <x v="0"/>
  </r>
  <r>
    <x v="64"/>
    <x v="3"/>
    <s v="2025A"/>
    <s v="S014"/>
    <s v="Varun"/>
    <s v="Capt. Mehta"/>
    <x v="1"/>
    <x v="1"/>
    <x v="2"/>
    <n v="1.4"/>
    <n v="0"/>
    <n v="3"/>
    <x v="0"/>
    <x v="0"/>
    <x v="0"/>
    <x v="0"/>
    <x v="0"/>
  </r>
  <r>
    <x v="64"/>
    <x v="3"/>
    <s v="2025B"/>
    <s v="S014"/>
    <s v="Varun"/>
    <s v="Capt. Khan"/>
    <x v="1"/>
    <x v="3"/>
    <x v="1"/>
    <n v="1.69"/>
    <n v="0"/>
    <n v="5"/>
    <x v="0"/>
    <x v="0"/>
    <x v="0"/>
    <x v="0"/>
    <x v="0"/>
  </r>
  <r>
    <x v="65"/>
    <x v="3"/>
    <s v="2025A"/>
    <s v="S010"/>
    <s v="Neeraj"/>
    <s v="Capt. Sen"/>
    <x v="1"/>
    <x v="3"/>
    <x v="0"/>
    <n v="1.68"/>
    <n v="0"/>
    <n v="6"/>
    <x v="0"/>
    <x v="0"/>
    <x v="0"/>
    <x v="0"/>
    <x v="0"/>
  </r>
  <r>
    <x v="65"/>
    <x v="3"/>
    <s v="2025B"/>
    <s v="S015"/>
    <s v="Sneha"/>
    <s v="Capt. Khan"/>
    <x v="1"/>
    <x v="1"/>
    <x v="1"/>
    <n v="1.88"/>
    <n v="0"/>
    <n v="5"/>
    <x v="0"/>
    <x v="0"/>
    <x v="0"/>
    <x v="0"/>
    <x v="0"/>
  </r>
  <r>
    <x v="66"/>
    <x v="3"/>
    <s v="2025B"/>
    <s v="S008"/>
    <s v="Arjun"/>
    <s v="Capt. D'Souza"/>
    <x v="0"/>
    <x v="0"/>
    <x v="0"/>
    <n v="0"/>
    <n v="0.59"/>
    <n v="5"/>
    <x v="0"/>
    <x v="0"/>
    <x v="0"/>
    <x v="0"/>
    <x v="0"/>
  </r>
  <r>
    <x v="67"/>
    <x v="3"/>
    <s v="2025A"/>
    <s v="S001"/>
    <s v="Asha"/>
    <s v="Capt. D'Souza"/>
    <x v="0"/>
    <x v="0"/>
    <x v="2"/>
    <n v="0"/>
    <n v="1.29"/>
    <n v="4"/>
    <x v="0"/>
    <x v="0"/>
    <x v="0"/>
    <x v="0"/>
    <x v="0"/>
  </r>
  <r>
    <x v="67"/>
    <x v="3"/>
    <s v="2025B"/>
    <s v="S018"/>
    <s v="Dev"/>
    <s v="Capt. D'Souza"/>
    <x v="1"/>
    <x v="0"/>
    <x v="0"/>
    <n v="0.4"/>
    <n v="0"/>
    <n v="4"/>
    <x v="0"/>
    <x v="0"/>
    <x v="0"/>
    <x v="0"/>
    <x v="0"/>
  </r>
  <r>
    <x v="68"/>
    <x v="3"/>
    <s v="2025B"/>
    <s v="S018"/>
    <s v="Dev"/>
    <s v="Capt. Rao"/>
    <x v="0"/>
    <x v="0"/>
    <x v="0"/>
    <n v="0"/>
    <n v="1.05"/>
    <n v="4"/>
    <x v="0"/>
    <x v="0"/>
    <x v="5"/>
    <x v="1"/>
    <x v="3"/>
  </r>
  <r>
    <x v="68"/>
    <x v="3"/>
    <s v="2025B"/>
    <s v="S019"/>
    <s v="Nikita"/>
    <s v="Capt. Rao"/>
    <x v="0"/>
    <x v="0"/>
    <x v="0"/>
    <n v="0"/>
    <n v="1.03"/>
    <n v="4"/>
    <x v="0"/>
    <x v="0"/>
    <x v="29"/>
    <x v="1"/>
    <x v="1"/>
  </r>
  <r>
    <x v="69"/>
    <x v="3"/>
    <s v="2025B"/>
    <s v="S010"/>
    <s v="Neeraj"/>
    <s v="Capt. D'Souza"/>
    <x v="1"/>
    <x v="1"/>
    <x v="0"/>
    <n v="1.62"/>
    <n v="0"/>
    <n v="7"/>
    <x v="0"/>
    <x v="0"/>
    <x v="0"/>
    <x v="0"/>
    <x v="0"/>
  </r>
  <r>
    <x v="69"/>
    <x v="3"/>
    <s v="2025A"/>
    <s v="S012"/>
    <s v="Rahul"/>
    <s v="Capt. Mehta"/>
    <x v="0"/>
    <x v="0"/>
    <x v="0"/>
    <n v="0"/>
    <n v="0.63"/>
    <n v="8"/>
    <x v="0"/>
    <x v="0"/>
    <x v="11"/>
    <x v="2"/>
    <x v="2"/>
  </r>
  <r>
    <x v="69"/>
    <x v="3"/>
    <s v="2025A"/>
    <s v="S012"/>
    <s v="Rahul"/>
    <s v="Capt. Khan"/>
    <x v="1"/>
    <x v="1"/>
    <x v="2"/>
    <n v="0.97"/>
    <n v="0"/>
    <n v="4"/>
    <x v="0"/>
    <x v="0"/>
    <x v="0"/>
    <x v="0"/>
    <x v="0"/>
  </r>
  <r>
    <x v="70"/>
    <x v="3"/>
    <s v="2025B"/>
    <s v="S008"/>
    <s v="Arjun"/>
    <s v="Capt. D'Souza"/>
    <x v="1"/>
    <x v="3"/>
    <x v="0"/>
    <n v="1.34"/>
    <n v="0"/>
    <n v="4"/>
    <x v="0"/>
    <x v="0"/>
    <x v="0"/>
    <x v="0"/>
    <x v="0"/>
  </r>
  <r>
    <x v="70"/>
    <x v="3"/>
    <s v="2025A"/>
    <s v="S014"/>
    <s v="Varun"/>
    <s v="Capt. Mehta"/>
    <x v="0"/>
    <x v="0"/>
    <x v="2"/>
    <n v="0"/>
    <n v="0.67"/>
    <n v="3"/>
    <x v="0"/>
    <x v="0"/>
    <x v="12"/>
    <x v="1"/>
    <x v="2"/>
  </r>
  <r>
    <x v="71"/>
    <x v="3"/>
    <s v="2025B"/>
    <s v="S008"/>
    <s v="Arjun"/>
    <s v="Capt. Sen"/>
    <x v="1"/>
    <x v="2"/>
    <x v="2"/>
    <n v="1.03"/>
    <n v="0"/>
    <n v="6"/>
    <x v="1"/>
    <x v="0"/>
    <x v="0"/>
    <x v="0"/>
    <x v="0"/>
  </r>
  <r>
    <x v="71"/>
    <x v="3"/>
    <s v="2025B"/>
    <s v="S015"/>
    <s v="Sneha"/>
    <s v="Capt. Sen"/>
    <x v="0"/>
    <x v="0"/>
    <x v="2"/>
    <n v="0"/>
    <n v="1.38"/>
    <n v="3"/>
    <x v="1"/>
    <x v="0"/>
    <x v="17"/>
    <x v="1"/>
    <x v="1"/>
  </r>
  <r>
    <x v="71"/>
    <x v="3"/>
    <s v="2025A"/>
    <s v="S015"/>
    <s v="Sneha"/>
    <s v="Capt. Rao"/>
    <x v="1"/>
    <x v="3"/>
    <x v="0"/>
    <n v="1.32"/>
    <n v="0"/>
    <n v="4"/>
    <x v="0"/>
    <x v="0"/>
    <x v="0"/>
    <x v="0"/>
    <x v="0"/>
  </r>
  <r>
    <x v="72"/>
    <x v="3"/>
    <s v="2025B"/>
    <s v="S016"/>
    <s v="Mohit"/>
    <s v="Capt. Rao"/>
    <x v="1"/>
    <x v="1"/>
    <x v="0"/>
    <n v="1.18"/>
    <n v="0"/>
    <n v="9"/>
    <x v="0"/>
    <x v="0"/>
    <x v="0"/>
    <x v="0"/>
    <x v="0"/>
  </r>
  <r>
    <x v="73"/>
    <x v="3"/>
    <s v="2025A"/>
    <s v="S008"/>
    <s v="Arjun"/>
    <s v="Capt. Mehta"/>
    <x v="2"/>
    <x v="2"/>
    <x v="1"/>
    <n v="0"/>
    <n v="0"/>
    <n v="0"/>
    <x v="0"/>
    <x v="0"/>
    <x v="12"/>
    <x v="1"/>
    <x v="2"/>
  </r>
  <r>
    <x v="73"/>
    <x v="3"/>
    <s v="2025A"/>
    <s v="S013"/>
    <s v="Isha"/>
    <s v="Capt. Sen"/>
    <x v="1"/>
    <x v="1"/>
    <x v="0"/>
    <n v="0.75"/>
    <n v="0"/>
    <n v="3"/>
    <x v="0"/>
    <x v="0"/>
    <x v="0"/>
    <x v="0"/>
    <x v="0"/>
  </r>
  <r>
    <x v="74"/>
    <x v="3"/>
    <s v="2025A"/>
    <s v="S014"/>
    <s v="Varun"/>
    <s v="Capt. Mehta"/>
    <x v="1"/>
    <x v="3"/>
    <x v="0"/>
    <n v="0.96"/>
    <n v="0"/>
    <n v="5"/>
    <x v="0"/>
    <x v="0"/>
    <x v="0"/>
    <x v="0"/>
    <x v="0"/>
  </r>
  <r>
    <x v="75"/>
    <x v="3"/>
    <s v="2025B"/>
    <s v="S010"/>
    <s v="Neeraj"/>
    <s v="Capt. Rao"/>
    <x v="0"/>
    <x v="0"/>
    <x v="0"/>
    <n v="0"/>
    <n v="0.76"/>
    <n v="1"/>
    <x v="0"/>
    <x v="0"/>
    <x v="13"/>
    <x v="1"/>
    <x v="2"/>
  </r>
  <r>
    <x v="76"/>
    <x v="3"/>
    <s v="2025A"/>
    <s v="S007"/>
    <s v="Kavya"/>
    <s v="Capt. Rao"/>
    <x v="1"/>
    <x v="0"/>
    <x v="0"/>
    <n v="0.76"/>
    <n v="0"/>
    <n v="3"/>
    <x v="0"/>
    <x v="0"/>
    <x v="0"/>
    <x v="0"/>
    <x v="0"/>
  </r>
  <r>
    <x v="77"/>
    <x v="3"/>
    <s v="2025A"/>
    <s v="S019"/>
    <s v="Nikita"/>
    <s v="Capt. Khan"/>
    <x v="1"/>
    <x v="1"/>
    <x v="0"/>
    <n v="2.13"/>
    <n v="0"/>
    <n v="4"/>
    <x v="0"/>
    <x v="0"/>
    <x v="0"/>
    <x v="0"/>
    <x v="0"/>
  </r>
  <r>
    <x v="78"/>
    <x v="4"/>
    <s v="2025B"/>
    <s v="S009"/>
    <s v="Priya"/>
    <s v="Capt. Sen"/>
    <x v="1"/>
    <x v="2"/>
    <x v="0"/>
    <n v="0.86"/>
    <n v="0"/>
    <n v="6"/>
    <x v="0"/>
    <x v="0"/>
    <x v="0"/>
    <x v="0"/>
    <x v="0"/>
  </r>
  <r>
    <x v="79"/>
    <x v="4"/>
    <s v="2025A"/>
    <s v="S007"/>
    <s v="Kavya"/>
    <s v="Capt. Khan"/>
    <x v="0"/>
    <x v="0"/>
    <x v="0"/>
    <n v="0"/>
    <n v="1.33"/>
    <n v="7"/>
    <x v="0"/>
    <x v="0"/>
    <x v="0"/>
    <x v="0"/>
    <x v="0"/>
  </r>
  <r>
    <x v="79"/>
    <x v="4"/>
    <s v="2025A"/>
    <s v="S015"/>
    <s v="Sneha"/>
    <s v="Capt. Rao"/>
    <x v="1"/>
    <x v="1"/>
    <x v="2"/>
    <n v="1.33"/>
    <n v="0"/>
    <n v="5"/>
    <x v="0"/>
    <x v="0"/>
    <x v="0"/>
    <x v="0"/>
    <x v="0"/>
  </r>
  <r>
    <x v="80"/>
    <x v="4"/>
    <s v="2025A"/>
    <s v="S008"/>
    <s v="Arjun"/>
    <s v="Capt. Sen"/>
    <x v="2"/>
    <x v="1"/>
    <x v="2"/>
    <n v="0"/>
    <n v="0"/>
    <n v="0"/>
    <x v="0"/>
    <x v="0"/>
    <x v="7"/>
    <x v="1"/>
    <x v="1"/>
  </r>
  <r>
    <x v="81"/>
    <x v="4"/>
    <s v="2025A"/>
    <s v="S009"/>
    <s v="Priya"/>
    <s v="Capt. Rao"/>
    <x v="1"/>
    <x v="1"/>
    <x v="0"/>
    <n v="1.1100000000000001"/>
    <n v="0"/>
    <n v="6"/>
    <x v="0"/>
    <x v="0"/>
    <x v="0"/>
    <x v="0"/>
    <x v="0"/>
  </r>
  <r>
    <x v="81"/>
    <x v="4"/>
    <s v="2025A"/>
    <s v="S018"/>
    <s v="Dev"/>
    <s v="Capt. D'Souza"/>
    <x v="0"/>
    <x v="0"/>
    <x v="0"/>
    <n v="0"/>
    <n v="0.75"/>
    <n v="4"/>
    <x v="0"/>
    <x v="0"/>
    <x v="30"/>
    <x v="1"/>
    <x v="1"/>
  </r>
  <r>
    <x v="82"/>
    <x v="4"/>
    <s v="2025A"/>
    <s v="S012"/>
    <s v="Rahul"/>
    <s v="Capt. D'Souza"/>
    <x v="2"/>
    <x v="1"/>
    <x v="0"/>
    <n v="0"/>
    <n v="0"/>
    <n v="0"/>
    <x v="0"/>
    <x v="0"/>
    <x v="31"/>
    <x v="1"/>
    <x v="1"/>
  </r>
  <r>
    <x v="83"/>
    <x v="4"/>
    <s v="2025A"/>
    <s v="S014"/>
    <s v="Varun"/>
    <s v="Capt. Khan"/>
    <x v="1"/>
    <x v="1"/>
    <x v="0"/>
    <n v="1.21"/>
    <n v="0"/>
    <n v="8"/>
    <x v="1"/>
    <x v="0"/>
    <x v="0"/>
    <x v="0"/>
    <x v="0"/>
  </r>
  <r>
    <x v="84"/>
    <x v="4"/>
    <s v="2025A"/>
    <s v="S011"/>
    <s v="Tanya"/>
    <s v="Capt. D'Souza"/>
    <x v="1"/>
    <x v="1"/>
    <x v="0"/>
    <n v="0.65"/>
    <n v="0"/>
    <n v="6"/>
    <x v="0"/>
    <x v="0"/>
    <x v="0"/>
    <x v="0"/>
    <x v="0"/>
  </r>
  <r>
    <x v="85"/>
    <x v="4"/>
    <s v="2025A"/>
    <s v="S014"/>
    <s v="Varun"/>
    <s v="Capt. D'Souza"/>
    <x v="1"/>
    <x v="0"/>
    <x v="0"/>
    <n v="2.0099999999999998"/>
    <n v="0"/>
    <n v="6"/>
    <x v="0"/>
    <x v="0"/>
    <x v="0"/>
    <x v="0"/>
    <x v="0"/>
  </r>
  <r>
    <x v="86"/>
    <x v="4"/>
    <s v="2025A"/>
    <s v="S003"/>
    <s v="Meera"/>
    <s v="Capt. Sen"/>
    <x v="2"/>
    <x v="1"/>
    <x v="0"/>
    <n v="0"/>
    <n v="0"/>
    <n v="0"/>
    <x v="0"/>
    <x v="0"/>
    <x v="32"/>
    <x v="2"/>
    <x v="2"/>
  </r>
  <r>
    <x v="86"/>
    <x v="4"/>
    <s v="2025B"/>
    <s v="S014"/>
    <s v="Varun"/>
    <s v="Capt. Khan"/>
    <x v="1"/>
    <x v="3"/>
    <x v="0"/>
    <n v="1.6"/>
    <n v="0"/>
    <n v="5"/>
    <x v="0"/>
    <x v="0"/>
    <x v="12"/>
    <x v="1"/>
    <x v="3"/>
  </r>
  <r>
    <x v="87"/>
    <x v="4"/>
    <s v="2025B"/>
    <s v="S004"/>
    <s v="Vikram"/>
    <s v="Capt. Rao"/>
    <x v="1"/>
    <x v="3"/>
    <x v="1"/>
    <n v="1.45"/>
    <n v="0"/>
    <n v="8"/>
    <x v="0"/>
    <x v="0"/>
    <x v="0"/>
    <x v="0"/>
    <x v="0"/>
  </r>
  <r>
    <x v="87"/>
    <x v="4"/>
    <s v="2025A"/>
    <s v="S011"/>
    <s v="Tanya"/>
    <s v="Capt. Khan"/>
    <x v="1"/>
    <x v="3"/>
    <x v="0"/>
    <n v="1.65"/>
    <n v="0"/>
    <n v="3"/>
    <x v="0"/>
    <x v="0"/>
    <x v="0"/>
    <x v="0"/>
    <x v="0"/>
  </r>
  <r>
    <x v="87"/>
    <x v="4"/>
    <s v="2025B"/>
    <s v="S012"/>
    <s v="Rahul"/>
    <s v="Capt. D'Souza"/>
    <x v="1"/>
    <x v="2"/>
    <x v="1"/>
    <n v="1.62"/>
    <n v="0"/>
    <n v="8"/>
    <x v="0"/>
    <x v="0"/>
    <x v="0"/>
    <x v="0"/>
    <x v="0"/>
  </r>
  <r>
    <x v="88"/>
    <x v="4"/>
    <s v="2025B"/>
    <s v="S006"/>
    <s v="Imran"/>
    <s v="Capt. Rao"/>
    <x v="2"/>
    <x v="0"/>
    <x v="0"/>
    <n v="0"/>
    <n v="0"/>
    <n v="0"/>
    <x v="0"/>
    <x v="0"/>
    <x v="2"/>
    <x v="2"/>
    <x v="1"/>
  </r>
  <r>
    <x v="89"/>
    <x v="4"/>
    <s v="2025A"/>
    <s v="S003"/>
    <s v="Meera"/>
    <s v="Capt. Khan"/>
    <x v="0"/>
    <x v="0"/>
    <x v="0"/>
    <n v="0"/>
    <n v="1.06"/>
    <n v="1"/>
    <x v="0"/>
    <x v="0"/>
    <x v="7"/>
    <x v="1"/>
    <x v="3"/>
  </r>
  <r>
    <x v="90"/>
    <x v="4"/>
    <s v="2025A"/>
    <s v="S008"/>
    <s v="Arjun"/>
    <s v="Capt. Khan"/>
    <x v="1"/>
    <x v="0"/>
    <x v="0"/>
    <n v="1.22"/>
    <n v="0"/>
    <n v="6"/>
    <x v="0"/>
    <x v="0"/>
    <x v="0"/>
    <x v="0"/>
    <x v="0"/>
  </r>
  <r>
    <x v="90"/>
    <x v="4"/>
    <s v="2025B"/>
    <s v="S018"/>
    <s v="Dev"/>
    <s v="Capt. Sen"/>
    <x v="1"/>
    <x v="0"/>
    <x v="0"/>
    <n v="1.78"/>
    <n v="0"/>
    <n v="9"/>
    <x v="0"/>
    <x v="1"/>
    <x v="0"/>
    <x v="0"/>
    <x v="0"/>
  </r>
  <r>
    <x v="91"/>
    <x v="4"/>
    <s v="2025B"/>
    <s v="S018"/>
    <s v="Dev"/>
    <s v="Capt. Khan"/>
    <x v="2"/>
    <x v="3"/>
    <x v="0"/>
    <n v="0"/>
    <n v="0"/>
    <n v="0"/>
    <x v="0"/>
    <x v="0"/>
    <x v="33"/>
    <x v="2"/>
    <x v="1"/>
  </r>
  <r>
    <x v="92"/>
    <x v="4"/>
    <s v="2025A"/>
    <s v="S005"/>
    <s v="Zara"/>
    <s v="Capt. Sen"/>
    <x v="1"/>
    <x v="0"/>
    <x v="0"/>
    <n v="0.56000000000000005"/>
    <n v="0"/>
    <n v="4"/>
    <x v="1"/>
    <x v="0"/>
    <x v="0"/>
    <x v="0"/>
    <x v="0"/>
  </r>
  <r>
    <x v="93"/>
    <x v="4"/>
    <s v="2025B"/>
    <s v="S013"/>
    <s v="Isha"/>
    <s v="Capt. Mehta"/>
    <x v="1"/>
    <x v="0"/>
    <x v="2"/>
    <n v="1.25"/>
    <n v="0"/>
    <n v="4"/>
    <x v="0"/>
    <x v="0"/>
    <x v="0"/>
    <x v="0"/>
    <x v="0"/>
  </r>
  <r>
    <x v="94"/>
    <x v="4"/>
    <s v="2025A"/>
    <s v="S016"/>
    <s v="Mohit"/>
    <s v="Capt. D'Souza"/>
    <x v="1"/>
    <x v="2"/>
    <x v="0"/>
    <n v="1.44"/>
    <n v="0"/>
    <n v="4"/>
    <x v="0"/>
    <x v="0"/>
    <x v="0"/>
    <x v="0"/>
    <x v="0"/>
  </r>
  <r>
    <x v="95"/>
    <x v="4"/>
    <s v="2025A"/>
    <s v="S001"/>
    <s v="Asha"/>
    <s v="Capt. Khan"/>
    <x v="1"/>
    <x v="2"/>
    <x v="0"/>
    <n v="1.28"/>
    <n v="0"/>
    <n v="1"/>
    <x v="0"/>
    <x v="0"/>
    <x v="13"/>
    <x v="1"/>
    <x v="3"/>
  </r>
  <r>
    <x v="95"/>
    <x v="4"/>
    <s v="2025B"/>
    <s v="S010"/>
    <s v="Neeraj"/>
    <s v="Capt. Khan"/>
    <x v="0"/>
    <x v="0"/>
    <x v="0"/>
    <n v="0"/>
    <n v="0.75"/>
    <n v="8"/>
    <x v="0"/>
    <x v="0"/>
    <x v="34"/>
    <x v="1"/>
    <x v="2"/>
  </r>
  <r>
    <x v="96"/>
    <x v="4"/>
    <s v="2025A"/>
    <s v="S004"/>
    <s v="Vikram"/>
    <s v="Capt. Khan"/>
    <x v="1"/>
    <x v="3"/>
    <x v="0"/>
    <n v="1.37"/>
    <n v="0"/>
    <n v="5"/>
    <x v="0"/>
    <x v="0"/>
    <x v="0"/>
    <x v="0"/>
    <x v="0"/>
  </r>
  <r>
    <x v="96"/>
    <x v="4"/>
    <s v="2025B"/>
    <s v="S006"/>
    <s v="Imran"/>
    <s v="Capt. Rao"/>
    <x v="1"/>
    <x v="3"/>
    <x v="0"/>
    <n v="1.1599999999999999"/>
    <n v="0"/>
    <n v="5"/>
    <x v="0"/>
    <x v="0"/>
    <x v="0"/>
    <x v="0"/>
    <x v="0"/>
  </r>
  <r>
    <x v="97"/>
    <x v="4"/>
    <s v="2025B"/>
    <s v="S005"/>
    <s v="Zara"/>
    <s v="Capt. Khan"/>
    <x v="1"/>
    <x v="3"/>
    <x v="0"/>
    <n v="1.74"/>
    <n v="0"/>
    <n v="2"/>
    <x v="1"/>
    <x v="0"/>
    <x v="0"/>
    <x v="0"/>
    <x v="0"/>
  </r>
  <r>
    <x v="98"/>
    <x v="4"/>
    <s v="2025A"/>
    <s v="S004"/>
    <s v="Vikram"/>
    <s v="Capt. D'Souza"/>
    <x v="1"/>
    <x v="1"/>
    <x v="0"/>
    <n v="1.43"/>
    <n v="0"/>
    <n v="8"/>
    <x v="0"/>
    <x v="0"/>
    <x v="1"/>
    <x v="1"/>
    <x v="1"/>
  </r>
  <r>
    <x v="98"/>
    <x v="4"/>
    <s v="2025B"/>
    <s v="S007"/>
    <s v="Kavya"/>
    <s v="Capt. D'Souza"/>
    <x v="0"/>
    <x v="0"/>
    <x v="1"/>
    <n v="0"/>
    <n v="1.31"/>
    <n v="0"/>
    <x v="0"/>
    <x v="0"/>
    <x v="0"/>
    <x v="0"/>
    <x v="0"/>
  </r>
  <r>
    <x v="99"/>
    <x v="5"/>
    <s v="2025A"/>
    <s v="S005"/>
    <s v="Zara"/>
    <s v="Capt. Rao"/>
    <x v="2"/>
    <x v="1"/>
    <x v="0"/>
    <n v="0"/>
    <n v="0"/>
    <n v="0"/>
    <x v="0"/>
    <x v="0"/>
    <x v="2"/>
    <x v="2"/>
    <x v="2"/>
  </r>
  <r>
    <x v="100"/>
    <x v="5"/>
    <s v="2025A"/>
    <s v="S008"/>
    <s v="Arjun"/>
    <s v="Capt. Mehta"/>
    <x v="0"/>
    <x v="0"/>
    <x v="0"/>
    <n v="0"/>
    <n v="0.87"/>
    <n v="3"/>
    <x v="0"/>
    <x v="0"/>
    <x v="0"/>
    <x v="0"/>
    <x v="0"/>
  </r>
  <r>
    <x v="101"/>
    <x v="5"/>
    <s v="2025A"/>
    <s v="S008"/>
    <s v="Arjun"/>
    <s v="Capt. Rao"/>
    <x v="0"/>
    <x v="0"/>
    <x v="0"/>
    <n v="0"/>
    <n v="0.52"/>
    <n v="4"/>
    <x v="0"/>
    <x v="0"/>
    <x v="7"/>
    <x v="1"/>
    <x v="1"/>
  </r>
  <r>
    <x v="101"/>
    <x v="5"/>
    <s v="2025A"/>
    <s v="S017"/>
    <s v="Rekha"/>
    <s v="Capt. Mehta"/>
    <x v="1"/>
    <x v="3"/>
    <x v="0"/>
    <n v="1.43"/>
    <n v="0"/>
    <n v="2"/>
    <x v="0"/>
    <x v="0"/>
    <x v="0"/>
    <x v="0"/>
    <x v="0"/>
  </r>
  <r>
    <x v="102"/>
    <x v="5"/>
    <s v="2025B"/>
    <s v="S010"/>
    <s v="Neeraj"/>
    <s v="Capt. Mehta"/>
    <x v="0"/>
    <x v="0"/>
    <x v="2"/>
    <n v="0"/>
    <n v="1.19"/>
    <n v="3"/>
    <x v="0"/>
    <x v="0"/>
    <x v="21"/>
    <x v="1"/>
    <x v="1"/>
  </r>
  <r>
    <x v="102"/>
    <x v="5"/>
    <s v="2025A"/>
    <s v="S013"/>
    <s v="Isha"/>
    <s v="Capt. Sen"/>
    <x v="1"/>
    <x v="3"/>
    <x v="0"/>
    <n v="1.91"/>
    <n v="0"/>
    <n v="7"/>
    <x v="0"/>
    <x v="0"/>
    <x v="0"/>
    <x v="0"/>
    <x v="0"/>
  </r>
  <r>
    <x v="103"/>
    <x v="5"/>
    <s v="2025B"/>
    <s v="S003"/>
    <s v="Meera"/>
    <s v="Capt. Mehta"/>
    <x v="1"/>
    <x v="3"/>
    <x v="0"/>
    <n v="1.2"/>
    <n v="0"/>
    <n v="4"/>
    <x v="0"/>
    <x v="0"/>
    <x v="0"/>
    <x v="0"/>
    <x v="0"/>
  </r>
  <r>
    <x v="103"/>
    <x v="5"/>
    <s v="2025A"/>
    <s v="S015"/>
    <s v="Sneha"/>
    <s v="Capt. Mehta"/>
    <x v="0"/>
    <x v="0"/>
    <x v="1"/>
    <n v="0"/>
    <n v="1.01"/>
    <n v="5"/>
    <x v="0"/>
    <x v="0"/>
    <x v="6"/>
    <x v="1"/>
    <x v="1"/>
  </r>
  <r>
    <x v="103"/>
    <x v="5"/>
    <s v="2025A"/>
    <s v="S016"/>
    <s v="Mohit"/>
    <s v="Capt. Sen"/>
    <x v="1"/>
    <x v="3"/>
    <x v="0"/>
    <n v="1.0900000000000001"/>
    <n v="0"/>
    <n v="2"/>
    <x v="0"/>
    <x v="0"/>
    <x v="28"/>
    <x v="2"/>
    <x v="3"/>
  </r>
  <r>
    <x v="104"/>
    <x v="5"/>
    <s v="2025A"/>
    <s v="S001"/>
    <s v="Asha"/>
    <s v="Capt. Sen"/>
    <x v="0"/>
    <x v="0"/>
    <x v="0"/>
    <n v="0"/>
    <n v="0.93"/>
    <n v="6"/>
    <x v="0"/>
    <x v="0"/>
    <x v="0"/>
    <x v="0"/>
    <x v="0"/>
  </r>
  <r>
    <x v="105"/>
    <x v="5"/>
    <s v="2025A"/>
    <s v="S014"/>
    <s v="Varun"/>
    <s v="Capt. Sen"/>
    <x v="2"/>
    <x v="2"/>
    <x v="0"/>
    <n v="0"/>
    <n v="0"/>
    <n v="0"/>
    <x v="0"/>
    <x v="0"/>
    <x v="35"/>
    <x v="2"/>
    <x v="2"/>
  </r>
  <r>
    <x v="106"/>
    <x v="5"/>
    <s v="2025A"/>
    <s v="S017"/>
    <s v="Rekha"/>
    <s v="Capt. D'Souza"/>
    <x v="1"/>
    <x v="1"/>
    <x v="0"/>
    <n v="1.63"/>
    <n v="0"/>
    <n v="8"/>
    <x v="0"/>
    <x v="0"/>
    <x v="21"/>
    <x v="1"/>
    <x v="1"/>
  </r>
  <r>
    <x v="107"/>
    <x v="5"/>
    <s v="2025B"/>
    <s v="S011"/>
    <s v="Tanya"/>
    <s v="Capt. D'Souza"/>
    <x v="1"/>
    <x v="3"/>
    <x v="0"/>
    <n v="0.93"/>
    <n v="0"/>
    <n v="2"/>
    <x v="0"/>
    <x v="0"/>
    <x v="0"/>
    <x v="0"/>
    <x v="0"/>
  </r>
  <r>
    <x v="108"/>
    <x v="5"/>
    <s v="2025B"/>
    <s v="S016"/>
    <s v="Mohit"/>
    <s v="Capt. Rao"/>
    <x v="1"/>
    <x v="1"/>
    <x v="0"/>
    <n v="1.61"/>
    <n v="0"/>
    <n v="3"/>
    <x v="0"/>
    <x v="0"/>
    <x v="0"/>
    <x v="0"/>
    <x v="0"/>
  </r>
  <r>
    <x v="109"/>
    <x v="5"/>
    <s v="2025B"/>
    <s v="S007"/>
    <s v="Kavya"/>
    <s v="Capt. Sen"/>
    <x v="1"/>
    <x v="1"/>
    <x v="0"/>
    <n v="1.1200000000000001"/>
    <n v="0"/>
    <n v="8"/>
    <x v="0"/>
    <x v="0"/>
    <x v="0"/>
    <x v="0"/>
    <x v="0"/>
  </r>
  <r>
    <x v="110"/>
    <x v="5"/>
    <s v="2025B"/>
    <s v="S012"/>
    <s v="Rahul"/>
    <s v="Capt. Khan"/>
    <x v="2"/>
    <x v="3"/>
    <x v="0"/>
    <n v="0"/>
    <n v="0"/>
    <n v="0"/>
    <x v="0"/>
    <x v="0"/>
    <x v="28"/>
    <x v="2"/>
    <x v="2"/>
  </r>
  <r>
    <x v="111"/>
    <x v="5"/>
    <s v="2025B"/>
    <s v="S016"/>
    <s v="Mohit"/>
    <s v="Capt. Mehta"/>
    <x v="1"/>
    <x v="2"/>
    <x v="0"/>
    <n v="1.1299999999999999"/>
    <n v="0"/>
    <n v="3"/>
    <x v="0"/>
    <x v="0"/>
    <x v="0"/>
    <x v="0"/>
    <x v="0"/>
  </r>
  <r>
    <x v="112"/>
    <x v="5"/>
    <s v="2025B"/>
    <s v="S019"/>
    <s v="Nikita"/>
    <s v="Capt. D'Souza"/>
    <x v="2"/>
    <x v="1"/>
    <x v="0"/>
    <n v="0"/>
    <n v="0"/>
    <n v="0"/>
    <x v="0"/>
    <x v="0"/>
    <x v="5"/>
    <x v="1"/>
    <x v="1"/>
  </r>
  <r>
    <x v="113"/>
    <x v="5"/>
    <s v="2025B"/>
    <s v="S019"/>
    <s v="Nikita"/>
    <s v="Capt. Sen"/>
    <x v="1"/>
    <x v="1"/>
    <x v="0"/>
    <n v="0.95"/>
    <n v="0"/>
    <n v="4"/>
    <x v="0"/>
    <x v="0"/>
    <x v="0"/>
    <x v="0"/>
    <x v="0"/>
  </r>
  <r>
    <x v="114"/>
    <x v="5"/>
    <s v="2025A"/>
    <s v="S005"/>
    <s v="Zara"/>
    <s v="Capt. Sen"/>
    <x v="1"/>
    <x v="1"/>
    <x v="2"/>
    <n v="1.85"/>
    <n v="0"/>
    <n v="7"/>
    <x v="0"/>
    <x v="0"/>
    <x v="0"/>
    <x v="0"/>
    <x v="0"/>
  </r>
  <r>
    <x v="114"/>
    <x v="5"/>
    <s v="2025A"/>
    <s v="S008"/>
    <s v="Arjun"/>
    <s v="Capt. Mehta"/>
    <x v="0"/>
    <x v="0"/>
    <x v="2"/>
    <n v="0"/>
    <n v="1.35"/>
    <n v="4"/>
    <x v="0"/>
    <x v="0"/>
    <x v="13"/>
    <x v="1"/>
    <x v="2"/>
  </r>
  <r>
    <x v="114"/>
    <x v="5"/>
    <s v="2025B"/>
    <s v="S010"/>
    <s v="Neeraj"/>
    <s v="Capt. D'Souza"/>
    <x v="1"/>
    <x v="1"/>
    <x v="0"/>
    <n v="1.31"/>
    <n v="0"/>
    <n v="6"/>
    <x v="0"/>
    <x v="0"/>
    <x v="0"/>
    <x v="0"/>
    <x v="0"/>
  </r>
  <r>
    <x v="115"/>
    <x v="5"/>
    <s v="2025B"/>
    <s v="S008"/>
    <s v="Arjun"/>
    <s v="Capt. Rao"/>
    <x v="0"/>
    <x v="0"/>
    <x v="0"/>
    <n v="0"/>
    <n v="1.61"/>
    <n v="7"/>
    <x v="0"/>
    <x v="0"/>
    <x v="0"/>
    <x v="0"/>
    <x v="0"/>
  </r>
  <r>
    <x v="116"/>
    <x v="5"/>
    <s v="2025A"/>
    <s v="S006"/>
    <s v="Imran"/>
    <s v="Capt. Khan"/>
    <x v="0"/>
    <x v="0"/>
    <x v="0"/>
    <n v="0"/>
    <n v="0.78"/>
    <n v="3"/>
    <x v="0"/>
    <x v="0"/>
    <x v="0"/>
    <x v="0"/>
    <x v="0"/>
  </r>
  <r>
    <x v="116"/>
    <x v="5"/>
    <s v="2025A"/>
    <s v="S014"/>
    <s v="Varun"/>
    <s v="Capt. D'Souza"/>
    <x v="1"/>
    <x v="3"/>
    <x v="2"/>
    <n v="1.2"/>
    <n v="0"/>
    <n v="3"/>
    <x v="0"/>
    <x v="0"/>
    <x v="0"/>
    <x v="0"/>
    <x v="0"/>
  </r>
  <r>
    <x v="117"/>
    <x v="5"/>
    <s v="2025A"/>
    <s v="S011"/>
    <s v="Tanya"/>
    <s v="Capt. D'Souza"/>
    <x v="0"/>
    <x v="0"/>
    <x v="1"/>
    <n v="0"/>
    <n v="0.49"/>
    <n v="1"/>
    <x v="0"/>
    <x v="0"/>
    <x v="0"/>
    <x v="0"/>
    <x v="0"/>
  </r>
  <r>
    <x v="117"/>
    <x v="5"/>
    <s v="2025A"/>
    <s v="S018"/>
    <s v="Dev"/>
    <s v="Capt. Rao"/>
    <x v="0"/>
    <x v="0"/>
    <x v="1"/>
    <n v="0"/>
    <n v="0.75"/>
    <n v="6"/>
    <x v="0"/>
    <x v="0"/>
    <x v="27"/>
    <x v="1"/>
    <x v="2"/>
  </r>
  <r>
    <x v="118"/>
    <x v="5"/>
    <s v="2025B"/>
    <s v="S005"/>
    <s v="Zara"/>
    <s v="Capt. Khan"/>
    <x v="1"/>
    <x v="2"/>
    <x v="2"/>
    <n v="1.05"/>
    <n v="0"/>
    <n v="4"/>
    <x v="0"/>
    <x v="0"/>
    <x v="24"/>
    <x v="1"/>
    <x v="2"/>
  </r>
  <r>
    <x v="118"/>
    <x v="5"/>
    <s v="2025B"/>
    <s v="S009"/>
    <s v="Priya"/>
    <s v="Capt. Khan"/>
    <x v="2"/>
    <x v="3"/>
    <x v="1"/>
    <n v="0"/>
    <n v="0"/>
    <n v="0"/>
    <x v="0"/>
    <x v="0"/>
    <x v="36"/>
    <x v="2"/>
    <x v="1"/>
  </r>
  <r>
    <x v="119"/>
    <x v="5"/>
    <s v="2025B"/>
    <s v="S008"/>
    <s v="Arjun"/>
    <s v="Capt. Rao"/>
    <x v="0"/>
    <x v="0"/>
    <x v="0"/>
    <n v="0"/>
    <n v="1.84"/>
    <n v="1"/>
    <x v="0"/>
    <x v="0"/>
    <x v="7"/>
    <x v="1"/>
    <x v="2"/>
  </r>
  <r>
    <x v="119"/>
    <x v="5"/>
    <s v="2025A"/>
    <s v="S010"/>
    <s v="Neeraj"/>
    <s v="Capt. Khan"/>
    <x v="1"/>
    <x v="2"/>
    <x v="2"/>
    <n v="0.97"/>
    <n v="0"/>
    <n v="4"/>
    <x v="0"/>
    <x v="0"/>
    <x v="0"/>
    <x v="0"/>
    <x v="0"/>
  </r>
  <r>
    <x v="120"/>
    <x v="5"/>
    <s v="2025B"/>
    <s v="S005"/>
    <s v="Zara"/>
    <s v="Capt. Rao"/>
    <x v="2"/>
    <x v="1"/>
    <x v="0"/>
    <n v="0"/>
    <n v="0"/>
    <n v="0"/>
    <x v="0"/>
    <x v="0"/>
    <x v="37"/>
    <x v="1"/>
    <x v="2"/>
  </r>
  <r>
    <x v="120"/>
    <x v="5"/>
    <s v="2025A"/>
    <s v="S012"/>
    <s v="Rahul"/>
    <s v="Capt. Mehta"/>
    <x v="1"/>
    <x v="2"/>
    <x v="0"/>
    <n v="1.55"/>
    <n v="0"/>
    <n v="7"/>
    <x v="1"/>
    <x v="0"/>
    <x v="0"/>
    <x v="0"/>
    <x v="0"/>
  </r>
  <r>
    <x v="121"/>
    <x v="6"/>
    <s v="2025B"/>
    <s v="S003"/>
    <s v="Meera"/>
    <s v="Capt. Sen"/>
    <x v="0"/>
    <x v="0"/>
    <x v="0"/>
    <n v="0"/>
    <n v="1.19"/>
    <n v="6"/>
    <x v="0"/>
    <x v="0"/>
    <x v="14"/>
    <x v="2"/>
    <x v="3"/>
  </r>
  <r>
    <x v="121"/>
    <x v="6"/>
    <s v="2025A"/>
    <s v="S014"/>
    <s v="Varun"/>
    <s v="Capt. Mehta"/>
    <x v="0"/>
    <x v="0"/>
    <x v="0"/>
    <n v="0"/>
    <n v="0.87"/>
    <n v="4"/>
    <x v="0"/>
    <x v="0"/>
    <x v="0"/>
    <x v="0"/>
    <x v="0"/>
  </r>
  <r>
    <x v="122"/>
    <x v="6"/>
    <s v="2025A"/>
    <s v="S008"/>
    <s v="Arjun"/>
    <s v="Capt. Khan"/>
    <x v="1"/>
    <x v="1"/>
    <x v="0"/>
    <n v="1.77"/>
    <n v="0"/>
    <n v="8"/>
    <x v="0"/>
    <x v="0"/>
    <x v="0"/>
    <x v="0"/>
    <x v="0"/>
  </r>
  <r>
    <x v="123"/>
    <x v="6"/>
    <s v="2025B"/>
    <s v="S015"/>
    <s v="Sneha"/>
    <s v="Capt. Khan"/>
    <x v="0"/>
    <x v="0"/>
    <x v="0"/>
    <n v="0"/>
    <n v="0.35"/>
    <n v="1"/>
    <x v="0"/>
    <x v="0"/>
    <x v="0"/>
    <x v="0"/>
    <x v="0"/>
  </r>
  <r>
    <x v="124"/>
    <x v="6"/>
    <s v="2025A"/>
    <s v="S005"/>
    <s v="Zara"/>
    <s v="Capt. Sen"/>
    <x v="0"/>
    <x v="0"/>
    <x v="0"/>
    <n v="0"/>
    <n v="1.06"/>
    <n v="1"/>
    <x v="0"/>
    <x v="0"/>
    <x v="18"/>
    <x v="2"/>
    <x v="1"/>
  </r>
  <r>
    <x v="125"/>
    <x v="6"/>
    <s v="2025B"/>
    <s v="S002"/>
    <s v="Rohan"/>
    <s v="Capt. D'Souza"/>
    <x v="0"/>
    <x v="0"/>
    <x v="0"/>
    <n v="0"/>
    <n v="1.08"/>
    <n v="2"/>
    <x v="0"/>
    <x v="0"/>
    <x v="0"/>
    <x v="0"/>
    <x v="0"/>
  </r>
  <r>
    <x v="126"/>
    <x v="6"/>
    <s v="2025B"/>
    <s v="S007"/>
    <s v="Kavya"/>
    <s v="Capt. Rao"/>
    <x v="0"/>
    <x v="0"/>
    <x v="1"/>
    <n v="0"/>
    <n v="1.05"/>
    <n v="2"/>
    <x v="1"/>
    <x v="0"/>
    <x v="38"/>
    <x v="2"/>
    <x v="2"/>
  </r>
  <r>
    <x v="127"/>
    <x v="6"/>
    <s v="2025A"/>
    <s v="S008"/>
    <s v="Arjun"/>
    <s v="Capt. Khan"/>
    <x v="0"/>
    <x v="0"/>
    <x v="0"/>
    <n v="0"/>
    <n v="0.63"/>
    <n v="4"/>
    <x v="0"/>
    <x v="0"/>
    <x v="0"/>
    <x v="0"/>
    <x v="0"/>
  </r>
  <r>
    <x v="127"/>
    <x v="6"/>
    <s v="2025B"/>
    <s v="S011"/>
    <s v="Tanya"/>
    <s v="Capt. Khan"/>
    <x v="1"/>
    <x v="1"/>
    <x v="1"/>
    <n v="1.17"/>
    <n v="0"/>
    <n v="6"/>
    <x v="0"/>
    <x v="0"/>
    <x v="0"/>
    <x v="0"/>
    <x v="0"/>
  </r>
  <r>
    <x v="127"/>
    <x v="6"/>
    <s v="2025B"/>
    <s v="S014"/>
    <s v="Varun"/>
    <s v="Capt. Khan"/>
    <x v="1"/>
    <x v="3"/>
    <x v="0"/>
    <n v="1.64"/>
    <n v="0"/>
    <n v="4"/>
    <x v="0"/>
    <x v="0"/>
    <x v="0"/>
    <x v="0"/>
    <x v="0"/>
  </r>
  <r>
    <x v="128"/>
    <x v="6"/>
    <s v="2025A"/>
    <s v="S005"/>
    <s v="Zara"/>
    <s v="Capt. Mehta"/>
    <x v="1"/>
    <x v="3"/>
    <x v="2"/>
    <n v="0.56000000000000005"/>
    <n v="0"/>
    <n v="2"/>
    <x v="0"/>
    <x v="1"/>
    <x v="0"/>
    <x v="0"/>
    <x v="0"/>
  </r>
  <r>
    <x v="128"/>
    <x v="6"/>
    <s v="2025A"/>
    <s v="S018"/>
    <s v="Dev"/>
    <s v="Capt. Rao"/>
    <x v="2"/>
    <x v="3"/>
    <x v="0"/>
    <n v="0"/>
    <n v="0"/>
    <n v="0"/>
    <x v="0"/>
    <x v="0"/>
    <x v="22"/>
    <x v="2"/>
    <x v="1"/>
  </r>
  <r>
    <x v="129"/>
    <x v="6"/>
    <s v="2025B"/>
    <s v="S013"/>
    <s v="Isha"/>
    <s v="Capt. Sen"/>
    <x v="2"/>
    <x v="1"/>
    <x v="0"/>
    <n v="0"/>
    <n v="0"/>
    <n v="0"/>
    <x v="0"/>
    <x v="0"/>
    <x v="39"/>
    <x v="1"/>
    <x v="1"/>
  </r>
  <r>
    <x v="129"/>
    <x v="6"/>
    <s v="2025A"/>
    <s v="S014"/>
    <s v="Varun"/>
    <s v="Capt. Mehta"/>
    <x v="1"/>
    <x v="1"/>
    <x v="0"/>
    <n v="1.0900000000000001"/>
    <n v="0"/>
    <n v="2"/>
    <x v="0"/>
    <x v="0"/>
    <x v="0"/>
    <x v="0"/>
    <x v="0"/>
  </r>
  <r>
    <x v="130"/>
    <x v="6"/>
    <s v="2025A"/>
    <s v="S003"/>
    <s v="Meera"/>
    <s v="Capt. Mehta"/>
    <x v="0"/>
    <x v="0"/>
    <x v="0"/>
    <n v="0"/>
    <n v="0.69"/>
    <n v="7"/>
    <x v="0"/>
    <x v="0"/>
    <x v="3"/>
    <x v="1"/>
    <x v="3"/>
  </r>
  <r>
    <x v="130"/>
    <x v="6"/>
    <s v="2025B"/>
    <s v="S012"/>
    <s v="Rahul"/>
    <s v="Capt. D'Souza"/>
    <x v="0"/>
    <x v="0"/>
    <x v="0"/>
    <n v="0"/>
    <n v="1.21"/>
    <n v="2"/>
    <x v="0"/>
    <x v="0"/>
    <x v="0"/>
    <x v="0"/>
    <x v="0"/>
  </r>
  <r>
    <x v="130"/>
    <x v="6"/>
    <s v="2025B"/>
    <s v="S013"/>
    <s v="Isha"/>
    <s v="Capt. Mehta"/>
    <x v="1"/>
    <x v="1"/>
    <x v="0"/>
    <n v="1.0900000000000001"/>
    <n v="0"/>
    <n v="3"/>
    <x v="0"/>
    <x v="0"/>
    <x v="0"/>
    <x v="0"/>
    <x v="0"/>
  </r>
  <r>
    <x v="131"/>
    <x v="6"/>
    <s v="2025B"/>
    <s v="S017"/>
    <s v="Rekha"/>
    <s v="Capt. Mehta"/>
    <x v="0"/>
    <x v="0"/>
    <x v="0"/>
    <n v="0"/>
    <n v="1.35"/>
    <n v="3"/>
    <x v="0"/>
    <x v="0"/>
    <x v="0"/>
    <x v="0"/>
    <x v="0"/>
  </r>
  <r>
    <x v="131"/>
    <x v="6"/>
    <s v="2025A"/>
    <s v="S018"/>
    <s v="Dev"/>
    <s v="Capt. D'Souza"/>
    <x v="0"/>
    <x v="0"/>
    <x v="0"/>
    <n v="0"/>
    <n v="1.06"/>
    <n v="5"/>
    <x v="0"/>
    <x v="0"/>
    <x v="4"/>
    <x v="1"/>
    <x v="2"/>
  </r>
  <r>
    <x v="132"/>
    <x v="6"/>
    <s v="2025B"/>
    <s v="S006"/>
    <s v="Imran"/>
    <s v="Capt. Rao"/>
    <x v="1"/>
    <x v="3"/>
    <x v="2"/>
    <n v="1.86"/>
    <n v="0"/>
    <n v="2"/>
    <x v="0"/>
    <x v="0"/>
    <x v="16"/>
    <x v="1"/>
    <x v="2"/>
  </r>
  <r>
    <x v="133"/>
    <x v="6"/>
    <s v="2025B"/>
    <s v="S018"/>
    <s v="Dev"/>
    <s v="Capt. Khan"/>
    <x v="1"/>
    <x v="1"/>
    <x v="0"/>
    <n v="1.44"/>
    <n v="0"/>
    <n v="4"/>
    <x v="1"/>
    <x v="0"/>
    <x v="0"/>
    <x v="0"/>
    <x v="0"/>
  </r>
  <r>
    <x v="134"/>
    <x v="6"/>
    <s v="2025A"/>
    <s v="S020"/>
    <s v="Samar"/>
    <s v="Capt. Khan"/>
    <x v="1"/>
    <x v="3"/>
    <x v="0"/>
    <n v="1.35"/>
    <n v="0"/>
    <n v="6"/>
    <x v="0"/>
    <x v="0"/>
    <x v="0"/>
    <x v="0"/>
    <x v="0"/>
  </r>
  <r>
    <x v="135"/>
    <x v="6"/>
    <s v="2025B"/>
    <s v="S006"/>
    <s v="Imran"/>
    <s v="Capt. Mehta"/>
    <x v="2"/>
    <x v="1"/>
    <x v="0"/>
    <n v="0"/>
    <n v="0"/>
    <n v="0"/>
    <x v="0"/>
    <x v="0"/>
    <x v="40"/>
    <x v="1"/>
    <x v="2"/>
  </r>
  <r>
    <x v="136"/>
    <x v="6"/>
    <s v="2025A"/>
    <s v="S016"/>
    <s v="Mohit"/>
    <s v="Capt. Khan"/>
    <x v="1"/>
    <x v="3"/>
    <x v="0"/>
    <n v="1.44"/>
    <n v="0"/>
    <n v="5"/>
    <x v="0"/>
    <x v="0"/>
    <x v="0"/>
    <x v="0"/>
    <x v="0"/>
  </r>
  <r>
    <x v="137"/>
    <x v="6"/>
    <s v="2025B"/>
    <s v="S005"/>
    <s v="Zara"/>
    <s v="Capt. D'Souza"/>
    <x v="0"/>
    <x v="0"/>
    <x v="0"/>
    <n v="0"/>
    <n v="0.99"/>
    <n v="2"/>
    <x v="1"/>
    <x v="0"/>
    <x v="0"/>
    <x v="0"/>
    <x v="0"/>
  </r>
  <r>
    <x v="137"/>
    <x v="6"/>
    <s v="2025A"/>
    <s v="S015"/>
    <s v="Sneha"/>
    <s v="Capt. D'Souza"/>
    <x v="1"/>
    <x v="1"/>
    <x v="2"/>
    <n v="1.73"/>
    <n v="0"/>
    <n v="7"/>
    <x v="0"/>
    <x v="0"/>
    <x v="0"/>
    <x v="0"/>
    <x v="0"/>
  </r>
  <r>
    <x v="137"/>
    <x v="6"/>
    <s v="2025A"/>
    <s v="S018"/>
    <s v="Dev"/>
    <s v="Capt. Rao"/>
    <x v="1"/>
    <x v="3"/>
    <x v="2"/>
    <n v="1.61"/>
    <n v="0"/>
    <n v="4"/>
    <x v="0"/>
    <x v="0"/>
    <x v="0"/>
    <x v="0"/>
    <x v="0"/>
  </r>
  <r>
    <x v="138"/>
    <x v="6"/>
    <s v="2025A"/>
    <s v="S009"/>
    <s v="Priya"/>
    <s v="Capt. D'Souza"/>
    <x v="2"/>
    <x v="3"/>
    <x v="0"/>
    <n v="0"/>
    <n v="0"/>
    <n v="0"/>
    <x v="0"/>
    <x v="0"/>
    <x v="9"/>
    <x v="2"/>
    <x v="2"/>
  </r>
  <r>
    <x v="138"/>
    <x v="6"/>
    <s v="2025A"/>
    <s v="S012"/>
    <s v="Rahul"/>
    <s v="Capt. Mehta"/>
    <x v="0"/>
    <x v="0"/>
    <x v="0"/>
    <n v="0"/>
    <n v="1.08"/>
    <n v="6"/>
    <x v="0"/>
    <x v="0"/>
    <x v="0"/>
    <x v="0"/>
    <x v="0"/>
  </r>
  <r>
    <x v="139"/>
    <x v="6"/>
    <s v="2025B"/>
    <s v="S002"/>
    <s v="Rohan"/>
    <s v="Capt. D'Souza"/>
    <x v="0"/>
    <x v="0"/>
    <x v="0"/>
    <n v="0"/>
    <n v="1.41"/>
    <n v="1"/>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Jul"/>
    <s v="2025A"/>
    <s v="S009"/>
    <s v="Priya"/>
    <s v="Capt. D'Souza"/>
    <s v="Ground"/>
    <s v="C172"/>
    <s v="Clear"/>
    <n v="0"/>
    <n v="0"/>
    <n v="0"/>
    <n v="0"/>
    <n v="0"/>
    <n v="60"/>
    <x v="0"/>
    <n v="2"/>
  </r>
  <r>
    <x v="1"/>
    <s v="Jul"/>
    <s v="2025A"/>
    <s v="S018"/>
    <s v="Dev"/>
    <s v="Capt. Rao"/>
    <s v="Flight"/>
    <s v="C172"/>
    <s v="Windy"/>
    <n v="1.61"/>
    <n v="0"/>
    <n v="4"/>
    <n v="0"/>
    <n v="0"/>
    <n v="0"/>
    <x v="1"/>
    <n v="0"/>
  </r>
  <r>
    <x v="2"/>
    <s v="Jul"/>
    <s v="2025A"/>
    <s v="S016"/>
    <s v="Mohit"/>
    <s v="Capt. Khan"/>
    <s v="Flight"/>
    <s v="C172"/>
    <s v="Clear"/>
    <n v="1.44"/>
    <n v="0"/>
    <n v="5"/>
    <n v="0"/>
    <n v="0"/>
    <n v="0"/>
    <x v="1"/>
    <n v="0"/>
  </r>
  <r>
    <x v="3"/>
    <s v="Jul"/>
    <s v="2025A"/>
    <s v="S020"/>
    <s v="Samar"/>
    <s v="Capt. Khan"/>
    <s v="Flight"/>
    <s v="C172"/>
    <s v="Clear"/>
    <n v="1.35"/>
    <n v="0"/>
    <n v="6"/>
    <n v="0"/>
    <n v="0"/>
    <n v="0"/>
    <x v="1"/>
    <n v="0"/>
  </r>
  <r>
    <x v="4"/>
    <s v="Jul"/>
    <s v="2025B"/>
    <s v="S006"/>
    <s v="Imran"/>
    <s v="Capt. Rao"/>
    <s v="Flight"/>
    <s v="C172"/>
    <s v="Windy"/>
    <n v="1.86"/>
    <n v="0"/>
    <n v="2"/>
    <n v="0"/>
    <n v="0"/>
    <n v="71"/>
    <x v="2"/>
    <n v="2"/>
  </r>
  <r>
    <x v="5"/>
    <s v="Jul"/>
    <s v="2025A"/>
    <s v="S018"/>
    <s v="Dev"/>
    <s v="Capt. Rao"/>
    <s v="Ground"/>
    <s v="C172"/>
    <s v="Clear"/>
    <n v="0"/>
    <n v="0"/>
    <n v="0"/>
    <n v="0"/>
    <n v="0"/>
    <n v="66"/>
    <x v="0"/>
    <n v="1"/>
  </r>
  <r>
    <x v="5"/>
    <s v="Jul"/>
    <s v="2025A"/>
    <s v="S005"/>
    <s v="Zara"/>
    <s v="Capt. Mehta"/>
    <s v="Flight"/>
    <s v="C172"/>
    <s v="Windy"/>
    <n v="0.56000000000000005"/>
    <n v="0"/>
    <n v="2"/>
    <n v="0"/>
    <n v="1"/>
    <n v="0"/>
    <x v="1"/>
    <n v="0"/>
  </r>
  <r>
    <x v="6"/>
    <s v="Jul"/>
    <s v="2025B"/>
    <s v="S014"/>
    <s v="Varun"/>
    <s v="Capt. Khan"/>
    <s v="Flight"/>
    <s v="C172"/>
    <s v="Clear"/>
    <n v="1.64"/>
    <n v="0"/>
    <n v="4"/>
    <n v="0"/>
    <n v="0"/>
    <n v="0"/>
    <x v="1"/>
    <n v="0"/>
  </r>
  <r>
    <x v="7"/>
    <s v="Jun"/>
    <s v="2025B"/>
    <s v="S009"/>
    <s v="Priya"/>
    <s v="Capt. Khan"/>
    <s v="Ground"/>
    <s v="C172"/>
    <s v="Rain"/>
    <n v="0"/>
    <n v="0"/>
    <n v="0"/>
    <n v="0"/>
    <n v="0"/>
    <n v="55"/>
    <x v="0"/>
    <n v="1"/>
  </r>
  <r>
    <x v="8"/>
    <s v="Jun"/>
    <s v="2025A"/>
    <s v="S014"/>
    <s v="Varun"/>
    <s v="Capt. D'Souza"/>
    <s v="Flight"/>
    <s v="C172"/>
    <s v="Windy"/>
    <n v="1.2"/>
    <n v="0"/>
    <n v="3"/>
    <n v="0"/>
    <n v="0"/>
    <n v="0"/>
    <x v="1"/>
    <n v="0"/>
  </r>
  <r>
    <x v="9"/>
    <s v="Jun"/>
    <s v="2025B"/>
    <s v="S012"/>
    <s v="Rahul"/>
    <s v="Capt. Khan"/>
    <s v="Ground"/>
    <s v="C172"/>
    <s v="Clear"/>
    <n v="0"/>
    <n v="0"/>
    <n v="0"/>
    <n v="0"/>
    <n v="0"/>
    <n v="67"/>
    <x v="0"/>
    <n v="2"/>
  </r>
  <r>
    <x v="10"/>
    <s v="Jun"/>
    <s v="2025B"/>
    <s v="S011"/>
    <s v="Tanya"/>
    <s v="Capt. D'Souza"/>
    <s v="Flight"/>
    <s v="C172"/>
    <s v="Clear"/>
    <n v="0.93"/>
    <n v="0"/>
    <n v="2"/>
    <n v="0"/>
    <n v="0"/>
    <n v="0"/>
    <x v="1"/>
    <n v="0"/>
  </r>
  <r>
    <x v="11"/>
    <s v="Jan"/>
    <s v="2025B"/>
    <s v="S003"/>
    <s v="Meera"/>
    <s v="Capt. Rao"/>
    <s v="Flight"/>
    <s v="C172"/>
    <s v="Clear"/>
    <n v="1.1599999999999999"/>
    <n v="0"/>
    <n v="7"/>
    <n v="0"/>
    <n v="0"/>
    <n v="0"/>
    <x v="1"/>
    <n v="0"/>
  </r>
  <r>
    <x v="12"/>
    <s v="Jun"/>
    <s v="2025A"/>
    <s v="S016"/>
    <s v="Mohit"/>
    <s v="Capt. Sen"/>
    <s v="Flight"/>
    <s v="C172"/>
    <s v="Clear"/>
    <n v="1.0900000000000001"/>
    <n v="0"/>
    <n v="2"/>
    <n v="0"/>
    <n v="0"/>
    <n v="67"/>
    <x v="0"/>
    <n v="3"/>
  </r>
  <r>
    <x v="12"/>
    <s v="Jun"/>
    <s v="2025B"/>
    <s v="S003"/>
    <s v="Meera"/>
    <s v="Capt. Mehta"/>
    <s v="Flight"/>
    <s v="C172"/>
    <s v="Clear"/>
    <n v="1.2"/>
    <n v="0"/>
    <n v="4"/>
    <n v="0"/>
    <n v="0"/>
    <n v="0"/>
    <x v="1"/>
    <n v="0"/>
  </r>
  <r>
    <x v="13"/>
    <s v="Jun"/>
    <s v="2025A"/>
    <s v="S013"/>
    <s v="Isha"/>
    <s v="Capt. Sen"/>
    <s v="Flight"/>
    <s v="C172"/>
    <s v="Clear"/>
    <n v="1.91"/>
    <n v="0"/>
    <n v="7"/>
    <n v="0"/>
    <n v="0"/>
    <n v="0"/>
    <x v="1"/>
    <n v="0"/>
  </r>
  <r>
    <x v="14"/>
    <s v="Jan"/>
    <s v="2025B"/>
    <s v="S014"/>
    <s v="Varun"/>
    <s v="Capt. Rao"/>
    <s v="Flight"/>
    <s v="C172"/>
    <s v="Clear"/>
    <n v="1.22"/>
    <n v="0"/>
    <n v="5"/>
    <n v="0"/>
    <n v="0"/>
    <n v="0"/>
    <x v="1"/>
    <n v="0"/>
  </r>
  <r>
    <x v="15"/>
    <s v="Jun"/>
    <s v="2025A"/>
    <s v="S017"/>
    <s v="Rekha"/>
    <s v="Capt. Mehta"/>
    <s v="Flight"/>
    <s v="C172"/>
    <s v="Clear"/>
    <n v="1.43"/>
    <n v="0"/>
    <n v="2"/>
    <n v="0"/>
    <n v="0"/>
    <n v="0"/>
    <x v="1"/>
    <n v="0"/>
  </r>
  <r>
    <x v="16"/>
    <s v="May"/>
    <s v="2025B"/>
    <s v="S005"/>
    <s v="Zara"/>
    <s v="Capt. Khan"/>
    <s v="Flight"/>
    <s v="C172"/>
    <s v="Clear"/>
    <n v="1.74"/>
    <n v="0"/>
    <n v="2"/>
    <n v="1"/>
    <n v="0"/>
    <n v="0"/>
    <x v="1"/>
    <n v="0"/>
  </r>
  <r>
    <x v="17"/>
    <s v="May"/>
    <s v="2025B"/>
    <s v="S006"/>
    <s v="Imran"/>
    <s v="Capt. Rao"/>
    <s v="Flight"/>
    <s v="C172"/>
    <s v="Clear"/>
    <n v="1.1599999999999999"/>
    <n v="0"/>
    <n v="5"/>
    <n v="0"/>
    <n v="0"/>
    <n v="0"/>
    <x v="1"/>
    <n v="0"/>
  </r>
  <r>
    <x v="17"/>
    <s v="May"/>
    <s v="2025A"/>
    <s v="S004"/>
    <s v="Vikram"/>
    <s v="Capt. Khan"/>
    <s v="Flight"/>
    <s v="C172"/>
    <s v="Clear"/>
    <n v="1.37"/>
    <n v="0"/>
    <n v="5"/>
    <n v="0"/>
    <n v="0"/>
    <n v="0"/>
    <x v="1"/>
    <n v="0"/>
  </r>
  <r>
    <x v="18"/>
    <s v="May"/>
    <s v="2025B"/>
    <s v="S018"/>
    <s v="Dev"/>
    <s v="Capt. Khan"/>
    <s v="Ground"/>
    <s v="C172"/>
    <s v="Clear"/>
    <n v="0"/>
    <n v="0"/>
    <n v="0"/>
    <n v="0"/>
    <n v="0"/>
    <n v="42"/>
    <x v="0"/>
    <n v="1"/>
  </r>
  <r>
    <x v="19"/>
    <s v="May"/>
    <s v="2025A"/>
    <s v="S011"/>
    <s v="Tanya"/>
    <s v="Capt. Khan"/>
    <s v="Flight"/>
    <s v="C172"/>
    <s v="Clear"/>
    <n v="1.65"/>
    <n v="0"/>
    <n v="3"/>
    <n v="0"/>
    <n v="0"/>
    <n v="0"/>
    <x v="1"/>
    <n v="0"/>
  </r>
  <r>
    <x v="19"/>
    <s v="May"/>
    <s v="2025B"/>
    <s v="S004"/>
    <s v="Vikram"/>
    <s v="Capt. Rao"/>
    <s v="Flight"/>
    <s v="C172"/>
    <s v="Rain"/>
    <n v="1.45"/>
    <n v="0"/>
    <n v="8"/>
    <n v="0"/>
    <n v="0"/>
    <n v="0"/>
    <x v="1"/>
    <n v="0"/>
  </r>
  <r>
    <x v="20"/>
    <s v="May"/>
    <s v="2025B"/>
    <s v="S014"/>
    <s v="Varun"/>
    <s v="Capt. Khan"/>
    <s v="Flight"/>
    <s v="C172"/>
    <s v="Clear"/>
    <n v="1.6"/>
    <n v="0"/>
    <n v="5"/>
    <n v="0"/>
    <n v="0"/>
    <n v="79"/>
    <x v="2"/>
    <n v="3"/>
  </r>
  <r>
    <x v="21"/>
    <s v="Apr"/>
    <s v="2025A"/>
    <s v="S014"/>
    <s v="Varun"/>
    <s v="Capt. Mehta"/>
    <s v="Flight"/>
    <s v="C172"/>
    <s v="Clear"/>
    <n v="0.96"/>
    <n v="0"/>
    <n v="5"/>
    <n v="0"/>
    <n v="0"/>
    <n v="0"/>
    <x v="1"/>
    <n v="0"/>
  </r>
  <r>
    <x v="22"/>
    <s v="Apr"/>
    <s v="2025A"/>
    <s v="S015"/>
    <s v="Sneha"/>
    <s v="Capt. Rao"/>
    <s v="Flight"/>
    <s v="C172"/>
    <s v="Clear"/>
    <n v="1.32"/>
    <n v="0"/>
    <n v="4"/>
    <n v="0"/>
    <n v="0"/>
    <n v="0"/>
    <x v="1"/>
    <n v="0"/>
  </r>
  <r>
    <x v="23"/>
    <s v="Apr"/>
    <s v="2025B"/>
    <s v="S008"/>
    <s v="Arjun"/>
    <s v="Capt. D'Souza"/>
    <s v="Flight"/>
    <s v="C172"/>
    <s v="Clear"/>
    <n v="1.34"/>
    <n v="0"/>
    <n v="4"/>
    <n v="0"/>
    <n v="0"/>
    <n v="0"/>
    <x v="1"/>
    <n v="0"/>
  </r>
  <r>
    <x v="24"/>
    <s v="Apr"/>
    <s v="2025A"/>
    <s v="S010"/>
    <s v="Neeraj"/>
    <s v="Capt. Sen"/>
    <s v="Flight"/>
    <s v="C172"/>
    <s v="Clear"/>
    <n v="1.68"/>
    <n v="0"/>
    <n v="6"/>
    <n v="0"/>
    <n v="0"/>
    <n v="0"/>
    <x v="1"/>
    <n v="0"/>
  </r>
  <r>
    <x v="25"/>
    <s v="Jan"/>
    <s v="2025A"/>
    <s v="S008"/>
    <s v="Arjun"/>
    <s v="Capt. Khan"/>
    <s v="Flight"/>
    <s v="C172"/>
    <s v="Windy"/>
    <n v="1.01"/>
    <n v="0"/>
    <n v="5"/>
    <n v="0"/>
    <n v="0"/>
    <n v="0"/>
    <x v="1"/>
    <n v="0"/>
  </r>
  <r>
    <x v="26"/>
    <s v="Apr"/>
    <s v="2025B"/>
    <s v="S014"/>
    <s v="Varun"/>
    <s v="Capt. Khan"/>
    <s v="Flight"/>
    <s v="C172"/>
    <s v="Rain"/>
    <n v="1.69"/>
    <n v="0"/>
    <n v="5"/>
    <n v="0"/>
    <n v="0"/>
    <n v="0"/>
    <x v="1"/>
    <n v="0"/>
  </r>
  <r>
    <x v="27"/>
    <s v="Mar"/>
    <s v="2025B"/>
    <s v="S010"/>
    <s v="Neeraj"/>
    <s v="Capt. Sen"/>
    <s v="Flight"/>
    <s v="C172"/>
    <s v="Rain"/>
    <n v="1.07"/>
    <n v="0"/>
    <n v="3"/>
    <n v="0"/>
    <n v="0"/>
    <n v="0"/>
    <x v="1"/>
    <n v="0"/>
  </r>
  <r>
    <x v="28"/>
    <s v="Mar"/>
    <s v="2025A"/>
    <s v="S001"/>
    <s v="Asha"/>
    <s v="Capt. Sen"/>
    <s v="Flight"/>
    <s v="C172"/>
    <s v="Clear"/>
    <n v="2.0299999999999998"/>
    <n v="0"/>
    <n v="7"/>
    <n v="0"/>
    <n v="0"/>
    <n v="0"/>
    <x v="1"/>
    <n v="0"/>
  </r>
  <r>
    <x v="29"/>
    <s v="Mar"/>
    <s v="2025A"/>
    <s v="S003"/>
    <s v="Meera"/>
    <s v="Capt. Mehta"/>
    <s v="Flight"/>
    <s v="C172"/>
    <s v="Clear"/>
    <n v="0.87"/>
    <n v="0"/>
    <n v="10"/>
    <n v="0"/>
    <n v="0"/>
    <n v="0"/>
    <x v="1"/>
    <n v="0"/>
  </r>
  <r>
    <x v="30"/>
    <s v="Mar"/>
    <s v="2025A"/>
    <s v="S004"/>
    <s v="Vikram"/>
    <s v="Capt. D'Souza"/>
    <s v="Flight"/>
    <s v="C172"/>
    <s v="Clear"/>
    <n v="0.53"/>
    <n v="0"/>
    <n v="6"/>
    <n v="0"/>
    <n v="0"/>
    <n v="0"/>
    <x v="1"/>
    <n v="0"/>
  </r>
  <r>
    <x v="31"/>
    <s v="Mar"/>
    <s v="2025B"/>
    <s v="S017"/>
    <s v="Rekha"/>
    <s v="Capt. Sen"/>
    <s v="Flight"/>
    <s v="C172"/>
    <s v="Clear"/>
    <n v="1.2"/>
    <n v="0"/>
    <n v="5"/>
    <n v="0"/>
    <n v="0"/>
    <n v="0"/>
    <x v="1"/>
    <n v="0"/>
  </r>
  <r>
    <x v="31"/>
    <s v="Mar"/>
    <s v="2025B"/>
    <s v="S012"/>
    <s v="Rahul"/>
    <s v="Capt. Sen"/>
    <s v="Ground"/>
    <s v="C172"/>
    <s v="Windy"/>
    <n v="0"/>
    <n v="0"/>
    <n v="0"/>
    <n v="0"/>
    <n v="0"/>
    <n v="64"/>
    <x v="0"/>
    <n v="1"/>
  </r>
  <r>
    <x v="32"/>
    <s v="Feb"/>
    <s v="2025A"/>
    <s v="S003"/>
    <s v="Meera"/>
    <s v="Capt. D'Souza"/>
    <s v="Flight"/>
    <s v="C172"/>
    <s v="Windy"/>
    <n v="1.88"/>
    <n v="0"/>
    <n v="2"/>
    <n v="0"/>
    <n v="0"/>
    <n v="0"/>
    <x v="1"/>
    <n v="0"/>
  </r>
  <r>
    <x v="33"/>
    <s v="Feb"/>
    <s v="2025B"/>
    <s v="S017"/>
    <s v="Rekha"/>
    <s v="Capt. D'Souza"/>
    <s v="Flight"/>
    <s v="C172"/>
    <s v="Clear"/>
    <n v="1.67"/>
    <n v="0"/>
    <n v="8"/>
    <n v="1"/>
    <n v="0"/>
    <n v="0"/>
    <x v="1"/>
    <n v="0"/>
  </r>
  <r>
    <x v="31"/>
    <s v="Mar"/>
    <s v="2025B"/>
    <s v="S007"/>
    <s v="Kavya"/>
    <s v="Capt. Sen"/>
    <s v="Flight"/>
    <s v="C172"/>
    <s v="Clear"/>
    <n v="1.96"/>
    <n v="0"/>
    <n v="3"/>
    <n v="0"/>
    <n v="0"/>
    <n v="0"/>
    <x v="1"/>
    <n v="0"/>
  </r>
  <r>
    <x v="34"/>
    <s v="Feb"/>
    <s v="2025A"/>
    <s v="S011"/>
    <s v="Tanya"/>
    <s v="Capt. Sen"/>
    <s v="Flight"/>
    <s v="C172"/>
    <s v="Clear"/>
    <n v="0.53"/>
    <n v="0"/>
    <n v="4"/>
    <n v="0"/>
    <n v="0"/>
    <n v="0"/>
    <x v="1"/>
    <n v="0"/>
  </r>
  <r>
    <x v="35"/>
    <s v="Mar"/>
    <s v="2025B"/>
    <s v="S018"/>
    <s v="Dev"/>
    <s v="Capt. Mehta"/>
    <s v="Flight"/>
    <s v="C172"/>
    <s v="Clear"/>
    <n v="1.71"/>
    <n v="0"/>
    <n v="7"/>
    <n v="0"/>
    <n v="0"/>
    <n v="0"/>
    <x v="1"/>
    <n v="0"/>
  </r>
  <r>
    <x v="36"/>
    <s v="Mar"/>
    <s v="2025A"/>
    <s v="S005"/>
    <s v="Zara"/>
    <s v="Capt. Mehta"/>
    <s v="Flight"/>
    <s v="C172"/>
    <s v="Clear"/>
    <n v="1.1399999999999999"/>
    <n v="0"/>
    <n v="6"/>
    <n v="0"/>
    <n v="0"/>
    <n v="79"/>
    <x v="2"/>
    <n v="3"/>
  </r>
  <r>
    <x v="37"/>
    <s v="Feb"/>
    <s v="2025B"/>
    <s v="S003"/>
    <s v="Meera"/>
    <s v="Capt. Rao"/>
    <s v="Flight"/>
    <s v="C172"/>
    <s v="Windy"/>
    <n v="0.98"/>
    <n v="0"/>
    <n v="5"/>
    <n v="1"/>
    <n v="0"/>
    <n v="0"/>
    <x v="1"/>
    <n v="0"/>
  </r>
  <r>
    <x v="36"/>
    <s v="Mar"/>
    <s v="2025B"/>
    <s v="S004"/>
    <s v="Vikram"/>
    <s v="Capt. Khan"/>
    <s v="Ground"/>
    <s v="C172"/>
    <s v="Windy"/>
    <n v="0"/>
    <n v="0"/>
    <n v="0"/>
    <n v="0"/>
    <n v="0"/>
    <n v="87"/>
    <x v="2"/>
    <n v="1"/>
  </r>
  <r>
    <x v="38"/>
    <s v="Feb"/>
    <s v="2025B"/>
    <s v="S014"/>
    <s v="Varun"/>
    <s v="Capt. D'Souza"/>
    <s v="Flight"/>
    <s v="C172"/>
    <s v="Clear"/>
    <n v="0.73"/>
    <n v="0"/>
    <n v="7"/>
    <n v="0"/>
    <n v="0"/>
    <n v="0"/>
    <x v="1"/>
    <n v="0"/>
  </r>
  <r>
    <x v="39"/>
    <s v="Feb"/>
    <s v="2025B"/>
    <s v="S003"/>
    <s v="Meera"/>
    <s v="Capt. Mehta"/>
    <s v="Flight"/>
    <s v="C172"/>
    <s v="Clear"/>
    <n v="1.77"/>
    <n v="0"/>
    <n v="6"/>
    <n v="0"/>
    <n v="0"/>
    <n v="0"/>
    <x v="1"/>
    <n v="0"/>
  </r>
  <r>
    <x v="40"/>
    <s v="Feb"/>
    <s v="2025B"/>
    <s v="S015"/>
    <s v="Sneha"/>
    <s v="Capt. Sen"/>
    <s v="Flight"/>
    <s v="C172"/>
    <s v="Windy"/>
    <n v="0.82"/>
    <n v="0"/>
    <n v="3"/>
    <n v="0"/>
    <n v="0"/>
    <n v="82"/>
    <x v="2"/>
    <n v="1"/>
  </r>
  <r>
    <x v="41"/>
    <s v="Feb"/>
    <s v="2025B"/>
    <s v="S020"/>
    <s v="Samar"/>
    <s v="Capt. Mehta"/>
    <s v="Flight"/>
    <s v="C172"/>
    <s v="Clear"/>
    <n v="1.25"/>
    <n v="0"/>
    <n v="5"/>
    <n v="0"/>
    <n v="1"/>
    <n v="0"/>
    <x v="1"/>
    <n v="0"/>
  </r>
  <r>
    <x v="41"/>
    <s v="Feb"/>
    <s v="2025A"/>
    <s v="S003"/>
    <s v="Meera"/>
    <s v="Capt. D'Souza"/>
    <s v="Flight"/>
    <s v="C172"/>
    <s v="Windy"/>
    <n v="1.61"/>
    <n v="0"/>
    <n v="3"/>
    <n v="0"/>
    <n v="0"/>
    <n v="0"/>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AAC34-CE00-454B-B187-11BE6B229C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axis="axisRow" dataField="1" showAll="0">
      <items count="4">
        <item x="1"/>
        <item x="2"/>
        <item x="0"/>
        <item t="default"/>
      </items>
    </pivotField>
    <pivotField showAll="0">
      <items count="5">
        <item x="1"/>
        <item x="3"/>
        <item x="0"/>
        <item x="2"/>
        <item t="default"/>
      </items>
    </pivotField>
    <pivotField showAll="0">
      <items count="4">
        <item x="0"/>
        <item x="1"/>
        <item x="2"/>
        <item t="default"/>
      </items>
    </pivotField>
    <pivotField showAll="0"/>
    <pivotField showAll="0"/>
    <pivotField showAll="0"/>
    <pivotField showAll="0"/>
    <pivotField showAll="0"/>
    <pivotField showAll="0"/>
    <pivotField showAll="0">
      <items count="4">
        <item x="0"/>
        <item x="2"/>
        <item x="1"/>
        <item t="default"/>
      </items>
    </pivotField>
    <pivotField showAll="0"/>
  </pivotFields>
  <rowFields count="1">
    <field x="6"/>
  </rowFields>
  <rowItems count="4">
    <i>
      <x/>
    </i>
    <i>
      <x v="1"/>
    </i>
    <i>
      <x v="2"/>
    </i>
    <i t="grand">
      <x/>
    </i>
  </rowItems>
  <colItems count="1">
    <i/>
  </colItems>
  <dataFields count="1">
    <dataField name="Count of Activity" fld="6" subtotal="count" baseField="0" baseItem="0"/>
  </dataFields>
  <chartFormats count="6">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2"/>
          </reference>
        </references>
      </pivotArea>
    </chartFormat>
    <chartFormat chart="6" format="4">
      <pivotArea type="data" outline="0" fieldPosition="0">
        <references count="2">
          <reference field="4294967294" count="1" selected="0">
            <x v="0"/>
          </reference>
          <reference field="6"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496-86F8-4639-8E04-0565EA63459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s>
  <rowFields count="1">
    <field x="15"/>
  </rowFields>
  <rowItems count="4">
    <i>
      <x/>
    </i>
    <i>
      <x v="1"/>
    </i>
    <i>
      <x v="2"/>
    </i>
    <i t="grand">
      <x/>
    </i>
  </rowItems>
  <colItems count="1">
    <i/>
  </colItems>
  <dataFields count="1">
    <dataField name="Count of Status" fld="15"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5" count="1" selected="0">
            <x v="0"/>
          </reference>
        </references>
      </pivotArea>
    </chartFormat>
    <chartFormat chart="6" format="6">
      <pivotArea type="data" outline="0" fieldPosition="0">
        <references count="2">
          <reference field="4294967294" count="1" selected="0">
            <x v="0"/>
          </reference>
          <reference field="15" count="1" selected="0">
            <x v="1"/>
          </reference>
        </references>
      </pivotArea>
    </chartFormat>
    <chartFormat chart="6" format="7">
      <pivotArea type="data" outline="0" fieldPosition="0">
        <references count="2">
          <reference field="4294967294" count="1" selected="0">
            <x v="0"/>
          </reference>
          <reference field="15"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5" count="1" selected="0">
            <x v="0"/>
          </reference>
        </references>
      </pivotArea>
    </chartFormat>
    <chartFormat chart="7" format="10">
      <pivotArea type="data" outline="0" fieldPosition="0">
        <references count="2">
          <reference field="4294967294" count="1" selected="0">
            <x v="0"/>
          </reference>
          <reference field="15" count="1" selected="0">
            <x v="1"/>
          </reference>
        </references>
      </pivotArea>
    </chartFormat>
    <chartFormat chart="7"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A965F-AD96-49B0-BAAB-59E8733601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8" firstHeaderRow="0"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axis="axisRow" showAll="0">
      <items count="5">
        <item x="1"/>
        <item x="3"/>
        <item x="0"/>
        <item x="2"/>
        <item t="default"/>
      </items>
    </pivotField>
    <pivotField showAll="0">
      <items count="4">
        <item x="0"/>
        <item x="1"/>
        <item x="2"/>
        <item t="default"/>
      </items>
    </pivotField>
    <pivotField dataField="1" showAll="0"/>
    <pivotField dataField="1" showAll="0"/>
    <pivotField showAll="0"/>
    <pivotField showAll="0"/>
    <pivotField showAll="0"/>
    <pivotField showAll="0"/>
    <pivotField showAll="0">
      <items count="4">
        <item x="0"/>
        <item x="2"/>
        <item x="1"/>
        <item t="default"/>
      </items>
    </pivotField>
    <pivotField showAll="0"/>
  </pivotFields>
  <rowFields count="1">
    <field x="7"/>
  </rowFields>
  <rowItems count="5">
    <i>
      <x/>
    </i>
    <i>
      <x v="1"/>
    </i>
    <i>
      <x v="2"/>
    </i>
    <i>
      <x v="3"/>
    </i>
    <i t="grand">
      <x/>
    </i>
  </rowItems>
  <colFields count="1">
    <field x="-2"/>
  </colFields>
  <colItems count="2">
    <i>
      <x/>
    </i>
    <i i="1">
      <x v="1"/>
    </i>
  </colItems>
  <dataFields count="2">
    <dataField name="Sum of Flight_Hours" fld="9" baseField="0" baseItem="0"/>
    <dataField name="Sum of Sim_Hours" fld="10" baseField="0" baseItem="0"/>
  </dataFields>
  <formats count="3">
    <format dxfId="129">
      <pivotArea collapsedLevelsAreSubtotals="1" fieldPosition="0">
        <references count="2">
          <reference field="4294967294" count="1" selected="0">
            <x v="0"/>
          </reference>
          <reference field="7" count="1">
            <x v="0"/>
          </reference>
        </references>
      </pivotArea>
    </format>
    <format dxfId="128">
      <pivotArea collapsedLevelsAreSubtotals="1" fieldPosition="0">
        <references count="2">
          <reference field="4294967294" count="1" selected="0">
            <x v="0"/>
          </reference>
          <reference field="7" count="3">
            <x v="1"/>
            <x v="2"/>
            <x v="3"/>
          </reference>
        </references>
      </pivotArea>
    </format>
    <format dxfId="127">
      <pivotArea collapsedLevelsAreSubtotals="1" fieldPosition="0">
        <references count="2">
          <reference field="4294967294" count="1" selected="0">
            <x v="1"/>
          </reference>
          <reference field="7"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A92B93-3D31-417A-933F-DB1EDA20C4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axis="axisRow" showAll="0">
      <items count="5">
        <item x="1"/>
        <item x="3"/>
        <item x="0"/>
        <item x="2"/>
        <item t="default"/>
      </items>
    </pivotField>
    <pivotField showAll="0">
      <items count="4">
        <item x="0"/>
        <item x="1"/>
        <item x="2"/>
        <item t="default"/>
      </items>
    </pivotField>
    <pivotField showAll="0"/>
    <pivotField showAll="0"/>
    <pivotField dataField="1" showAll="0"/>
    <pivotField showAll="0"/>
    <pivotField showAll="0"/>
    <pivotField showAll="0"/>
    <pivotField showAll="0">
      <items count="4">
        <item x="0"/>
        <item x="2"/>
        <item x="1"/>
        <item t="default"/>
      </items>
    </pivotField>
    <pivotField showAll="0"/>
  </pivotFields>
  <rowFields count="1">
    <field x="7"/>
  </rowFields>
  <rowItems count="5">
    <i>
      <x/>
    </i>
    <i>
      <x v="1"/>
    </i>
    <i>
      <x v="2"/>
    </i>
    <i>
      <x v="3"/>
    </i>
    <i t="grand">
      <x/>
    </i>
  </rowItems>
  <colItems count="1">
    <i/>
  </colItems>
  <dataFields count="1">
    <dataField name="Average of Landings" fld="11" subtotal="average" baseField="7" baseItem="2"/>
  </dataFields>
  <formats count="1">
    <format dxfId="126">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68F98C-068C-44A2-AE5B-6AD5C6D1EE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showAll="0">
      <items count="5">
        <item x="1"/>
        <item x="3"/>
        <item x="0"/>
        <item x="2"/>
        <item t="default"/>
      </items>
    </pivotField>
    <pivotField showAll="0">
      <items count="4">
        <item x="0"/>
        <item x="1"/>
        <item x="2"/>
        <item t="default"/>
      </items>
    </pivotField>
    <pivotField showAll="0"/>
    <pivotField showAll="0"/>
    <pivotField showAll="0"/>
    <pivotField showAll="0">
      <items count="3">
        <item x="0"/>
        <item x="1"/>
        <item t="default"/>
      </items>
    </pivotField>
    <pivotField axis="axisRow" dataField="1" showAll="0">
      <items count="3">
        <item x="0"/>
        <item x="1"/>
        <item t="default"/>
      </items>
    </pivotField>
    <pivotField showAll="0"/>
    <pivotField showAll="0">
      <items count="4">
        <item x="0"/>
        <item x="2"/>
        <item x="1"/>
        <item t="default"/>
      </items>
    </pivotField>
    <pivotField showAll="0"/>
  </pivotFields>
  <rowFields count="1">
    <field x="13"/>
  </rowFields>
  <rowItems count="3">
    <i>
      <x/>
    </i>
    <i>
      <x v="1"/>
    </i>
    <i t="grand">
      <x/>
    </i>
  </rowItems>
  <colItems count="1">
    <i/>
  </colItems>
  <dataFields count="1">
    <dataField name="Count of Maintenance_Flag" fld="13" subtotal="count" baseField="13"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3" count="1" selected="0">
            <x v="0"/>
          </reference>
        </references>
      </pivotArea>
    </chartFormat>
    <chartFormat chart="7" format="9">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834BC-9078-4EAB-AD49-4048C479B5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6"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showAll="0">
      <items count="5">
        <item x="1"/>
        <item x="3"/>
        <item x="0"/>
        <item x="2"/>
        <item t="default"/>
      </items>
    </pivotField>
    <pivotField showAll="0">
      <items count="4">
        <item x="0"/>
        <item x="1"/>
        <item x="2"/>
        <item t="default"/>
      </items>
    </pivotField>
    <pivotField showAll="0"/>
    <pivotField showAll="0"/>
    <pivotField showAll="0"/>
    <pivotField axis="axisRow" dataField="1" showAll="0">
      <items count="3">
        <item x="0"/>
        <item x="1"/>
        <item t="default"/>
      </items>
    </pivotField>
    <pivotField showAll="0">
      <items count="3">
        <item x="0"/>
        <item x="1"/>
        <item t="default"/>
      </items>
    </pivotField>
    <pivotField showAll="0"/>
    <pivotField showAll="0">
      <items count="4">
        <item x="0"/>
        <item x="2"/>
        <item x="1"/>
        <item t="default"/>
      </items>
    </pivotField>
    <pivotField showAll="0"/>
  </pivotFields>
  <rowFields count="1">
    <field x="12"/>
  </rowFields>
  <rowItems count="3">
    <i>
      <x/>
    </i>
    <i>
      <x v="1"/>
    </i>
    <i t="grand">
      <x/>
    </i>
  </rowItems>
  <colItems count="1">
    <i/>
  </colItems>
  <dataFields count="1">
    <dataField name="Count of Hard_Landing_Flag" fld="12" subtotal="count" baseField="12"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0"/>
          </reference>
        </references>
      </pivotArea>
    </chartFormat>
    <chartFormat chart="5" format="2">
      <pivotArea type="data" outline="0" fieldPosition="0">
        <references count="2">
          <reference field="4294967294" count="1" selected="0">
            <x v="0"/>
          </reference>
          <reference field="12"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2" count="1" selected="0">
            <x v="0"/>
          </reference>
        </references>
      </pivotArea>
    </chartFormat>
    <chartFormat chart="17"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ABC07A-E07C-44FF-88D1-E78B0225F6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showAll="0">
      <items count="5">
        <item x="1"/>
        <item x="3"/>
        <item x="0"/>
        <item x="2"/>
        <item t="default"/>
      </items>
    </pivotField>
    <pivotField showAll="0">
      <items count="4">
        <item x="0"/>
        <item x="1"/>
        <item x="2"/>
        <item t="default"/>
      </items>
    </pivotField>
    <pivotField showAll="0"/>
    <pivotField showAll="0"/>
    <pivotField showAll="0"/>
    <pivotField showAll="0"/>
    <pivotField showAll="0"/>
    <pivotField dataField="1" showAll="0"/>
    <pivotField showAll="0">
      <items count="4">
        <item x="0"/>
        <item x="2"/>
        <item x="1"/>
        <item t="default"/>
      </items>
    </pivotField>
    <pivotField axis="axisRow" showAll="0">
      <items count="5">
        <item x="0"/>
        <item x="1"/>
        <item x="2"/>
        <item x="3"/>
        <item t="default"/>
      </items>
    </pivotField>
  </pivotFields>
  <rowFields count="1">
    <field x="16"/>
  </rowFields>
  <rowItems count="5">
    <i>
      <x/>
    </i>
    <i>
      <x v="1"/>
    </i>
    <i>
      <x v="2"/>
    </i>
    <i>
      <x v="3"/>
    </i>
    <i t="grand">
      <x/>
    </i>
  </rowItems>
  <colItems count="1">
    <i/>
  </colItems>
  <dataFields count="1">
    <dataField name="Average of Test_Score" fld="14" subtotal="average" baseField="16" baseItem="0"/>
  </dataFields>
  <formats count="2">
    <format dxfId="125">
      <pivotArea collapsedLevelsAreSubtotals="1" fieldPosition="0">
        <references count="1">
          <reference field="16" count="3">
            <x v="1"/>
            <x v="2"/>
            <x v="3"/>
          </reference>
        </references>
      </pivotArea>
    </format>
    <format dxfId="12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5CAA0D-2F62-4F2D-BB48-DEFA4B626A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17">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8">
        <item x="0"/>
        <item x="1"/>
        <item x="2"/>
        <item x="3"/>
        <item x="4"/>
        <item x="5"/>
        <item x="6"/>
        <item t="default"/>
      </items>
    </pivotField>
    <pivotField showAll="0"/>
    <pivotField showAll="0"/>
    <pivotField showAll="0"/>
    <pivotField showAll="0"/>
    <pivotField showAll="0">
      <items count="4">
        <item x="1"/>
        <item x="2"/>
        <item x="0"/>
        <item t="default"/>
      </items>
    </pivotField>
    <pivotField showAll="0">
      <items count="5">
        <item x="1"/>
        <item x="3"/>
        <item x="0"/>
        <item x="2"/>
        <item t="default"/>
      </items>
    </pivotField>
    <pivotField showAll="0">
      <items count="4">
        <item x="0"/>
        <item x="1"/>
        <item x="2"/>
        <item t="default"/>
      </items>
    </pivotField>
    <pivotField showAll="0"/>
    <pivotField showAll="0"/>
    <pivotField showAll="0"/>
    <pivotField showAll="0"/>
    <pivotField showAll="0"/>
    <pivotField showAll="0"/>
    <pivotField showAll="0">
      <items count="4">
        <item x="0"/>
        <item x="2"/>
        <item x="1"/>
        <item t="default"/>
      </items>
    </pivotField>
    <pivotField showAll="0"/>
  </pivotFields>
  <rowFields count="1">
    <field x="1"/>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54B3412-64CC-4815-A367-A54B0712366B}" sourceName="Month">
  <pivotTables>
    <pivotTable tabId="17" name="PivotTable6"/>
    <pivotTable tabId="4" name="PivotTable1"/>
    <pivotTable tabId="5" name="PivotTable2"/>
    <pivotTable tabId="7" name="PivotTable3"/>
    <pivotTable tabId="8" name="PivotTable4"/>
    <pivotTable tabId="8" name="PivotTable5"/>
    <pivotTable tabId="9" name="PivotTable6"/>
  </pivotTables>
  <data>
    <tabular pivotCacheId="825615173">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1" xr10:uid="{32204DA5-A385-426D-B0BB-381BDA3B478A}" sourceName="Activity">
  <pivotTables>
    <pivotTable tabId="17" name="PivotTable6"/>
    <pivotTable tabId="4" name="PivotTable1"/>
    <pivotTable tabId="5" name="PivotTable2"/>
    <pivotTable tabId="7" name="PivotTable3"/>
    <pivotTable tabId="8" name="PivotTable4"/>
    <pivotTable tabId="8" name="PivotTable5"/>
    <pivotTable tabId="9" name="PivotTable6"/>
  </pivotTables>
  <data>
    <tabular pivotCacheId="82561517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craft1" xr10:uid="{91BB8FB2-419D-4190-90D1-15559E7A5C0C}" sourceName="Aircraft">
  <pivotTables>
    <pivotTable tabId="17" name="PivotTable6"/>
    <pivotTable tabId="4" name="PivotTable1"/>
    <pivotTable tabId="5" name="PivotTable2"/>
    <pivotTable tabId="7" name="PivotTable3"/>
    <pivotTable tabId="8" name="PivotTable4"/>
    <pivotTable tabId="8" name="PivotTable5"/>
    <pivotTable tabId="9" name="PivotTable6"/>
  </pivotTables>
  <data>
    <tabular pivotCacheId="825615173">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1" xr10:uid="{F22B21DE-10A4-42A1-86DF-2387A7A49113}" sourceName="Weather">
  <pivotTables>
    <pivotTable tabId="17" name="PivotTable6"/>
    <pivotTable tabId="4" name="PivotTable1"/>
    <pivotTable tabId="5" name="PivotTable2"/>
    <pivotTable tabId="7" name="PivotTable3"/>
    <pivotTable tabId="8" name="PivotTable4"/>
    <pivotTable tabId="8" name="PivotTable5"/>
    <pivotTable tabId="9" name="PivotTable6"/>
  </pivotTables>
  <data>
    <tabular pivotCacheId="825615173">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2E167CD5-F60F-48C1-BB49-4ADB57EE9905}" sourceName="Status">
  <pivotTables>
    <pivotTable tabId="17" name="PivotTable6"/>
    <pivotTable tabId="4" name="PivotTable1"/>
    <pivotTable tabId="5" name="PivotTable2"/>
    <pivotTable tabId="7" name="PivotTable3"/>
    <pivotTable tabId="8" name="PivotTable4"/>
    <pivotTable tabId="8" name="PivotTable5"/>
    <pivotTable tabId="9" name="PivotTable6"/>
  </pivotTables>
  <data>
    <tabular pivotCacheId="825615173">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E60F0048-AA3D-47AE-979F-E4C40BBCCA41}" sourceName="Activity">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craft" xr10:uid="{CD2EC266-91C4-42AC-AA92-3E8E3C828CBC}" sourceName="Aircraft">
  <extLst>
    <x:ext xmlns:x15="http://schemas.microsoft.com/office/spreadsheetml/2010/11/main" uri="{2F2917AC-EB37-4324-AD4E-5DD8C200BD13}">
      <x15:tableSlicerCache tableId="1" column="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E768D005-7A82-47B9-A338-9DE3B2BF6330}" sourceName="Weather">
  <extLst>
    <x:ext xmlns:x15="http://schemas.microsoft.com/office/spreadsheetml/2010/11/main" uri="{2F2917AC-EB37-4324-AD4E-5DD8C200BD13}">
      <x15:tableSlicerCache tableId="1"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CDB1327-255D-4298-A9FF-563A3AABF489}" sourceName="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0B29C7C-F1A9-446E-8207-197C33B0C223}" cache="Slicer_Month" caption="Month" style="SlicerStyleDark6" rowHeight="324000"/>
  <slicer name="Activity 3" xr10:uid="{9BA263E1-E23A-477F-80C0-98B2BF7291B4}" cache="Slicer_Activity1" caption="Activity" style="SlicerStyleDark6" rowHeight="144000"/>
  <slicer name="Aircraft 4" xr10:uid="{64C81526-0EA8-47F6-80B0-99C15C9D55BB}" cache="Slicer_Aircraft1" caption="Aircraft" columnCount="2" style="SlicerStyleDark6" rowHeight="216000"/>
  <slicer name="Weather 4" xr10:uid="{8D0C1FF4-7C57-4429-B509-E6E916BD7625}" cache="Slicer_Weather1" caption="Weather" style="SlicerStyleDark6" rowHeight="144000"/>
  <slicer name="Status 3" xr10:uid="{B258F7A3-8BAD-4F08-A541-30B5293EBE1B}" cache="Slicer_Status1" caption="Status" style="SlicerStyleDark6"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61B8F01-8AB4-434C-82E9-1375D9CBC432}" cache="Slicer_Month" caption="Month" columnCount="7" style="SlicerStyleLight6" rowHeight="288000"/>
  <slicer name="Activity 2" xr10:uid="{7AE32A97-36A2-45E5-AE05-C1DA6BD0E39C}" cache="Slicer_Activity1" caption="Activity" style="SlicerStyleLight6" rowHeight="234950"/>
  <slicer name="Aircraft 2" xr10:uid="{83B13601-E797-44FD-B90A-5B6DFB1F9D40}" cache="Slicer_Aircraft1" caption="Aircraft" style="SlicerStyleLight6" rowHeight="234950"/>
  <slicer name="Weather 3" xr10:uid="{5F8EEE4D-156A-4B76-BD81-0ECF335AB13F}" cache="Slicer_Weather1" caption="Weather" style="SlicerStyleLight6" rowHeight="234950"/>
  <slicer name="Status 2" xr10:uid="{C4529D34-D36F-4B4D-8C36-A8DCC424C6FB}" cache="Slicer_Status1" caption="Status"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xr10:uid="{FE57291F-6FD0-43C9-ABC4-539D9838B364}" cache="Slicer_Activity" caption="Activity" style="SlicerStyleLight6" rowHeight="234950"/>
  <slicer name="Aircraft" xr10:uid="{D62880C3-C400-474D-9FB1-4C73515ABDBB}" cache="Slicer_Aircraft" caption="Aircraft" style="SlicerStyleLight6" rowHeight="234950"/>
  <slicer name="Weather" xr10:uid="{E120B386-7B65-4C66-AEBE-8CD69400D1BE}" cache="Slicer_Weather" caption="Weather" style="SlicerStyleLight6" rowHeight="234950"/>
  <slicer name="Weather 2" xr10:uid="{B4A4DA4E-AA05-4C4F-A4EB-662EB95927BF}" cache="Slicer_Weather" caption="Weather" style="SlicerStyleLight6" rowHeight="234950"/>
  <slicer name="Status" xr10:uid="{C462FDF9-4F9C-4F19-9317-B9A5B8EA40E4}" cache="Slicer_Status" caption="Status"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CF18BA-2795-49E2-9C88-A86826281159}" name="Table2" displayName="Table2" ref="A3:Q53" totalsRowShown="0">
  <autoFilter ref="A3:Q53" xr:uid="{5DCF18BA-2795-49E2-9C88-A86826281159}"/>
  <tableColumns count="17">
    <tableColumn id="1" xr3:uid="{8E6FB757-4A6A-41DB-9C55-697C731F063E}" name="Date" dataDxfId="130"/>
    <tableColumn id="2" xr3:uid="{E7A552F4-3A4F-425E-B175-AEB17B415B6B}" name="Month"/>
    <tableColumn id="3" xr3:uid="{CE4D301E-9A68-4B98-B4F6-98EB6B8D7E3E}" name="Batch"/>
    <tableColumn id="4" xr3:uid="{4E48DE6C-0E68-45D4-8F66-276CAA4C031E}" name="Student_ID"/>
    <tableColumn id="5" xr3:uid="{9CB48D1B-25D3-42D8-BB6F-530888795C7F}" name="Student_Name"/>
    <tableColumn id="6" xr3:uid="{1A231B1E-CCB5-4586-83F0-7BEECE3189B1}" name="Instructor"/>
    <tableColumn id="7" xr3:uid="{F2A1156F-6DF1-4025-967A-4985F72CB795}" name="Activity"/>
    <tableColumn id="8" xr3:uid="{48653632-2F41-401C-B537-D9B56CC2F114}" name="Aircraft"/>
    <tableColumn id="9" xr3:uid="{A29B464C-6F92-4B2F-85F7-8B0806140288}" name="Weather"/>
    <tableColumn id="10" xr3:uid="{266F5B9F-CCE9-4EF4-9CD2-26FC078A9135}" name="Flight_Hours"/>
    <tableColumn id="11" xr3:uid="{28505792-55A5-4011-9326-D60132EE1545}" name="Sim_Hours"/>
    <tableColumn id="12" xr3:uid="{2FB132EC-90BA-41DB-BA08-74145B21F99F}" name="Landings"/>
    <tableColumn id="13" xr3:uid="{0A484F1D-AF5B-40C2-84ED-62CF578F7063}" name="Hard_Landing_Flag"/>
    <tableColumn id="14" xr3:uid="{0901AF6F-E589-4451-9967-D798D02B1F8D}" name="Maintenance_Flag"/>
    <tableColumn id="15" xr3:uid="{320AF4F4-0CA1-42CC-BFBF-D09496284EED}" name="Test_Score"/>
    <tableColumn id="16" xr3:uid="{2493C75B-9EC6-4783-A9B6-12EE1F94AA5D}" name="Status"/>
    <tableColumn id="17" xr3:uid="{A87314D3-2323-48EF-B300-5ACBCF0DE4BC}" name="Attempt_N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98F71-ABD7-46CC-AFC2-71F5F08F27D0}" name="Table1" displayName="Table1" ref="A1:R221" totalsRowShown="0" headerRowDxfId="123" dataDxfId="121" headerRowBorderDxfId="122" tableBorderDxfId="120">
  <autoFilter ref="A1:R221" xr:uid="{FFC98F71-ABD7-46CC-AFC2-71F5F08F27D0}">
    <filterColumn colId="8">
      <filters>
        <filter val="C172"/>
      </filters>
    </filterColumn>
  </autoFilter>
  <tableColumns count="18">
    <tableColumn id="1" xr3:uid="{881FD701-C101-4C91-BD33-B68ACE3692D4}" name="Date" dataDxfId="119"/>
    <tableColumn id="19" xr3:uid="{21390065-0B15-4C1D-BF19-2D07909D2E6E}" name="Column1" dataDxfId="118"/>
    <tableColumn id="2" xr3:uid="{46DB97CB-1C2F-4256-A82A-7B875BF2F4E2}" name="Month" dataDxfId="117"/>
    <tableColumn id="3" xr3:uid="{BF313BEE-E8B2-467B-8371-D2A677CF68EA}" name="Batch" dataDxfId="116"/>
    <tableColumn id="4" xr3:uid="{69BEEA09-7FB6-4E8C-AAB5-8C0B69ADD2F1}" name="Student_ID" dataDxfId="115"/>
    <tableColumn id="5" xr3:uid="{1B6ADDBF-3187-4704-A98C-2551D81828F2}" name="Student_Name" dataDxfId="114"/>
    <tableColumn id="6" xr3:uid="{2029B1EE-1BCC-4272-9F17-C7C07FC2CBA9}" name="Instructor" dataDxfId="113"/>
    <tableColumn id="7" xr3:uid="{AE7FBDB8-993A-4347-88E3-47155B0C26F6}" name="Activity" dataDxfId="112"/>
    <tableColumn id="8" xr3:uid="{B4473CFA-7564-46A6-ABEB-BFB64B3C4E14}" name="Aircraft" dataDxfId="111"/>
    <tableColumn id="9" xr3:uid="{D234213D-96A2-48FD-8583-CE287C2EE013}" name="Weather" dataDxfId="110"/>
    <tableColumn id="10" xr3:uid="{B45E1160-22C7-4B78-8B51-8256C6DCFAEF}" name="Flight_Hours" dataDxfId="109"/>
    <tableColumn id="11" xr3:uid="{9CCB5BC2-C874-490D-B53D-C04105A273BC}" name="Sim_Hours" dataDxfId="108"/>
    <tableColumn id="12" xr3:uid="{3D0EEAAD-F997-405D-BE21-CE004856A86F}" name="Landings" dataDxfId="107"/>
    <tableColumn id="13" xr3:uid="{025C3E48-C542-4588-BDFA-E27E0B8D26EE}" name="Hard_Landing_Flag" dataDxfId="106"/>
    <tableColumn id="14" xr3:uid="{0BB40DD5-06CF-4E92-9877-A17A7320CA33}" name="Maintenance_Flag" dataDxfId="105"/>
    <tableColumn id="15" xr3:uid="{2268B416-C775-46A5-AD15-61EF2D40AC08}" name="Test_Score" dataDxfId="104"/>
    <tableColumn id="16" xr3:uid="{29F420DB-16D8-4737-8488-73BB1089AABA}" name="Status" dataDxfId="103"/>
    <tableColumn id="17" xr3:uid="{8F343B59-D8AD-4A2E-8AB2-90A056849C31}" name="Attempt_No" dataDxfId="10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9C7C6-5414-42BC-929B-CC329602B360}">
  <dimension ref="E7"/>
  <sheetViews>
    <sheetView showGridLines="0" tabSelected="1" zoomScaleNormal="100" workbookViewId="0">
      <selection activeCell="W15" sqref="W15"/>
    </sheetView>
  </sheetViews>
  <sheetFormatPr defaultRowHeight="14.4" x14ac:dyDescent="0.3"/>
  <sheetData>
    <row r="7" spans="5:5" x14ac:dyDescent="0.3">
      <c r="E7"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1"/>
  <sheetViews>
    <sheetView topLeftCell="A14" workbookViewId="0">
      <selection activeCell="L107" sqref="L107"/>
    </sheetView>
  </sheetViews>
  <sheetFormatPr defaultRowHeight="14.4" x14ac:dyDescent="0.3"/>
  <cols>
    <col min="1" max="2" width="12.88671875" customWidth="1"/>
    <col min="3" max="3" width="9.77734375" customWidth="1"/>
    <col min="5" max="5" width="15.88671875" customWidth="1"/>
    <col min="6" max="6" width="20" customWidth="1"/>
    <col min="7" max="7" width="15.77734375" customWidth="1"/>
    <col min="8" max="8" width="13.109375" customWidth="1"/>
    <col min="9" max="9" width="13.5546875" customWidth="1"/>
    <col min="10" max="10" width="12.44140625" customWidth="1"/>
    <col min="11" max="11" width="18.21875" customWidth="1"/>
    <col min="12" max="12" width="17.5546875" customWidth="1"/>
    <col min="13" max="13" width="17.88671875" customWidth="1"/>
    <col min="14" max="14" width="24.109375" customWidth="1"/>
    <col min="15" max="15" width="25.44140625" customWidth="1"/>
    <col min="16" max="16" width="21.6640625" customWidth="1"/>
    <col min="17" max="17" width="13.77734375" customWidth="1"/>
    <col min="18" max="18" width="16" customWidth="1"/>
    <col min="19" max="19" width="12.88671875" customWidth="1"/>
  </cols>
  <sheetData>
    <row r="1" spans="1:18" x14ac:dyDescent="0.3">
      <c r="A1" s="1" t="s">
        <v>0</v>
      </c>
      <c r="B1" s="1" t="s">
        <v>153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hidden="1" x14ac:dyDescent="0.3">
      <c r="A2" s="13">
        <v>45658</v>
      </c>
      <c r="B2" s="13"/>
      <c r="C2" s="2" t="s">
        <v>59</v>
      </c>
      <c r="D2" s="2" t="s">
        <v>66</v>
      </c>
      <c r="E2" s="2" t="s">
        <v>68</v>
      </c>
      <c r="F2" s="2" t="s">
        <v>88</v>
      </c>
      <c r="G2" s="2" t="s">
        <v>108</v>
      </c>
      <c r="H2" s="2" t="s">
        <v>113</v>
      </c>
      <c r="I2" s="2" t="s">
        <v>116</v>
      </c>
      <c r="J2" s="2" t="s">
        <v>120</v>
      </c>
      <c r="K2" s="2">
        <v>0</v>
      </c>
      <c r="L2" s="2">
        <v>0.97</v>
      </c>
      <c r="M2" s="2">
        <v>4</v>
      </c>
      <c r="N2" s="2">
        <v>0</v>
      </c>
      <c r="O2" s="2">
        <v>0</v>
      </c>
      <c r="P2" s="2">
        <v>0</v>
      </c>
      <c r="Q2" s="2">
        <v>0</v>
      </c>
      <c r="R2" s="2">
        <v>0</v>
      </c>
    </row>
    <row r="3" spans="1:18" hidden="1" x14ac:dyDescent="0.3">
      <c r="A3" s="13">
        <v>45658</v>
      </c>
      <c r="B3" s="13"/>
      <c r="C3" s="2" t="s">
        <v>59</v>
      </c>
      <c r="D3" s="2" t="s">
        <v>66</v>
      </c>
      <c r="E3" s="2" t="s">
        <v>69</v>
      </c>
      <c r="F3" s="2" t="s">
        <v>89</v>
      </c>
      <c r="G3" s="2" t="s">
        <v>109</v>
      </c>
      <c r="H3" s="2" t="s">
        <v>114</v>
      </c>
      <c r="I3" s="2" t="s">
        <v>117</v>
      </c>
      <c r="J3" s="2" t="s">
        <v>121</v>
      </c>
      <c r="K3" s="2">
        <v>0.7</v>
      </c>
      <c r="L3" s="2">
        <v>0</v>
      </c>
      <c r="M3" s="2">
        <v>7</v>
      </c>
      <c r="N3" s="2">
        <v>1</v>
      </c>
      <c r="O3" s="2">
        <v>0</v>
      </c>
      <c r="P3" s="2">
        <v>0</v>
      </c>
      <c r="Q3" s="2">
        <v>0</v>
      </c>
      <c r="R3" s="2">
        <v>0</v>
      </c>
    </row>
    <row r="4" spans="1:18" hidden="1" x14ac:dyDescent="0.3">
      <c r="A4" s="13">
        <v>45659</v>
      </c>
      <c r="B4" s="13"/>
      <c r="C4" s="2" t="s">
        <v>59</v>
      </c>
      <c r="D4" s="2" t="s">
        <v>67</v>
      </c>
      <c r="E4" s="2" t="s">
        <v>70</v>
      </c>
      <c r="F4" s="2" t="s">
        <v>90</v>
      </c>
      <c r="G4" s="2" t="s">
        <v>108</v>
      </c>
      <c r="H4" s="2" t="s">
        <v>114</v>
      </c>
      <c r="I4" s="2" t="s">
        <v>118</v>
      </c>
      <c r="J4" s="2" t="s">
        <v>122</v>
      </c>
      <c r="K4" s="2">
        <v>0.99</v>
      </c>
      <c r="L4" s="2">
        <v>0</v>
      </c>
      <c r="M4" s="2">
        <v>8</v>
      </c>
      <c r="N4" s="2">
        <v>0</v>
      </c>
      <c r="O4" s="2">
        <v>0</v>
      </c>
      <c r="P4" s="2">
        <v>0</v>
      </c>
      <c r="Q4" s="2">
        <v>0</v>
      </c>
      <c r="R4" s="2">
        <v>0</v>
      </c>
    </row>
    <row r="5" spans="1:18" hidden="1" x14ac:dyDescent="0.3">
      <c r="A5" s="13">
        <v>45660</v>
      </c>
      <c r="B5" s="13"/>
      <c r="C5" s="2" t="s">
        <v>59</v>
      </c>
      <c r="D5" s="2" t="s">
        <v>67</v>
      </c>
      <c r="E5" s="2" t="s">
        <v>71</v>
      </c>
      <c r="F5" s="2" t="s">
        <v>91</v>
      </c>
      <c r="G5" s="2" t="s">
        <v>110</v>
      </c>
      <c r="H5" s="2" t="s">
        <v>115</v>
      </c>
      <c r="I5" s="2" t="s">
        <v>116</v>
      </c>
      <c r="J5" s="2" t="s">
        <v>120</v>
      </c>
      <c r="K5" s="2">
        <v>0</v>
      </c>
      <c r="L5" s="2">
        <v>0</v>
      </c>
      <c r="M5" s="2">
        <v>0</v>
      </c>
      <c r="N5" s="2">
        <v>0</v>
      </c>
      <c r="O5" s="2">
        <v>0</v>
      </c>
      <c r="P5" s="2">
        <v>77</v>
      </c>
      <c r="Q5" s="2" t="s">
        <v>123</v>
      </c>
      <c r="R5" s="2">
        <v>1</v>
      </c>
    </row>
    <row r="6" spans="1:18" hidden="1" x14ac:dyDescent="0.3">
      <c r="A6" s="13">
        <v>45660</v>
      </c>
      <c r="B6" s="13"/>
      <c r="C6" s="2" t="s">
        <v>59</v>
      </c>
      <c r="D6" s="2" t="s">
        <v>67</v>
      </c>
      <c r="E6" s="2" t="s">
        <v>72</v>
      </c>
      <c r="F6" s="2" t="s">
        <v>92</v>
      </c>
      <c r="G6" s="2" t="s">
        <v>110</v>
      </c>
      <c r="H6" s="2" t="s">
        <v>115</v>
      </c>
      <c r="I6" s="2" t="s">
        <v>116</v>
      </c>
      <c r="J6" s="2" t="s">
        <v>120</v>
      </c>
      <c r="K6" s="2">
        <v>0</v>
      </c>
      <c r="L6" s="2">
        <v>0</v>
      </c>
      <c r="M6" s="2">
        <v>0</v>
      </c>
      <c r="N6" s="2">
        <v>0</v>
      </c>
      <c r="O6" s="2">
        <v>0</v>
      </c>
      <c r="P6" s="2">
        <v>65</v>
      </c>
      <c r="Q6" s="2" t="s">
        <v>124</v>
      </c>
      <c r="R6" s="2">
        <v>2</v>
      </c>
    </row>
    <row r="7" spans="1:18" hidden="1" x14ac:dyDescent="0.3">
      <c r="A7" s="13">
        <v>45662</v>
      </c>
      <c r="B7" s="13"/>
      <c r="C7" s="2" t="s">
        <v>59</v>
      </c>
      <c r="D7" s="2" t="s">
        <v>67</v>
      </c>
      <c r="E7" s="2" t="s">
        <v>73</v>
      </c>
      <c r="F7" s="2" t="s">
        <v>93</v>
      </c>
      <c r="G7" s="2" t="s">
        <v>108</v>
      </c>
      <c r="H7" s="2" t="s">
        <v>113</v>
      </c>
      <c r="I7" s="2" t="s">
        <v>116</v>
      </c>
      <c r="J7" s="2" t="s">
        <v>120</v>
      </c>
      <c r="K7" s="2">
        <v>0</v>
      </c>
      <c r="L7" s="2">
        <v>0.35</v>
      </c>
      <c r="M7" s="2">
        <v>3</v>
      </c>
      <c r="N7" s="2">
        <v>0</v>
      </c>
      <c r="O7" s="2">
        <v>0</v>
      </c>
      <c r="P7" s="2">
        <v>82</v>
      </c>
      <c r="Q7" s="2" t="s">
        <v>123</v>
      </c>
      <c r="R7" s="2">
        <v>2</v>
      </c>
    </row>
    <row r="8" spans="1:18" hidden="1" x14ac:dyDescent="0.3">
      <c r="A8" s="13">
        <v>45667</v>
      </c>
      <c r="B8" s="13"/>
      <c r="C8" s="2" t="s">
        <v>59</v>
      </c>
      <c r="D8" s="2" t="s">
        <v>67</v>
      </c>
      <c r="E8" s="2" t="s">
        <v>74</v>
      </c>
      <c r="F8" s="2" t="s">
        <v>94</v>
      </c>
      <c r="G8" s="2" t="s">
        <v>111</v>
      </c>
      <c r="H8" s="2" t="s">
        <v>113</v>
      </c>
      <c r="I8" s="2" t="s">
        <v>116</v>
      </c>
      <c r="J8" s="2" t="s">
        <v>122</v>
      </c>
      <c r="K8" s="2">
        <v>0</v>
      </c>
      <c r="L8" s="2">
        <v>1.22</v>
      </c>
      <c r="M8" s="2">
        <v>3</v>
      </c>
      <c r="N8" s="2">
        <v>0</v>
      </c>
      <c r="O8" s="2">
        <v>0</v>
      </c>
      <c r="P8" s="2">
        <v>0</v>
      </c>
      <c r="Q8" s="2">
        <v>0</v>
      </c>
      <c r="R8" s="2">
        <v>0</v>
      </c>
    </row>
    <row r="9" spans="1:18" hidden="1" x14ac:dyDescent="0.3">
      <c r="A9" s="13">
        <v>45668</v>
      </c>
      <c r="B9" s="13"/>
      <c r="C9" s="2" t="s">
        <v>59</v>
      </c>
      <c r="D9" s="2" t="s">
        <v>67</v>
      </c>
      <c r="E9" s="2" t="s">
        <v>71</v>
      </c>
      <c r="F9" s="2" t="s">
        <v>91</v>
      </c>
      <c r="G9" s="2" t="s">
        <v>112</v>
      </c>
      <c r="H9" s="2" t="s">
        <v>113</v>
      </c>
      <c r="I9" s="2" t="s">
        <v>116</v>
      </c>
      <c r="J9" s="2" t="s">
        <v>120</v>
      </c>
      <c r="K9" s="2">
        <v>0</v>
      </c>
      <c r="L9" s="2">
        <v>0.89</v>
      </c>
      <c r="M9" s="2">
        <v>4</v>
      </c>
      <c r="N9" s="2">
        <v>0</v>
      </c>
      <c r="O9" s="2">
        <v>0</v>
      </c>
      <c r="P9" s="2">
        <v>0</v>
      </c>
      <c r="Q9" s="2">
        <v>0</v>
      </c>
      <c r="R9" s="2">
        <v>0</v>
      </c>
    </row>
    <row r="10" spans="1:18" hidden="1" x14ac:dyDescent="0.3">
      <c r="A10" s="13">
        <v>45668</v>
      </c>
      <c r="B10" s="13"/>
      <c r="C10" s="2" t="s">
        <v>59</v>
      </c>
      <c r="D10" s="2" t="s">
        <v>66</v>
      </c>
      <c r="E10" s="2" t="s">
        <v>75</v>
      </c>
      <c r="F10" s="2" t="s">
        <v>95</v>
      </c>
      <c r="G10" s="2" t="s">
        <v>109</v>
      </c>
      <c r="H10" s="2" t="s">
        <v>113</v>
      </c>
      <c r="I10" s="2" t="s">
        <v>116</v>
      </c>
      <c r="J10" s="2" t="s">
        <v>120</v>
      </c>
      <c r="K10" s="2">
        <v>0</v>
      </c>
      <c r="L10" s="2">
        <v>1.02</v>
      </c>
      <c r="M10" s="2">
        <v>3</v>
      </c>
      <c r="N10" s="2">
        <v>0</v>
      </c>
      <c r="O10" s="2">
        <v>0</v>
      </c>
      <c r="P10" s="2">
        <v>0</v>
      </c>
      <c r="Q10" s="2">
        <v>0</v>
      </c>
      <c r="R10" s="2">
        <v>0</v>
      </c>
    </row>
    <row r="11" spans="1:18" hidden="1" x14ac:dyDescent="0.3">
      <c r="A11" s="13">
        <v>45669</v>
      </c>
      <c r="B11" s="13"/>
      <c r="C11" s="2" t="s">
        <v>59</v>
      </c>
      <c r="D11" s="2" t="s">
        <v>66</v>
      </c>
      <c r="E11" s="2" t="s">
        <v>76</v>
      </c>
      <c r="F11" s="2" t="s">
        <v>96</v>
      </c>
      <c r="G11" s="2" t="s">
        <v>111</v>
      </c>
      <c r="H11" s="2" t="s">
        <v>113</v>
      </c>
      <c r="I11" s="2" t="s">
        <v>116</v>
      </c>
      <c r="J11" s="2" t="s">
        <v>120</v>
      </c>
      <c r="K11" s="2">
        <v>0</v>
      </c>
      <c r="L11" s="2">
        <v>1.55</v>
      </c>
      <c r="M11" s="2">
        <v>0</v>
      </c>
      <c r="N11" s="2">
        <v>0</v>
      </c>
      <c r="O11" s="2">
        <v>0</v>
      </c>
      <c r="P11" s="2">
        <v>80</v>
      </c>
      <c r="Q11" s="2" t="s">
        <v>123</v>
      </c>
      <c r="R11" s="2">
        <v>3</v>
      </c>
    </row>
    <row r="12" spans="1:18" hidden="1" x14ac:dyDescent="0.3">
      <c r="A12" s="13">
        <v>45669</v>
      </c>
      <c r="B12" s="13"/>
      <c r="C12" s="2" t="s">
        <v>59</v>
      </c>
      <c r="D12" s="2" t="s">
        <v>66</v>
      </c>
      <c r="E12" s="2" t="s">
        <v>71</v>
      </c>
      <c r="F12" s="2" t="s">
        <v>91</v>
      </c>
      <c r="G12" s="2" t="s">
        <v>110</v>
      </c>
      <c r="H12" s="2" t="s">
        <v>113</v>
      </c>
      <c r="I12" s="2" t="s">
        <v>116</v>
      </c>
      <c r="J12" s="2" t="s">
        <v>121</v>
      </c>
      <c r="K12" s="2">
        <v>0</v>
      </c>
      <c r="L12" s="2">
        <v>0.73</v>
      </c>
      <c r="M12" s="2">
        <v>5</v>
      </c>
      <c r="N12" s="2">
        <v>0</v>
      </c>
      <c r="O12" s="2">
        <v>0</v>
      </c>
      <c r="P12" s="2">
        <v>0</v>
      </c>
      <c r="Q12" s="2">
        <v>0</v>
      </c>
      <c r="R12" s="2">
        <v>0</v>
      </c>
    </row>
    <row r="13" spans="1:18" hidden="1" x14ac:dyDescent="0.3">
      <c r="A13" s="13">
        <v>45670</v>
      </c>
      <c r="B13" s="13"/>
      <c r="C13" s="2" t="s">
        <v>59</v>
      </c>
      <c r="D13" s="2" t="s">
        <v>66</v>
      </c>
      <c r="E13" s="2" t="s">
        <v>77</v>
      </c>
      <c r="F13" s="2" t="s">
        <v>97</v>
      </c>
      <c r="G13" s="2" t="s">
        <v>112</v>
      </c>
      <c r="H13" s="2" t="s">
        <v>113</v>
      </c>
      <c r="I13" s="2" t="s">
        <v>116</v>
      </c>
      <c r="J13" s="2" t="s">
        <v>121</v>
      </c>
      <c r="K13" s="2">
        <v>0</v>
      </c>
      <c r="L13" s="2">
        <v>1.23</v>
      </c>
      <c r="M13" s="2">
        <v>6</v>
      </c>
      <c r="N13" s="2">
        <v>0</v>
      </c>
      <c r="O13" s="2">
        <v>0</v>
      </c>
      <c r="P13" s="2">
        <v>87</v>
      </c>
      <c r="Q13" s="2" t="s">
        <v>123</v>
      </c>
      <c r="R13" s="2">
        <v>2</v>
      </c>
    </row>
    <row r="14" spans="1:18" x14ac:dyDescent="0.3">
      <c r="A14" s="13">
        <v>45670</v>
      </c>
      <c r="B14" s="13"/>
      <c r="C14" s="2" t="s">
        <v>59</v>
      </c>
      <c r="D14" s="2" t="s">
        <v>66</v>
      </c>
      <c r="E14" s="2" t="s">
        <v>73</v>
      </c>
      <c r="F14" s="2" t="s">
        <v>93</v>
      </c>
      <c r="G14" s="2" t="s">
        <v>108</v>
      </c>
      <c r="H14" s="2" t="s">
        <v>114</v>
      </c>
      <c r="I14" s="2" t="s">
        <v>119</v>
      </c>
      <c r="J14" s="2" t="s">
        <v>120</v>
      </c>
      <c r="K14" s="2">
        <v>1.1599999999999999</v>
      </c>
      <c r="L14" s="2">
        <v>0</v>
      </c>
      <c r="M14" s="2">
        <v>7</v>
      </c>
      <c r="N14" s="2">
        <v>0</v>
      </c>
      <c r="O14" s="2">
        <v>0</v>
      </c>
      <c r="P14" s="2">
        <v>0</v>
      </c>
      <c r="Q14" s="2">
        <v>0</v>
      </c>
      <c r="R14" s="2">
        <v>0</v>
      </c>
    </row>
    <row r="15" spans="1:18" hidden="1" x14ac:dyDescent="0.3">
      <c r="A15" s="13">
        <v>45671</v>
      </c>
      <c r="B15" s="13"/>
      <c r="C15" s="2" t="s">
        <v>59</v>
      </c>
      <c r="D15" s="2" t="s">
        <v>66</v>
      </c>
      <c r="E15" s="2" t="s">
        <v>74</v>
      </c>
      <c r="F15" s="2" t="s">
        <v>94</v>
      </c>
      <c r="G15" s="2" t="s">
        <v>109</v>
      </c>
      <c r="H15" s="2" t="s">
        <v>114</v>
      </c>
      <c r="I15" s="2" t="s">
        <v>118</v>
      </c>
      <c r="J15" s="2" t="s">
        <v>121</v>
      </c>
      <c r="K15" s="2">
        <v>1.08</v>
      </c>
      <c r="L15" s="2">
        <v>0</v>
      </c>
      <c r="M15" s="2">
        <v>1</v>
      </c>
      <c r="N15" s="2">
        <v>0</v>
      </c>
      <c r="O15" s="2">
        <v>0</v>
      </c>
      <c r="P15" s="2">
        <v>0</v>
      </c>
      <c r="Q15" s="2">
        <v>0</v>
      </c>
      <c r="R15" s="2">
        <v>0</v>
      </c>
    </row>
    <row r="16" spans="1:18" hidden="1" x14ac:dyDescent="0.3">
      <c r="A16" s="13">
        <v>45672</v>
      </c>
      <c r="B16" s="13"/>
      <c r="C16" s="2" t="s">
        <v>59</v>
      </c>
      <c r="D16" s="2" t="s">
        <v>67</v>
      </c>
      <c r="E16" s="2" t="s">
        <v>78</v>
      </c>
      <c r="F16" s="2" t="s">
        <v>98</v>
      </c>
      <c r="G16" s="2" t="s">
        <v>108</v>
      </c>
      <c r="H16" s="2" t="s">
        <v>114</v>
      </c>
      <c r="I16" s="2" t="s">
        <v>117</v>
      </c>
      <c r="J16" s="2" t="s">
        <v>120</v>
      </c>
      <c r="K16" s="2">
        <v>1.67</v>
      </c>
      <c r="L16" s="2">
        <v>0</v>
      </c>
      <c r="M16" s="2">
        <v>8</v>
      </c>
      <c r="N16" s="2">
        <v>1</v>
      </c>
      <c r="O16" s="2">
        <v>0</v>
      </c>
      <c r="P16" s="2">
        <v>0</v>
      </c>
      <c r="Q16" s="2">
        <v>0</v>
      </c>
      <c r="R16" s="2">
        <v>0</v>
      </c>
    </row>
    <row r="17" spans="1:18" hidden="1" x14ac:dyDescent="0.3">
      <c r="A17" s="13">
        <v>45673</v>
      </c>
      <c r="B17" s="13"/>
      <c r="C17" s="2" t="s">
        <v>59</v>
      </c>
      <c r="D17" s="2" t="s">
        <v>66</v>
      </c>
      <c r="E17" s="2" t="s">
        <v>69</v>
      </c>
      <c r="F17" s="2" t="s">
        <v>89</v>
      </c>
      <c r="G17" s="2" t="s">
        <v>112</v>
      </c>
      <c r="H17" s="2" t="s">
        <v>114</v>
      </c>
      <c r="I17" s="2" t="s">
        <v>117</v>
      </c>
      <c r="J17" s="2" t="s">
        <v>120</v>
      </c>
      <c r="K17" s="2">
        <v>2.09</v>
      </c>
      <c r="L17" s="2">
        <v>0</v>
      </c>
      <c r="M17" s="2">
        <v>5</v>
      </c>
      <c r="N17" s="2">
        <v>0</v>
      </c>
      <c r="O17" s="2">
        <v>0</v>
      </c>
      <c r="P17" s="2">
        <v>0</v>
      </c>
      <c r="Q17" s="2">
        <v>0</v>
      </c>
      <c r="R17" s="2">
        <v>0</v>
      </c>
    </row>
    <row r="18" spans="1:18" x14ac:dyDescent="0.3">
      <c r="A18" s="13">
        <v>45673</v>
      </c>
      <c r="B18" s="13"/>
      <c r="C18" s="2" t="s">
        <v>59</v>
      </c>
      <c r="D18" s="2" t="s">
        <v>66</v>
      </c>
      <c r="E18" s="2" t="s">
        <v>79</v>
      </c>
      <c r="F18" s="2" t="s">
        <v>99</v>
      </c>
      <c r="G18" s="2" t="s">
        <v>108</v>
      </c>
      <c r="H18" s="2" t="s">
        <v>114</v>
      </c>
      <c r="I18" s="2" t="s">
        <v>119</v>
      </c>
      <c r="J18" s="2" t="s">
        <v>120</v>
      </c>
      <c r="K18" s="2">
        <v>1.22</v>
      </c>
      <c r="L18" s="2">
        <v>0</v>
      </c>
      <c r="M18" s="2">
        <v>5</v>
      </c>
      <c r="N18" s="2">
        <v>0</v>
      </c>
      <c r="O18" s="2">
        <v>0</v>
      </c>
      <c r="P18" s="2">
        <v>0</v>
      </c>
      <c r="Q18" s="2">
        <v>0</v>
      </c>
      <c r="R18" s="2">
        <v>0</v>
      </c>
    </row>
    <row r="19" spans="1:18" hidden="1" x14ac:dyDescent="0.3">
      <c r="A19" s="13">
        <v>45673</v>
      </c>
      <c r="B19" s="13"/>
      <c r="C19" s="2" t="s">
        <v>59</v>
      </c>
      <c r="D19" s="2" t="s">
        <v>66</v>
      </c>
      <c r="E19" s="2" t="s">
        <v>72</v>
      </c>
      <c r="F19" s="2" t="s">
        <v>92</v>
      </c>
      <c r="G19" s="2" t="s">
        <v>110</v>
      </c>
      <c r="H19" s="2" t="s">
        <v>114</v>
      </c>
      <c r="I19" s="2" t="s">
        <v>116</v>
      </c>
      <c r="J19" s="2" t="s">
        <v>121</v>
      </c>
      <c r="K19" s="2">
        <v>0.98</v>
      </c>
      <c r="L19" s="2">
        <v>0</v>
      </c>
      <c r="M19" s="2">
        <v>6</v>
      </c>
      <c r="N19" s="2">
        <v>0</v>
      </c>
      <c r="O19" s="2">
        <v>0</v>
      </c>
      <c r="P19" s="2">
        <v>0</v>
      </c>
      <c r="Q19" s="2">
        <v>0</v>
      </c>
      <c r="R19" s="2">
        <v>0</v>
      </c>
    </row>
    <row r="20" spans="1:18" hidden="1" x14ac:dyDescent="0.3">
      <c r="A20" s="13">
        <v>45674</v>
      </c>
      <c r="B20" s="13"/>
      <c r="C20" s="2" t="s">
        <v>59</v>
      </c>
      <c r="D20" s="2" t="s">
        <v>66</v>
      </c>
      <c r="E20" s="2" t="s">
        <v>80</v>
      </c>
      <c r="F20" s="2" t="s">
        <v>100</v>
      </c>
      <c r="G20" s="2" t="s">
        <v>111</v>
      </c>
      <c r="H20" s="2" t="s">
        <v>113</v>
      </c>
      <c r="I20" s="2" t="s">
        <v>116</v>
      </c>
      <c r="J20" s="2" t="s">
        <v>120</v>
      </c>
      <c r="K20" s="2">
        <v>0</v>
      </c>
      <c r="L20" s="2">
        <v>1.23</v>
      </c>
      <c r="M20" s="2">
        <v>4</v>
      </c>
      <c r="N20" s="2">
        <v>0</v>
      </c>
      <c r="O20" s="2">
        <v>0</v>
      </c>
      <c r="P20" s="2">
        <v>0</v>
      </c>
      <c r="Q20" s="2">
        <v>0</v>
      </c>
      <c r="R20" s="2">
        <v>0</v>
      </c>
    </row>
    <row r="21" spans="1:18" hidden="1" x14ac:dyDescent="0.3">
      <c r="A21" s="13">
        <v>45674</v>
      </c>
      <c r="B21" s="13"/>
      <c r="C21" s="2" t="s">
        <v>59</v>
      </c>
      <c r="D21" s="2" t="s">
        <v>66</v>
      </c>
      <c r="E21" s="2" t="s">
        <v>75</v>
      </c>
      <c r="F21" s="2" t="s">
        <v>95</v>
      </c>
      <c r="G21" s="2" t="s">
        <v>109</v>
      </c>
      <c r="H21" s="2" t="s">
        <v>113</v>
      </c>
      <c r="I21" s="2" t="s">
        <v>116</v>
      </c>
      <c r="J21" s="2" t="s">
        <v>120</v>
      </c>
      <c r="K21" s="2">
        <v>0</v>
      </c>
      <c r="L21" s="2">
        <v>1.19</v>
      </c>
      <c r="M21" s="2">
        <v>6</v>
      </c>
      <c r="N21" s="2">
        <v>0</v>
      </c>
      <c r="O21" s="2">
        <v>0</v>
      </c>
      <c r="P21" s="2">
        <v>0</v>
      </c>
      <c r="Q21" s="2">
        <v>0</v>
      </c>
      <c r="R21" s="2">
        <v>0</v>
      </c>
    </row>
    <row r="22" spans="1:18" hidden="1" x14ac:dyDescent="0.3">
      <c r="A22" s="13">
        <v>45676</v>
      </c>
      <c r="B22" s="13"/>
      <c r="C22" s="2" t="s">
        <v>59</v>
      </c>
      <c r="D22" s="2" t="s">
        <v>66</v>
      </c>
      <c r="E22" s="2" t="s">
        <v>79</v>
      </c>
      <c r="F22" s="2" t="s">
        <v>99</v>
      </c>
      <c r="G22" s="2" t="s">
        <v>109</v>
      </c>
      <c r="H22" s="2" t="s">
        <v>114</v>
      </c>
      <c r="I22" s="2" t="s">
        <v>116</v>
      </c>
      <c r="J22" s="2" t="s">
        <v>122</v>
      </c>
      <c r="K22" s="2">
        <v>1.37</v>
      </c>
      <c r="L22" s="2">
        <v>0</v>
      </c>
      <c r="M22" s="2">
        <v>5</v>
      </c>
      <c r="N22" s="2">
        <v>0</v>
      </c>
      <c r="O22" s="2">
        <v>0</v>
      </c>
      <c r="P22" s="2">
        <v>76</v>
      </c>
      <c r="Q22" s="2" t="s">
        <v>123</v>
      </c>
      <c r="R22" s="2">
        <v>3</v>
      </c>
    </row>
    <row r="23" spans="1:18" hidden="1" x14ac:dyDescent="0.3">
      <c r="A23" s="13">
        <v>45678</v>
      </c>
      <c r="B23" s="13"/>
      <c r="C23" s="2" t="s">
        <v>59</v>
      </c>
      <c r="D23" s="2" t="s">
        <v>67</v>
      </c>
      <c r="E23" s="2" t="s">
        <v>73</v>
      </c>
      <c r="F23" s="2" t="s">
        <v>93</v>
      </c>
      <c r="G23" s="2" t="s">
        <v>109</v>
      </c>
      <c r="H23" s="2" t="s">
        <v>113</v>
      </c>
      <c r="I23" s="2" t="s">
        <v>116</v>
      </c>
      <c r="J23" s="2" t="s">
        <v>122</v>
      </c>
      <c r="K23" s="2">
        <v>0</v>
      </c>
      <c r="L23" s="2">
        <v>0.84</v>
      </c>
      <c r="M23" s="2">
        <v>4</v>
      </c>
      <c r="N23" s="2">
        <v>0</v>
      </c>
      <c r="O23" s="2">
        <v>0</v>
      </c>
      <c r="P23" s="2">
        <v>70</v>
      </c>
      <c r="Q23" s="2" t="s">
        <v>123</v>
      </c>
      <c r="R23" s="2">
        <v>2</v>
      </c>
    </row>
    <row r="24" spans="1:18" hidden="1" x14ac:dyDescent="0.3">
      <c r="A24" s="13">
        <v>45679</v>
      </c>
      <c r="B24" s="13"/>
      <c r="C24" s="2" t="s">
        <v>59</v>
      </c>
      <c r="D24" s="2" t="s">
        <v>67</v>
      </c>
      <c r="E24" s="2" t="s">
        <v>80</v>
      </c>
      <c r="F24" s="2" t="s">
        <v>100</v>
      </c>
      <c r="G24" s="2" t="s">
        <v>111</v>
      </c>
      <c r="H24" s="2" t="s">
        <v>113</v>
      </c>
      <c r="I24" s="2" t="s">
        <v>116</v>
      </c>
      <c r="J24" s="2" t="s">
        <v>121</v>
      </c>
      <c r="K24" s="2">
        <v>0</v>
      </c>
      <c r="L24" s="2">
        <v>0.97</v>
      </c>
      <c r="M24" s="2">
        <v>1</v>
      </c>
      <c r="N24" s="2">
        <v>0</v>
      </c>
      <c r="O24" s="2">
        <v>0</v>
      </c>
      <c r="P24" s="2">
        <v>0</v>
      </c>
      <c r="Q24" s="2">
        <v>0</v>
      </c>
      <c r="R24" s="2">
        <v>0</v>
      </c>
    </row>
    <row r="25" spans="1:18" hidden="1" x14ac:dyDescent="0.3">
      <c r="A25" s="13">
        <v>45680</v>
      </c>
      <c r="B25" s="13"/>
      <c r="C25" s="2" t="s">
        <v>59</v>
      </c>
      <c r="D25" s="2" t="s">
        <v>66</v>
      </c>
      <c r="E25" s="2" t="s">
        <v>81</v>
      </c>
      <c r="F25" s="2" t="s">
        <v>101</v>
      </c>
      <c r="G25" s="2" t="s">
        <v>110</v>
      </c>
      <c r="H25" s="2" t="s">
        <v>114</v>
      </c>
      <c r="I25" s="2" t="s">
        <v>117</v>
      </c>
      <c r="J25" s="2" t="s">
        <v>120</v>
      </c>
      <c r="K25" s="2">
        <v>1.03</v>
      </c>
      <c r="L25" s="2">
        <v>0</v>
      </c>
      <c r="M25" s="2">
        <v>8</v>
      </c>
      <c r="N25" s="2">
        <v>1</v>
      </c>
      <c r="O25" s="2">
        <v>0</v>
      </c>
      <c r="P25" s="2">
        <v>0</v>
      </c>
      <c r="Q25" s="2">
        <v>0</v>
      </c>
      <c r="R25" s="2">
        <v>0</v>
      </c>
    </row>
    <row r="26" spans="1:18" hidden="1" x14ac:dyDescent="0.3">
      <c r="A26" s="13">
        <v>45681</v>
      </c>
      <c r="B26" s="13"/>
      <c r="C26" s="2" t="s">
        <v>59</v>
      </c>
      <c r="D26" s="2" t="s">
        <v>66</v>
      </c>
      <c r="E26" s="2" t="s">
        <v>80</v>
      </c>
      <c r="F26" s="2" t="s">
        <v>100</v>
      </c>
      <c r="G26" s="2" t="s">
        <v>108</v>
      </c>
      <c r="H26" s="2" t="s">
        <v>114</v>
      </c>
      <c r="I26" s="2" t="s">
        <v>118</v>
      </c>
      <c r="J26" s="2" t="s">
        <v>120</v>
      </c>
      <c r="K26" s="2">
        <v>0.77</v>
      </c>
      <c r="L26" s="2">
        <v>0</v>
      </c>
      <c r="M26" s="2">
        <v>7</v>
      </c>
      <c r="N26" s="2">
        <v>0</v>
      </c>
      <c r="O26" s="2">
        <v>1</v>
      </c>
      <c r="P26" s="2">
        <v>0</v>
      </c>
      <c r="Q26" s="2">
        <v>0</v>
      </c>
      <c r="R26" s="2">
        <v>0</v>
      </c>
    </row>
    <row r="27" spans="1:18" hidden="1" x14ac:dyDescent="0.3">
      <c r="A27" s="13">
        <v>45681</v>
      </c>
      <c r="B27" s="13"/>
      <c r="C27" s="2" t="s">
        <v>59</v>
      </c>
      <c r="D27" s="2" t="s">
        <v>67</v>
      </c>
      <c r="E27" s="2" t="s">
        <v>82</v>
      </c>
      <c r="F27" s="2" t="s">
        <v>102</v>
      </c>
      <c r="G27" s="2" t="s">
        <v>109</v>
      </c>
      <c r="H27" s="2" t="s">
        <v>115</v>
      </c>
      <c r="I27" s="2" t="s">
        <v>118</v>
      </c>
      <c r="J27" s="2" t="s">
        <v>120</v>
      </c>
      <c r="K27" s="2">
        <v>0</v>
      </c>
      <c r="L27" s="2">
        <v>0</v>
      </c>
      <c r="M27" s="2">
        <v>0</v>
      </c>
      <c r="N27" s="2">
        <v>0</v>
      </c>
      <c r="O27" s="2">
        <v>0</v>
      </c>
      <c r="P27" s="2">
        <v>94</v>
      </c>
      <c r="Q27" s="2" t="s">
        <v>123</v>
      </c>
      <c r="R27" s="2">
        <v>1</v>
      </c>
    </row>
    <row r="28" spans="1:18" hidden="1" x14ac:dyDescent="0.3">
      <c r="A28" s="13">
        <v>45681</v>
      </c>
      <c r="B28" s="13"/>
      <c r="C28" s="2" t="s">
        <v>59</v>
      </c>
      <c r="D28" s="2" t="s">
        <v>66</v>
      </c>
      <c r="E28" s="2" t="s">
        <v>83</v>
      </c>
      <c r="F28" s="2" t="s">
        <v>103</v>
      </c>
      <c r="G28" s="2" t="s">
        <v>110</v>
      </c>
      <c r="H28" s="2" t="s">
        <v>114</v>
      </c>
      <c r="I28" s="2" t="s">
        <v>116</v>
      </c>
      <c r="J28" s="2" t="s">
        <v>120</v>
      </c>
      <c r="K28" s="2">
        <v>1.07</v>
      </c>
      <c r="L28" s="2">
        <v>0</v>
      </c>
      <c r="M28" s="2">
        <v>5</v>
      </c>
      <c r="N28" s="2">
        <v>0</v>
      </c>
      <c r="O28" s="2">
        <v>0</v>
      </c>
      <c r="P28" s="2">
        <v>0</v>
      </c>
      <c r="Q28" s="2">
        <v>0</v>
      </c>
      <c r="R28" s="2">
        <v>0</v>
      </c>
    </row>
    <row r="29" spans="1:18" hidden="1" x14ac:dyDescent="0.3">
      <c r="A29" s="13">
        <v>45681</v>
      </c>
      <c r="B29" s="13"/>
      <c r="C29" s="2" t="s">
        <v>59</v>
      </c>
      <c r="D29" s="2" t="s">
        <v>66</v>
      </c>
      <c r="E29" s="2" t="s">
        <v>70</v>
      </c>
      <c r="F29" s="2" t="s">
        <v>90</v>
      </c>
      <c r="G29" s="2" t="s">
        <v>110</v>
      </c>
      <c r="H29" s="2" t="s">
        <v>115</v>
      </c>
      <c r="I29" s="2" t="s">
        <v>118</v>
      </c>
      <c r="J29" s="2" t="s">
        <v>120</v>
      </c>
      <c r="K29" s="2">
        <v>0</v>
      </c>
      <c r="L29" s="2">
        <v>0</v>
      </c>
      <c r="M29" s="2">
        <v>0</v>
      </c>
      <c r="N29" s="2">
        <v>0</v>
      </c>
      <c r="O29" s="2">
        <v>0</v>
      </c>
      <c r="P29" s="2">
        <v>60</v>
      </c>
      <c r="Q29" s="2" t="s">
        <v>124</v>
      </c>
      <c r="R29" s="2">
        <v>1</v>
      </c>
    </row>
    <row r="30" spans="1:18" hidden="1" x14ac:dyDescent="0.3">
      <c r="A30" s="13">
        <v>45683</v>
      </c>
      <c r="B30" s="13"/>
      <c r="C30" s="2" t="s">
        <v>59</v>
      </c>
      <c r="D30" s="2" t="s">
        <v>66</v>
      </c>
      <c r="E30" s="2" t="s">
        <v>71</v>
      </c>
      <c r="F30" s="2" t="s">
        <v>91</v>
      </c>
      <c r="G30" s="2" t="s">
        <v>109</v>
      </c>
      <c r="H30" s="2" t="s">
        <v>113</v>
      </c>
      <c r="I30" s="2" t="s">
        <v>116</v>
      </c>
      <c r="J30" s="2" t="s">
        <v>120</v>
      </c>
      <c r="K30" s="2">
        <v>0</v>
      </c>
      <c r="L30" s="2">
        <v>1.05</v>
      </c>
      <c r="M30" s="2">
        <v>4</v>
      </c>
      <c r="N30" s="2">
        <v>0</v>
      </c>
      <c r="O30" s="2">
        <v>0</v>
      </c>
      <c r="P30" s="2">
        <v>57</v>
      </c>
      <c r="Q30" s="2" t="s">
        <v>124</v>
      </c>
      <c r="R30" s="2">
        <v>1</v>
      </c>
    </row>
    <row r="31" spans="1:18" x14ac:dyDescent="0.3">
      <c r="A31" s="13">
        <v>45687</v>
      </c>
      <c r="B31" s="13"/>
      <c r="C31" s="2" t="s">
        <v>59</v>
      </c>
      <c r="D31" s="2" t="s">
        <v>67</v>
      </c>
      <c r="E31" s="2" t="s">
        <v>84</v>
      </c>
      <c r="F31" s="2" t="s">
        <v>104</v>
      </c>
      <c r="G31" s="2" t="s">
        <v>109</v>
      </c>
      <c r="H31" s="2" t="s">
        <v>114</v>
      </c>
      <c r="I31" s="2" t="s">
        <v>119</v>
      </c>
      <c r="J31" s="2" t="s">
        <v>122</v>
      </c>
      <c r="K31" s="2">
        <v>1.01</v>
      </c>
      <c r="L31" s="2">
        <v>0</v>
      </c>
      <c r="M31" s="2">
        <v>5</v>
      </c>
      <c r="N31" s="2">
        <v>0</v>
      </c>
      <c r="O31" s="2">
        <v>0</v>
      </c>
      <c r="P31" s="2">
        <v>0</v>
      </c>
      <c r="Q31" s="2">
        <v>0</v>
      </c>
      <c r="R31" s="2">
        <v>0</v>
      </c>
    </row>
    <row r="32" spans="1:18" hidden="1" x14ac:dyDescent="0.3">
      <c r="A32" s="13">
        <v>45687</v>
      </c>
      <c r="B32" s="13"/>
      <c r="C32" s="2" t="s">
        <v>59</v>
      </c>
      <c r="D32" s="2" t="s">
        <v>67</v>
      </c>
      <c r="E32" s="2" t="s">
        <v>78</v>
      </c>
      <c r="F32" s="2" t="s">
        <v>98</v>
      </c>
      <c r="G32" s="2" t="s">
        <v>108</v>
      </c>
      <c r="H32" s="2" t="s">
        <v>114</v>
      </c>
      <c r="I32" s="2" t="s">
        <v>116</v>
      </c>
      <c r="J32" s="2" t="s">
        <v>120</v>
      </c>
      <c r="K32" s="2">
        <v>0.9</v>
      </c>
      <c r="L32" s="2">
        <v>0</v>
      </c>
      <c r="M32" s="2">
        <v>5</v>
      </c>
      <c r="N32" s="2">
        <v>0</v>
      </c>
      <c r="O32" s="2">
        <v>0</v>
      </c>
      <c r="P32" s="2">
        <v>0</v>
      </c>
      <c r="Q32" s="2">
        <v>0</v>
      </c>
      <c r="R32" s="2">
        <v>0</v>
      </c>
    </row>
    <row r="33" spans="1:19" hidden="1" x14ac:dyDescent="0.3">
      <c r="A33" s="13">
        <v>45689</v>
      </c>
      <c r="B33" s="13"/>
      <c r="C33" s="2" t="s">
        <v>60</v>
      </c>
      <c r="D33" s="2" t="s">
        <v>67</v>
      </c>
      <c r="E33" s="2" t="s">
        <v>78</v>
      </c>
      <c r="F33" s="2" t="s">
        <v>98</v>
      </c>
      <c r="G33" s="2" t="s">
        <v>109</v>
      </c>
      <c r="H33" s="2" t="s">
        <v>113</v>
      </c>
      <c r="I33" s="2" t="s">
        <v>116</v>
      </c>
      <c r="J33" s="2" t="s">
        <v>120</v>
      </c>
      <c r="K33" s="2">
        <v>0</v>
      </c>
      <c r="L33" s="2">
        <v>0.91</v>
      </c>
      <c r="M33" s="2">
        <v>2</v>
      </c>
      <c r="N33" s="2">
        <v>0</v>
      </c>
      <c r="O33" s="2">
        <v>0</v>
      </c>
      <c r="P33" s="2">
        <v>54</v>
      </c>
      <c r="Q33" s="2" t="s">
        <v>124</v>
      </c>
      <c r="R33" s="2">
        <v>2</v>
      </c>
    </row>
    <row r="34" spans="1:19" hidden="1" x14ac:dyDescent="0.3">
      <c r="A34" s="13">
        <v>45692</v>
      </c>
      <c r="B34" s="13"/>
      <c r="C34" s="2" t="s">
        <v>60</v>
      </c>
      <c r="D34" s="2" t="s">
        <v>66</v>
      </c>
      <c r="E34" s="2" t="s">
        <v>70</v>
      </c>
      <c r="F34" s="2" t="s">
        <v>90</v>
      </c>
      <c r="G34" s="2" t="s">
        <v>109</v>
      </c>
      <c r="H34" s="2" t="s">
        <v>114</v>
      </c>
      <c r="I34" s="2" t="s">
        <v>116</v>
      </c>
      <c r="J34" s="2" t="s">
        <v>120</v>
      </c>
      <c r="K34" s="2">
        <v>0.95</v>
      </c>
      <c r="L34" s="2">
        <v>0</v>
      </c>
      <c r="M34" s="2">
        <v>4</v>
      </c>
      <c r="N34" s="2">
        <v>0</v>
      </c>
      <c r="O34" s="2">
        <v>0</v>
      </c>
      <c r="P34" s="2">
        <v>0</v>
      </c>
      <c r="Q34" s="2">
        <v>0</v>
      </c>
      <c r="R34" s="2">
        <v>0</v>
      </c>
    </row>
    <row r="35" spans="1:19" hidden="1" x14ac:dyDescent="0.3">
      <c r="A35" s="13">
        <v>45692</v>
      </c>
      <c r="B35" s="13"/>
      <c r="C35" s="2" t="s">
        <v>60</v>
      </c>
      <c r="D35" s="2" t="s">
        <v>67</v>
      </c>
      <c r="E35" s="2" t="s">
        <v>78</v>
      </c>
      <c r="F35" s="2" t="s">
        <v>98</v>
      </c>
      <c r="G35" s="2" t="s">
        <v>110</v>
      </c>
      <c r="H35" s="2" t="s">
        <v>115</v>
      </c>
      <c r="I35" s="2" t="s">
        <v>117</v>
      </c>
      <c r="J35" s="2" t="s">
        <v>120</v>
      </c>
      <c r="K35" s="2">
        <v>0</v>
      </c>
      <c r="L35" s="2">
        <v>0</v>
      </c>
      <c r="M35" s="2">
        <v>0</v>
      </c>
      <c r="N35" s="2">
        <v>0</v>
      </c>
      <c r="O35" s="2">
        <v>0</v>
      </c>
      <c r="P35" s="2">
        <v>79</v>
      </c>
      <c r="Q35" s="2" t="s">
        <v>123</v>
      </c>
      <c r="R35" s="2">
        <v>1</v>
      </c>
    </row>
    <row r="36" spans="1:19" hidden="1" x14ac:dyDescent="0.3">
      <c r="A36" s="13">
        <v>45693</v>
      </c>
      <c r="B36" s="13"/>
      <c r="C36" s="2" t="s">
        <v>60</v>
      </c>
      <c r="D36" s="2" t="s">
        <v>67</v>
      </c>
      <c r="E36" s="2" t="s">
        <v>68</v>
      </c>
      <c r="F36" s="2" t="s">
        <v>88</v>
      </c>
      <c r="G36" s="2" t="s">
        <v>109</v>
      </c>
      <c r="H36" s="2" t="s">
        <v>113</v>
      </c>
      <c r="I36" s="2" t="s">
        <v>116</v>
      </c>
      <c r="J36" s="2" t="s">
        <v>122</v>
      </c>
      <c r="K36" s="2">
        <v>0</v>
      </c>
      <c r="L36" s="2">
        <v>1.1499999999999999</v>
      </c>
      <c r="M36" s="2">
        <v>4</v>
      </c>
      <c r="N36" s="2">
        <v>0</v>
      </c>
      <c r="O36" s="2">
        <v>0</v>
      </c>
      <c r="P36" s="2">
        <v>75</v>
      </c>
      <c r="Q36" s="2" t="s">
        <v>123</v>
      </c>
      <c r="R36" s="2">
        <v>3</v>
      </c>
    </row>
    <row r="37" spans="1:19" hidden="1" x14ac:dyDescent="0.3">
      <c r="A37" s="13">
        <v>45694</v>
      </c>
      <c r="B37" s="13"/>
      <c r="C37" s="2" t="s">
        <v>60</v>
      </c>
      <c r="D37" s="2" t="s">
        <v>67</v>
      </c>
      <c r="E37" s="2" t="s">
        <v>68</v>
      </c>
      <c r="F37" s="2" t="s">
        <v>88</v>
      </c>
      <c r="G37" s="2" t="s">
        <v>112</v>
      </c>
      <c r="H37" s="2" t="s">
        <v>115</v>
      </c>
      <c r="I37" s="2" t="s">
        <v>117</v>
      </c>
      <c r="J37" s="2" t="s">
        <v>120</v>
      </c>
      <c r="K37" s="2">
        <v>0</v>
      </c>
      <c r="L37" s="2">
        <v>0</v>
      </c>
      <c r="M37" s="2">
        <v>0</v>
      </c>
      <c r="N37" s="2">
        <v>0</v>
      </c>
      <c r="O37" s="2">
        <v>0</v>
      </c>
      <c r="P37" s="2">
        <v>69</v>
      </c>
      <c r="Q37" s="2" t="s">
        <v>124</v>
      </c>
      <c r="R37" s="2">
        <v>1</v>
      </c>
    </row>
    <row r="38" spans="1:19" hidden="1" x14ac:dyDescent="0.3">
      <c r="A38" s="13">
        <v>45696</v>
      </c>
      <c r="B38" s="13"/>
      <c r="C38" s="2" t="s">
        <v>60</v>
      </c>
      <c r="D38" s="2" t="s">
        <v>66</v>
      </c>
      <c r="E38" s="2" t="s">
        <v>76</v>
      </c>
      <c r="F38" s="2" t="s">
        <v>96</v>
      </c>
      <c r="G38" s="2" t="s">
        <v>112</v>
      </c>
      <c r="H38" s="2" t="s">
        <v>113</v>
      </c>
      <c r="I38" s="2" t="s">
        <v>116</v>
      </c>
      <c r="J38" s="2" t="s">
        <v>120</v>
      </c>
      <c r="K38" s="2">
        <v>0</v>
      </c>
      <c r="L38" s="2">
        <v>1.71</v>
      </c>
      <c r="M38" s="2">
        <v>6</v>
      </c>
      <c r="N38" s="2">
        <v>0</v>
      </c>
      <c r="O38" s="2">
        <v>0</v>
      </c>
      <c r="P38" s="2">
        <v>73</v>
      </c>
      <c r="Q38" s="2" t="s">
        <v>123</v>
      </c>
      <c r="R38" s="2">
        <v>2</v>
      </c>
    </row>
    <row r="39" spans="1:19" x14ac:dyDescent="0.3">
      <c r="A39" s="13">
        <v>45697</v>
      </c>
      <c r="B39" s="13"/>
      <c r="C39" s="2" t="s">
        <v>60</v>
      </c>
      <c r="D39" s="2" t="s">
        <v>67</v>
      </c>
      <c r="E39" s="2" t="s">
        <v>73</v>
      </c>
      <c r="F39" s="2" t="s">
        <v>93</v>
      </c>
      <c r="G39" s="2" t="s">
        <v>111</v>
      </c>
      <c r="H39" s="2" t="s">
        <v>114</v>
      </c>
      <c r="I39" s="2" t="s">
        <v>119</v>
      </c>
      <c r="J39" s="2" t="s">
        <v>122</v>
      </c>
      <c r="K39" s="2">
        <v>1.88</v>
      </c>
      <c r="L39" s="2">
        <v>0</v>
      </c>
      <c r="M39" s="2">
        <v>2</v>
      </c>
      <c r="N39" s="2">
        <v>0</v>
      </c>
      <c r="O39" s="2">
        <v>0</v>
      </c>
      <c r="P39" s="2">
        <v>0</v>
      </c>
      <c r="Q39" s="2">
        <v>0</v>
      </c>
      <c r="R39" s="2">
        <v>0</v>
      </c>
    </row>
    <row r="40" spans="1:19" x14ac:dyDescent="0.3">
      <c r="A40" s="13">
        <v>45698</v>
      </c>
      <c r="B40" s="13"/>
      <c r="C40" s="2" t="s">
        <v>60</v>
      </c>
      <c r="D40" s="2" t="s">
        <v>66</v>
      </c>
      <c r="E40" s="2" t="s">
        <v>72</v>
      </c>
      <c r="F40" s="2" t="s">
        <v>92</v>
      </c>
      <c r="G40" s="2" t="s">
        <v>111</v>
      </c>
      <c r="H40" s="2" t="s">
        <v>114</v>
      </c>
      <c r="I40" s="2" t="s">
        <v>119</v>
      </c>
      <c r="J40" s="2" t="s">
        <v>120</v>
      </c>
      <c r="K40" s="2">
        <v>1.67</v>
      </c>
      <c r="L40" s="2">
        <v>0</v>
      </c>
      <c r="M40" s="2">
        <v>8</v>
      </c>
      <c r="N40" s="2">
        <v>1</v>
      </c>
      <c r="O40" s="2">
        <v>0</v>
      </c>
      <c r="P40" s="2">
        <v>0</v>
      </c>
      <c r="Q40" s="2">
        <v>0</v>
      </c>
      <c r="R40" s="2">
        <v>0</v>
      </c>
    </row>
    <row r="41" spans="1:19" hidden="1" x14ac:dyDescent="0.3">
      <c r="A41" s="13">
        <v>45698</v>
      </c>
      <c r="B41" s="13"/>
      <c r="C41" s="2" t="s">
        <v>60</v>
      </c>
      <c r="D41" s="2" t="s">
        <v>67</v>
      </c>
      <c r="E41" s="2" t="s">
        <v>81</v>
      </c>
      <c r="F41" s="2" t="s">
        <v>101</v>
      </c>
      <c r="G41" s="2" t="s">
        <v>112</v>
      </c>
      <c r="H41" s="2" t="s">
        <v>114</v>
      </c>
      <c r="I41" s="2" t="s">
        <v>117</v>
      </c>
      <c r="J41" s="2" t="s">
        <v>122</v>
      </c>
      <c r="K41" s="2">
        <v>1.34</v>
      </c>
      <c r="L41" s="2">
        <v>0</v>
      </c>
      <c r="M41" s="2">
        <v>5</v>
      </c>
      <c r="N41" s="2">
        <v>0</v>
      </c>
      <c r="O41" s="2">
        <v>0</v>
      </c>
      <c r="P41" s="2">
        <v>0</v>
      </c>
      <c r="Q41" s="2">
        <v>0</v>
      </c>
      <c r="R41" s="2">
        <v>0</v>
      </c>
    </row>
    <row r="42" spans="1:19" x14ac:dyDescent="0.3">
      <c r="A42" s="13">
        <v>45699</v>
      </c>
      <c r="B42" s="13"/>
      <c r="C42" s="2" t="s">
        <v>60</v>
      </c>
      <c r="D42" s="2" t="s">
        <v>67</v>
      </c>
      <c r="E42" s="2" t="s">
        <v>69</v>
      </c>
      <c r="F42" s="2" t="s">
        <v>89</v>
      </c>
      <c r="G42" s="2" t="s">
        <v>112</v>
      </c>
      <c r="H42" s="2" t="s">
        <v>114</v>
      </c>
      <c r="I42" s="2" t="s">
        <v>119</v>
      </c>
      <c r="J42" s="2" t="s">
        <v>120</v>
      </c>
      <c r="K42" s="2">
        <v>0.53</v>
      </c>
      <c r="L42" s="2">
        <v>0</v>
      </c>
      <c r="M42" s="2">
        <v>4</v>
      </c>
      <c r="N42" s="2">
        <v>0</v>
      </c>
      <c r="O42" s="2">
        <v>0</v>
      </c>
      <c r="P42" s="2">
        <v>0</v>
      </c>
      <c r="Q42" s="2">
        <v>0</v>
      </c>
      <c r="R42" s="2">
        <v>0</v>
      </c>
    </row>
    <row r="43" spans="1:19" hidden="1" x14ac:dyDescent="0.3">
      <c r="A43" s="13">
        <v>45699</v>
      </c>
      <c r="B43" s="13"/>
      <c r="C43" s="2" t="s">
        <v>60</v>
      </c>
      <c r="D43" s="2" t="s">
        <v>66</v>
      </c>
      <c r="E43" s="2" t="s">
        <v>83</v>
      </c>
      <c r="F43" s="2" t="s">
        <v>103</v>
      </c>
      <c r="G43" s="2" t="s">
        <v>108</v>
      </c>
      <c r="H43" s="2" t="s">
        <v>114</v>
      </c>
      <c r="I43" s="2" t="s">
        <v>118</v>
      </c>
      <c r="J43" s="2" t="s">
        <v>120</v>
      </c>
      <c r="K43" s="2">
        <v>1.5</v>
      </c>
      <c r="L43" s="2">
        <v>0</v>
      </c>
      <c r="M43" s="2">
        <v>4</v>
      </c>
      <c r="N43" s="2">
        <v>0</v>
      </c>
      <c r="O43" s="2">
        <v>0</v>
      </c>
      <c r="P43" s="2">
        <v>0</v>
      </c>
      <c r="Q43" s="2">
        <v>0</v>
      </c>
      <c r="R43" s="2">
        <v>0</v>
      </c>
    </row>
    <row r="44" spans="1:19" hidden="1" x14ac:dyDescent="0.3">
      <c r="A44" s="13">
        <v>45706</v>
      </c>
      <c r="B44" s="13"/>
      <c r="C44" s="2" t="s">
        <v>60</v>
      </c>
      <c r="D44" s="2" t="s">
        <v>67</v>
      </c>
      <c r="E44" s="2" t="s">
        <v>84</v>
      </c>
      <c r="F44" s="2" t="s">
        <v>104</v>
      </c>
      <c r="G44" s="2" t="s">
        <v>112</v>
      </c>
      <c r="H44" s="2" t="s">
        <v>113</v>
      </c>
      <c r="I44" s="2" t="s">
        <v>116</v>
      </c>
      <c r="J44" s="2" t="s">
        <v>120</v>
      </c>
      <c r="K44" s="2">
        <v>0</v>
      </c>
      <c r="L44" s="2">
        <v>0.47</v>
      </c>
      <c r="M44" s="2">
        <v>2</v>
      </c>
      <c r="N44" s="2">
        <v>0</v>
      </c>
      <c r="O44" s="2">
        <v>0</v>
      </c>
      <c r="P44" s="2">
        <v>0</v>
      </c>
      <c r="Q44" s="2">
        <v>0</v>
      </c>
      <c r="R44" s="2">
        <v>0</v>
      </c>
    </row>
    <row r="45" spans="1:19" x14ac:dyDescent="0.3">
      <c r="A45" s="13">
        <v>45707</v>
      </c>
      <c r="B45" s="13"/>
      <c r="C45" s="2" t="s">
        <v>60</v>
      </c>
      <c r="D45" s="2" t="s">
        <v>66</v>
      </c>
      <c r="E45" s="2" t="s">
        <v>73</v>
      </c>
      <c r="F45" s="2" t="s">
        <v>93</v>
      </c>
      <c r="G45" s="2" t="s">
        <v>108</v>
      </c>
      <c r="H45" s="2" t="s">
        <v>114</v>
      </c>
      <c r="I45" s="2" t="s">
        <v>119</v>
      </c>
      <c r="J45" s="2" t="s">
        <v>122</v>
      </c>
      <c r="K45" s="2">
        <v>0.98</v>
      </c>
      <c r="L45" s="2">
        <v>0</v>
      </c>
      <c r="M45" s="2">
        <v>5</v>
      </c>
      <c r="N45" s="2">
        <v>1</v>
      </c>
      <c r="O45" s="2">
        <v>0</v>
      </c>
      <c r="P45" s="2">
        <v>0</v>
      </c>
      <c r="Q45" s="2">
        <v>0</v>
      </c>
      <c r="R45" s="2">
        <v>0</v>
      </c>
    </row>
    <row r="46" spans="1:19" hidden="1" x14ac:dyDescent="0.3">
      <c r="A46" s="13">
        <v>45707</v>
      </c>
      <c r="B46" s="13"/>
      <c r="C46" s="2" t="s">
        <v>60</v>
      </c>
      <c r="D46" s="2" t="s">
        <v>67</v>
      </c>
      <c r="E46" s="2" t="s">
        <v>85</v>
      </c>
      <c r="F46" s="2" t="s">
        <v>105</v>
      </c>
      <c r="G46" s="2" t="s">
        <v>111</v>
      </c>
      <c r="H46" s="2" t="s">
        <v>114</v>
      </c>
      <c r="I46" s="2" t="s">
        <v>118</v>
      </c>
      <c r="J46" s="2" t="s">
        <v>120</v>
      </c>
      <c r="K46" s="2">
        <v>1.31</v>
      </c>
      <c r="L46" s="2">
        <v>0</v>
      </c>
      <c r="M46" s="2">
        <v>5</v>
      </c>
      <c r="N46" s="2">
        <v>0</v>
      </c>
      <c r="O46" s="2">
        <v>0</v>
      </c>
      <c r="P46" s="2">
        <v>71</v>
      </c>
      <c r="Q46" s="2" t="s">
        <v>123</v>
      </c>
      <c r="R46" s="2">
        <v>1</v>
      </c>
    </row>
    <row r="47" spans="1:19" hidden="1" x14ac:dyDescent="0.3">
      <c r="A47" s="13">
        <v>45707</v>
      </c>
      <c r="B47" s="13"/>
      <c r="C47" s="2" t="s">
        <v>60</v>
      </c>
      <c r="D47" s="2" t="s">
        <v>67</v>
      </c>
      <c r="E47" s="2" t="s">
        <v>74</v>
      </c>
      <c r="F47" s="2" t="s">
        <v>94</v>
      </c>
      <c r="G47" s="2" t="s">
        <v>110</v>
      </c>
      <c r="H47" s="2" t="s">
        <v>114</v>
      </c>
      <c r="I47" s="2" t="s">
        <v>117</v>
      </c>
      <c r="J47" s="2" t="s">
        <v>120</v>
      </c>
      <c r="K47" s="2">
        <v>2.1800000000000002</v>
      </c>
      <c r="L47" s="2">
        <v>0</v>
      </c>
      <c r="M47" s="2">
        <v>3</v>
      </c>
      <c r="N47" s="2">
        <v>0</v>
      </c>
      <c r="O47" s="2">
        <v>0</v>
      </c>
      <c r="P47" s="2">
        <v>0</v>
      </c>
      <c r="Q47" s="2">
        <v>0</v>
      </c>
      <c r="R47" s="2">
        <v>0</v>
      </c>
      <c r="S47" t="s">
        <v>152</v>
      </c>
    </row>
    <row r="48" spans="1:19" x14ac:dyDescent="0.3">
      <c r="A48" s="13">
        <v>45709</v>
      </c>
      <c r="B48" s="13"/>
      <c r="C48" s="2" t="s">
        <v>60</v>
      </c>
      <c r="D48" s="2" t="s">
        <v>66</v>
      </c>
      <c r="E48" s="2" t="s">
        <v>73</v>
      </c>
      <c r="F48" s="2" t="s">
        <v>93</v>
      </c>
      <c r="G48" s="2" t="s">
        <v>110</v>
      </c>
      <c r="H48" s="2" t="s">
        <v>114</v>
      </c>
      <c r="I48" s="2" t="s">
        <v>119</v>
      </c>
      <c r="J48" s="2" t="s">
        <v>120</v>
      </c>
      <c r="K48" s="2">
        <v>1.77</v>
      </c>
      <c r="L48" s="2">
        <v>0</v>
      </c>
      <c r="M48" s="2">
        <v>6</v>
      </c>
      <c r="N48" s="2">
        <v>0</v>
      </c>
      <c r="O48" s="2">
        <v>0</v>
      </c>
      <c r="P48" s="2">
        <v>0</v>
      </c>
      <c r="Q48" s="2">
        <v>0</v>
      </c>
      <c r="R48" s="2">
        <v>0</v>
      </c>
      <c r="S48" s="7"/>
    </row>
    <row r="49" spans="1:19" hidden="1" x14ac:dyDescent="0.3">
      <c r="A49" s="13">
        <v>45710</v>
      </c>
      <c r="B49" s="13"/>
      <c r="C49" s="2" t="s">
        <v>60</v>
      </c>
      <c r="D49" s="2" t="s">
        <v>66</v>
      </c>
      <c r="E49" s="2" t="s">
        <v>74</v>
      </c>
      <c r="F49" s="2" t="s">
        <v>94</v>
      </c>
      <c r="G49" s="2" t="s">
        <v>110</v>
      </c>
      <c r="H49" s="2" t="s">
        <v>113</v>
      </c>
      <c r="I49" s="2" t="s">
        <v>116</v>
      </c>
      <c r="J49" s="2" t="s">
        <v>120</v>
      </c>
      <c r="K49" s="2">
        <v>0</v>
      </c>
      <c r="L49" s="2">
        <v>0.79</v>
      </c>
      <c r="M49" s="2">
        <v>8</v>
      </c>
      <c r="N49" s="2">
        <v>0</v>
      </c>
      <c r="O49" s="2">
        <v>0</v>
      </c>
      <c r="P49" s="2">
        <v>83</v>
      </c>
      <c r="Q49" s="2" t="s">
        <v>123</v>
      </c>
      <c r="R49" s="2">
        <v>3</v>
      </c>
      <c r="S49" s="7" t="s">
        <v>7</v>
      </c>
    </row>
    <row r="50" spans="1:19" hidden="1" x14ac:dyDescent="0.3">
      <c r="A50" s="13">
        <v>45710</v>
      </c>
      <c r="B50" s="13"/>
      <c r="C50" s="2" t="s">
        <v>60</v>
      </c>
      <c r="D50" s="2" t="s">
        <v>67</v>
      </c>
      <c r="E50" s="2" t="s">
        <v>69</v>
      </c>
      <c r="F50" s="2" t="s">
        <v>89</v>
      </c>
      <c r="G50" s="2" t="s">
        <v>111</v>
      </c>
      <c r="H50" s="2" t="s">
        <v>115</v>
      </c>
      <c r="I50" s="2" t="s">
        <v>118</v>
      </c>
      <c r="J50" s="2" t="s">
        <v>120</v>
      </c>
      <c r="K50" s="2">
        <v>0</v>
      </c>
      <c r="L50" s="2">
        <v>0</v>
      </c>
      <c r="M50" s="2">
        <v>0</v>
      </c>
      <c r="N50" s="2">
        <v>0</v>
      </c>
      <c r="O50" s="2">
        <v>0</v>
      </c>
      <c r="P50" s="2">
        <v>68</v>
      </c>
      <c r="Q50" s="2" t="s">
        <v>124</v>
      </c>
      <c r="R50" s="2">
        <v>1</v>
      </c>
      <c r="S50" s="7"/>
    </row>
    <row r="51" spans="1:19" x14ac:dyDescent="0.3">
      <c r="A51" s="13">
        <v>45712</v>
      </c>
      <c r="B51" s="13"/>
      <c r="C51" s="2" t="s">
        <v>60</v>
      </c>
      <c r="D51" s="2" t="s">
        <v>67</v>
      </c>
      <c r="E51" s="2" t="s">
        <v>73</v>
      </c>
      <c r="F51" s="2" t="s">
        <v>93</v>
      </c>
      <c r="G51" s="2" t="s">
        <v>111</v>
      </c>
      <c r="H51" s="2" t="s">
        <v>114</v>
      </c>
      <c r="I51" s="2" t="s">
        <v>119</v>
      </c>
      <c r="J51" s="2" t="s">
        <v>122</v>
      </c>
      <c r="K51" s="2">
        <v>1.61</v>
      </c>
      <c r="L51" s="2">
        <v>0</v>
      </c>
      <c r="M51" s="2">
        <v>3</v>
      </c>
      <c r="N51" s="2">
        <v>0</v>
      </c>
      <c r="O51" s="2">
        <v>0</v>
      </c>
      <c r="P51" s="2">
        <v>0</v>
      </c>
      <c r="Q51" s="2">
        <v>0</v>
      </c>
      <c r="R51" s="2">
        <v>0</v>
      </c>
      <c r="S51" s="7" t="s">
        <v>6</v>
      </c>
    </row>
    <row r="52" spans="1:19" hidden="1" x14ac:dyDescent="0.3">
      <c r="A52" s="13">
        <v>45712</v>
      </c>
      <c r="B52" s="13"/>
      <c r="C52" s="2" t="s">
        <v>60</v>
      </c>
      <c r="D52" s="2" t="s">
        <v>67</v>
      </c>
      <c r="E52" s="2" t="s">
        <v>75</v>
      </c>
      <c r="F52" s="2" t="s">
        <v>95</v>
      </c>
      <c r="G52" s="2" t="s">
        <v>109</v>
      </c>
      <c r="H52" s="2" t="s">
        <v>115</v>
      </c>
      <c r="I52" s="2" t="s">
        <v>117</v>
      </c>
      <c r="J52" s="2" t="s">
        <v>120</v>
      </c>
      <c r="K52" s="2">
        <v>0</v>
      </c>
      <c r="L52" s="2">
        <v>0</v>
      </c>
      <c r="M52" s="2">
        <v>0</v>
      </c>
      <c r="N52" s="2">
        <v>0</v>
      </c>
      <c r="O52" s="2">
        <v>0</v>
      </c>
      <c r="P52" s="2">
        <v>84</v>
      </c>
      <c r="Q52" s="2" t="s">
        <v>123</v>
      </c>
      <c r="R52" s="2">
        <v>1</v>
      </c>
      <c r="S52" s="7"/>
    </row>
    <row r="53" spans="1:19" x14ac:dyDescent="0.3">
      <c r="A53" s="13">
        <v>45712</v>
      </c>
      <c r="B53" s="13"/>
      <c r="C53" s="2" t="s">
        <v>60</v>
      </c>
      <c r="D53" s="2" t="s">
        <v>66</v>
      </c>
      <c r="E53" s="2" t="s">
        <v>75</v>
      </c>
      <c r="F53" s="2" t="s">
        <v>95</v>
      </c>
      <c r="G53" s="2" t="s">
        <v>110</v>
      </c>
      <c r="H53" s="2" t="s">
        <v>114</v>
      </c>
      <c r="I53" s="2" t="s">
        <v>119</v>
      </c>
      <c r="J53" s="2" t="s">
        <v>120</v>
      </c>
      <c r="K53" s="2">
        <v>1.25</v>
      </c>
      <c r="L53" s="2">
        <v>0</v>
      </c>
      <c r="M53" s="2">
        <v>5</v>
      </c>
      <c r="N53" s="2">
        <v>0</v>
      </c>
      <c r="O53" s="2">
        <v>1</v>
      </c>
      <c r="P53" s="2">
        <v>0</v>
      </c>
      <c r="Q53" s="2">
        <v>0</v>
      </c>
      <c r="R53" s="2">
        <v>0</v>
      </c>
      <c r="S53" s="7" t="s">
        <v>8</v>
      </c>
    </row>
    <row r="54" spans="1:19" hidden="1" x14ac:dyDescent="0.3">
      <c r="A54" s="13">
        <v>45713</v>
      </c>
      <c r="B54" s="13"/>
      <c r="C54" s="2" t="s">
        <v>60</v>
      </c>
      <c r="D54" s="2" t="s">
        <v>66</v>
      </c>
      <c r="E54" s="2" t="s">
        <v>75</v>
      </c>
      <c r="F54" s="2" t="s">
        <v>95</v>
      </c>
      <c r="G54" s="2" t="s">
        <v>109</v>
      </c>
      <c r="H54" s="2" t="s">
        <v>115</v>
      </c>
      <c r="I54" s="2" t="s">
        <v>117</v>
      </c>
      <c r="J54" s="2" t="s">
        <v>122</v>
      </c>
      <c r="K54" s="2">
        <v>0</v>
      </c>
      <c r="L54" s="2">
        <v>0</v>
      </c>
      <c r="M54" s="2">
        <v>0</v>
      </c>
      <c r="N54" s="2">
        <v>0</v>
      </c>
      <c r="O54" s="2">
        <v>0</v>
      </c>
      <c r="P54" s="2">
        <v>57</v>
      </c>
      <c r="Q54" s="2" t="s">
        <v>124</v>
      </c>
      <c r="R54" s="2">
        <v>1</v>
      </c>
      <c r="S54" s="7"/>
    </row>
    <row r="55" spans="1:19" hidden="1" x14ac:dyDescent="0.3">
      <c r="A55" s="13">
        <v>45714</v>
      </c>
      <c r="B55" s="13"/>
      <c r="C55" s="2" t="s">
        <v>60</v>
      </c>
      <c r="D55" s="2" t="s">
        <v>67</v>
      </c>
      <c r="E55" s="2" t="s">
        <v>83</v>
      </c>
      <c r="F55" s="2" t="s">
        <v>103</v>
      </c>
      <c r="G55" s="2" t="s">
        <v>112</v>
      </c>
      <c r="H55" s="2" t="s">
        <v>113</v>
      </c>
      <c r="I55" s="2" t="s">
        <v>116</v>
      </c>
      <c r="J55" s="2" t="s">
        <v>121</v>
      </c>
      <c r="K55" s="2">
        <v>0</v>
      </c>
      <c r="L55" s="2">
        <v>1.03</v>
      </c>
      <c r="M55" s="2">
        <v>5</v>
      </c>
      <c r="N55" s="2">
        <v>0</v>
      </c>
      <c r="O55" s="2">
        <v>0</v>
      </c>
      <c r="P55" s="2">
        <v>0</v>
      </c>
      <c r="Q55" s="2">
        <v>0</v>
      </c>
      <c r="R55" s="2">
        <v>0</v>
      </c>
      <c r="S55" s="7" t="s">
        <v>15</v>
      </c>
    </row>
    <row r="56" spans="1:19" x14ac:dyDescent="0.3">
      <c r="A56" s="13">
        <v>45714</v>
      </c>
      <c r="B56" s="13"/>
      <c r="C56" s="2" t="s">
        <v>60</v>
      </c>
      <c r="D56" s="2" t="s">
        <v>66</v>
      </c>
      <c r="E56" s="2" t="s">
        <v>71</v>
      </c>
      <c r="F56" s="2" t="s">
        <v>91</v>
      </c>
      <c r="G56" s="2" t="s">
        <v>112</v>
      </c>
      <c r="H56" s="2" t="s">
        <v>114</v>
      </c>
      <c r="I56" s="2" t="s">
        <v>119</v>
      </c>
      <c r="J56" s="2" t="s">
        <v>122</v>
      </c>
      <c r="K56" s="2">
        <v>0.82</v>
      </c>
      <c r="L56" s="2">
        <v>0</v>
      </c>
      <c r="M56" s="2">
        <v>3</v>
      </c>
      <c r="N56" s="2">
        <v>0</v>
      </c>
      <c r="O56" s="2">
        <v>0</v>
      </c>
      <c r="P56" s="2">
        <v>82</v>
      </c>
      <c r="Q56" s="2" t="s">
        <v>123</v>
      </c>
      <c r="R56" s="2">
        <v>1</v>
      </c>
    </row>
    <row r="57" spans="1:19" hidden="1" x14ac:dyDescent="0.3">
      <c r="A57" s="13">
        <v>45715</v>
      </c>
      <c r="B57" s="13"/>
      <c r="C57" s="2" t="s">
        <v>60</v>
      </c>
      <c r="D57" s="2" t="s">
        <v>66</v>
      </c>
      <c r="E57" s="2" t="s">
        <v>78</v>
      </c>
      <c r="F57" s="2" t="s">
        <v>98</v>
      </c>
      <c r="G57" s="2" t="s">
        <v>108</v>
      </c>
      <c r="H57" s="2" t="s">
        <v>113</v>
      </c>
      <c r="I57" s="2" t="s">
        <v>116</v>
      </c>
      <c r="J57" s="2" t="s">
        <v>122</v>
      </c>
      <c r="K57" s="2">
        <v>0</v>
      </c>
      <c r="L57" s="2">
        <v>0.82</v>
      </c>
      <c r="M57" s="2">
        <v>4</v>
      </c>
      <c r="N57" s="2">
        <v>0</v>
      </c>
      <c r="O57" s="2">
        <v>0</v>
      </c>
      <c r="P57" s="2">
        <v>0</v>
      </c>
      <c r="Q57" s="2">
        <v>0</v>
      </c>
      <c r="R57" s="2">
        <v>0</v>
      </c>
    </row>
    <row r="58" spans="1:19" hidden="1" x14ac:dyDescent="0.3">
      <c r="A58" s="13">
        <v>45716</v>
      </c>
      <c r="B58" s="13"/>
      <c r="C58" s="2" t="s">
        <v>60</v>
      </c>
      <c r="D58" s="2" t="s">
        <v>67</v>
      </c>
      <c r="E58" s="2" t="s">
        <v>82</v>
      </c>
      <c r="F58" s="2" t="s">
        <v>102</v>
      </c>
      <c r="G58" s="2" t="s">
        <v>108</v>
      </c>
      <c r="H58" s="2" t="s">
        <v>114</v>
      </c>
      <c r="I58" s="2" t="s">
        <v>118</v>
      </c>
      <c r="J58" s="2" t="s">
        <v>120</v>
      </c>
      <c r="K58" s="2">
        <v>1.61</v>
      </c>
      <c r="L58" s="2">
        <v>0</v>
      </c>
      <c r="M58" s="2">
        <v>3</v>
      </c>
      <c r="N58" s="2">
        <v>0</v>
      </c>
      <c r="O58" s="2">
        <v>0</v>
      </c>
      <c r="P58" s="2">
        <v>0</v>
      </c>
      <c r="Q58" s="2">
        <v>0</v>
      </c>
      <c r="R58" s="2">
        <v>0</v>
      </c>
    </row>
    <row r="59" spans="1:19" x14ac:dyDescent="0.3">
      <c r="A59" s="13">
        <v>45716</v>
      </c>
      <c r="B59" s="13"/>
      <c r="C59" s="2" t="s">
        <v>60</v>
      </c>
      <c r="D59" s="2" t="s">
        <v>66</v>
      </c>
      <c r="E59" s="2" t="s">
        <v>79</v>
      </c>
      <c r="F59" s="2" t="s">
        <v>99</v>
      </c>
      <c r="G59" s="2" t="s">
        <v>111</v>
      </c>
      <c r="H59" s="2" t="s">
        <v>114</v>
      </c>
      <c r="I59" s="2" t="s">
        <v>119</v>
      </c>
      <c r="J59" s="2" t="s">
        <v>120</v>
      </c>
      <c r="K59" s="2">
        <v>0.73</v>
      </c>
      <c r="L59" s="2">
        <v>0</v>
      </c>
      <c r="M59" s="2">
        <v>7</v>
      </c>
      <c r="N59" s="2">
        <v>0</v>
      </c>
      <c r="O59" s="2">
        <v>0</v>
      </c>
      <c r="P59" s="2">
        <v>0</v>
      </c>
      <c r="Q59" s="2">
        <v>0</v>
      </c>
      <c r="R59" s="2">
        <v>0</v>
      </c>
    </row>
    <row r="60" spans="1:19" hidden="1" x14ac:dyDescent="0.3">
      <c r="A60" s="13">
        <v>45718</v>
      </c>
      <c r="B60" s="13"/>
      <c r="C60" s="2" t="s">
        <v>61</v>
      </c>
      <c r="D60" s="2" t="s">
        <v>67</v>
      </c>
      <c r="E60" s="2" t="s">
        <v>85</v>
      </c>
      <c r="F60" s="2" t="s">
        <v>105</v>
      </c>
      <c r="G60" s="2" t="s">
        <v>109</v>
      </c>
      <c r="H60" s="2" t="s">
        <v>113</v>
      </c>
      <c r="I60" s="2" t="s">
        <v>116</v>
      </c>
      <c r="J60" s="2" t="s">
        <v>120</v>
      </c>
      <c r="K60" s="2">
        <v>0</v>
      </c>
      <c r="L60" s="2">
        <v>1.1399999999999999</v>
      </c>
      <c r="M60" s="2">
        <v>3</v>
      </c>
      <c r="N60" s="2">
        <v>0</v>
      </c>
      <c r="O60" s="2">
        <v>0</v>
      </c>
      <c r="P60" s="2">
        <v>0</v>
      </c>
      <c r="Q60" s="2">
        <v>0</v>
      </c>
      <c r="R60" s="2">
        <v>0</v>
      </c>
    </row>
    <row r="61" spans="1:19" hidden="1" x14ac:dyDescent="0.3">
      <c r="A61" s="13">
        <v>45718</v>
      </c>
      <c r="B61" s="13"/>
      <c r="C61" s="2" t="s">
        <v>61</v>
      </c>
      <c r="D61" s="2" t="s">
        <v>66</v>
      </c>
      <c r="E61" s="2" t="s">
        <v>84</v>
      </c>
      <c r="F61" s="2" t="s">
        <v>104</v>
      </c>
      <c r="G61" s="2" t="s">
        <v>110</v>
      </c>
      <c r="H61" s="2" t="s">
        <v>114</v>
      </c>
      <c r="I61" s="2" t="s">
        <v>118</v>
      </c>
      <c r="J61" s="2" t="s">
        <v>120</v>
      </c>
      <c r="K61" s="2">
        <v>1.28</v>
      </c>
      <c r="L61" s="2">
        <v>0</v>
      </c>
      <c r="M61" s="2">
        <v>1</v>
      </c>
      <c r="N61" s="2">
        <v>0</v>
      </c>
      <c r="O61" s="2">
        <v>0</v>
      </c>
      <c r="P61" s="2">
        <v>62</v>
      </c>
      <c r="Q61" s="2" t="s">
        <v>124</v>
      </c>
      <c r="R61" s="2">
        <v>3</v>
      </c>
    </row>
    <row r="62" spans="1:19" hidden="1" x14ac:dyDescent="0.3">
      <c r="A62" s="13">
        <v>45718</v>
      </c>
      <c r="B62" s="13"/>
      <c r="C62" s="2" t="s">
        <v>61</v>
      </c>
      <c r="D62" s="2" t="s">
        <v>66</v>
      </c>
      <c r="E62" s="2" t="s">
        <v>71</v>
      </c>
      <c r="F62" s="2" t="s">
        <v>91</v>
      </c>
      <c r="G62" s="2" t="s">
        <v>109</v>
      </c>
      <c r="H62" s="2" t="s">
        <v>114</v>
      </c>
      <c r="I62" s="2" t="s">
        <v>118</v>
      </c>
      <c r="J62" s="2" t="s">
        <v>121</v>
      </c>
      <c r="K62" s="2">
        <v>1.72</v>
      </c>
      <c r="L62" s="2">
        <v>0</v>
      </c>
      <c r="M62" s="2">
        <v>5</v>
      </c>
      <c r="N62" s="2">
        <v>0</v>
      </c>
      <c r="O62" s="2">
        <v>0</v>
      </c>
      <c r="P62" s="2">
        <v>0</v>
      </c>
      <c r="Q62" s="2">
        <v>0</v>
      </c>
      <c r="R62" s="2">
        <v>0</v>
      </c>
    </row>
    <row r="63" spans="1:19" x14ac:dyDescent="0.3">
      <c r="A63" s="13">
        <v>45719</v>
      </c>
      <c r="B63" s="13"/>
      <c r="C63" s="2" t="s">
        <v>61</v>
      </c>
      <c r="D63" s="2" t="s">
        <v>66</v>
      </c>
      <c r="E63" s="2" t="s">
        <v>68</v>
      </c>
      <c r="F63" s="2" t="s">
        <v>88</v>
      </c>
      <c r="G63" s="2" t="s">
        <v>109</v>
      </c>
      <c r="H63" s="2" t="s">
        <v>115</v>
      </c>
      <c r="I63" s="2" t="s">
        <v>119</v>
      </c>
      <c r="J63" s="2" t="s">
        <v>122</v>
      </c>
      <c r="K63" s="2">
        <v>0</v>
      </c>
      <c r="L63" s="2">
        <v>0</v>
      </c>
      <c r="M63" s="2">
        <v>0</v>
      </c>
      <c r="N63" s="2">
        <v>0</v>
      </c>
      <c r="O63" s="2">
        <v>0</v>
      </c>
      <c r="P63" s="2">
        <v>87</v>
      </c>
      <c r="Q63" s="2" t="s">
        <v>123</v>
      </c>
      <c r="R63" s="2">
        <v>1</v>
      </c>
    </row>
    <row r="64" spans="1:19" x14ac:dyDescent="0.3">
      <c r="A64" s="13">
        <v>45719</v>
      </c>
      <c r="B64" s="13"/>
      <c r="C64" s="2" t="s">
        <v>61</v>
      </c>
      <c r="D64" s="2" t="s">
        <v>67</v>
      </c>
      <c r="E64" s="2" t="s">
        <v>80</v>
      </c>
      <c r="F64" s="2" t="s">
        <v>100</v>
      </c>
      <c r="G64" s="2" t="s">
        <v>110</v>
      </c>
      <c r="H64" s="2" t="s">
        <v>114</v>
      </c>
      <c r="I64" s="2" t="s">
        <v>119</v>
      </c>
      <c r="J64" s="2" t="s">
        <v>120</v>
      </c>
      <c r="K64" s="2">
        <v>1.1399999999999999</v>
      </c>
      <c r="L64" s="2">
        <v>0</v>
      </c>
      <c r="M64" s="2">
        <v>6</v>
      </c>
      <c r="N64" s="2">
        <v>0</v>
      </c>
      <c r="O64" s="2">
        <v>0</v>
      </c>
      <c r="P64" s="2">
        <v>79</v>
      </c>
      <c r="Q64" s="2" t="s">
        <v>123</v>
      </c>
      <c r="R64" s="2">
        <v>3</v>
      </c>
    </row>
    <row r="65" spans="1:18" hidden="1" x14ac:dyDescent="0.3">
      <c r="A65" s="13">
        <v>45719</v>
      </c>
      <c r="B65" s="13"/>
      <c r="C65" s="2" t="s">
        <v>61</v>
      </c>
      <c r="D65" s="2" t="s">
        <v>66</v>
      </c>
      <c r="E65" s="2" t="s">
        <v>78</v>
      </c>
      <c r="F65" s="2" t="s">
        <v>98</v>
      </c>
      <c r="G65" s="2" t="s">
        <v>109</v>
      </c>
      <c r="H65" s="2" t="s">
        <v>114</v>
      </c>
      <c r="I65" s="2" t="s">
        <v>117</v>
      </c>
      <c r="J65" s="2" t="s">
        <v>122</v>
      </c>
      <c r="K65" s="2">
        <v>0.97</v>
      </c>
      <c r="L65" s="2">
        <v>0</v>
      </c>
      <c r="M65" s="2">
        <v>2</v>
      </c>
      <c r="N65" s="2">
        <v>0</v>
      </c>
      <c r="O65" s="2">
        <v>0</v>
      </c>
      <c r="P65" s="2">
        <v>0</v>
      </c>
      <c r="Q65" s="2">
        <v>0</v>
      </c>
      <c r="R65" s="2">
        <v>0</v>
      </c>
    </row>
    <row r="66" spans="1:18" hidden="1" x14ac:dyDescent="0.3">
      <c r="A66" s="13">
        <v>45720</v>
      </c>
      <c r="B66" s="13"/>
      <c r="C66" s="2" t="s">
        <v>61</v>
      </c>
      <c r="D66" s="2" t="s">
        <v>66</v>
      </c>
      <c r="E66" s="2" t="s">
        <v>73</v>
      </c>
      <c r="F66" s="2" t="s">
        <v>93</v>
      </c>
      <c r="G66" s="2" t="s">
        <v>112</v>
      </c>
      <c r="H66" s="2" t="s">
        <v>113</v>
      </c>
      <c r="I66" s="2" t="s">
        <v>116</v>
      </c>
      <c r="J66" s="2" t="s">
        <v>120</v>
      </c>
      <c r="K66" s="2">
        <v>0</v>
      </c>
      <c r="L66" s="2">
        <v>1.25</v>
      </c>
      <c r="M66" s="2">
        <v>2</v>
      </c>
      <c r="N66" s="2">
        <v>0</v>
      </c>
      <c r="O66" s="2">
        <v>0</v>
      </c>
      <c r="P66" s="2">
        <v>62</v>
      </c>
      <c r="Q66" s="2" t="s">
        <v>124</v>
      </c>
      <c r="R66" s="2">
        <v>2</v>
      </c>
    </row>
    <row r="67" spans="1:18" hidden="1" x14ac:dyDescent="0.3">
      <c r="A67" s="13">
        <v>45720</v>
      </c>
      <c r="B67" s="13"/>
      <c r="C67" s="2" t="s">
        <v>61</v>
      </c>
      <c r="D67" s="2" t="s">
        <v>66</v>
      </c>
      <c r="E67" s="2" t="s">
        <v>82</v>
      </c>
      <c r="F67" s="2" t="s">
        <v>102</v>
      </c>
      <c r="G67" s="2" t="s">
        <v>109</v>
      </c>
      <c r="H67" s="2" t="s">
        <v>113</v>
      </c>
      <c r="I67" s="2" t="s">
        <v>116</v>
      </c>
      <c r="J67" s="2" t="s">
        <v>120</v>
      </c>
      <c r="K67" s="2">
        <v>0</v>
      </c>
      <c r="L67" s="2">
        <v>1.24</v>
      </c>
      <c r="M67" s="2">
        <v>5</v>
      </c>
      <c r="N67" s="2">
        <v>0</v>
      </c>
      <c r="O67" s="2">
        <v>0</v>
      </c>
      <c r="P67" s="2">
        <v>85</v>
      </c>
      <c r="Q67" s="2" t="s">
        <v>123</v>
      </c>
      <c r="R67" s="2">
        <v>3</v>
      </c>
    </row>
    <row r="68" spans="1:18" hidden="1" x14ac:dyDescent="0.3">
      <c r="A68" s="13">
        <v>45722</v>
      </c>
      <c r="B68" s="13"/>
      <c r="C68" s="2" t="s">
        <v>61</v>
      </c>
      <c r="D68" s="2" t="s">
        <v>66</v>
      </c>
      <c r="E68" s="2" t="s">
        <v>70</v>
      </c>
      <c r="F68" s="2" t="s">
        <v>90</v>
      </c>
      <c r="G68" s="2" t="s">
        <v>109</v>
      </c>
      <c r="H68" s="2" t="s">
        <v>113</v>
      </c>
      <c r="I68" s="2" t="s">
        <v>116</v>
      </c>
      <c r="J68" s="2" t="s">
        <v>122</v>
      </c>
      <c r="K68" s="2">
        <v>0</v>
      </c>
      <c r="L68" s="2">
        <v>0.62</v>
      </c>
      <c r="M68" s="2">
        <v>6</v>
      </c>
      <c r="N68" s="2">
        <v>0</v>
      </c>
      <c r="O68" s="2">
        <v>0</v>
      </c>
      <c r="P68" s="2">
        <v>66</v>
      </c>
      <c r="Q68" s="2" t="s">
        <v>124</v>
      </c>
      <c r="R68" s="2">
        <v>1</v>
      </c>
    </row>
    <row r="69" spans="1:18" hidden="1" x14ac:dyDescent="0.3">
      <c r="A69" s="13">
        <v>45723</v>
      </c>
      <c r="B69" s="13"/>
      <c r="C69" s="2" t="s">
        <v>61</v>
      </c>
      <c r="D69" s="2" t="s">
        <v>66</v>
      </c>
      <c r="E69" s="2" t="s">
        <v>72</v>
      </c>
      <c r="F69" s="2" t="s">
        <v>92</v>
      </c>
      <c r="G69" s="2" t="s">
        <v>112</v>
      </c>
      <c r="H69" s="2" t="s">
        <v>115</v>
      </c>
      <c r="I69" s="2" t="s">
        <v>118</v>
      </c>
      <c r="J69" s="2" t="s">
        <v>121</v>
      </c>
      <c r="K69" s="2">
        <v>0</v>
      </c>
      <c r="L69" s="2">
        <v>0</v>
      </c>
      <c r="M69" s="2">
        <v>0</v>
      </c>
      <c r="N69" s="2">
        <v>0</v>
      </c>
      <c r="O69" s="2">
        <v>0</v>
      </c>
      <c r="P69" s="2">
        <v>70</v>
      </c>
      <c r="Q69" s="2" t="s">
        <v>123</v>
      </c>
      <c r="R69" s="2">
        <v>2</v>
      </c>
    </row>
    <row r="70" spans="1:18" hidden="1" x14ac:dyDescent="0.3">
      <c r="A70" s="13">
        <v>45724</v>
      </c>
      <c r="B70" s="13"/>
      <c r="C70" s="2" t="s">
        <v>61</v>
      </c>
      <c r="D70" s="2" t="s">
        <v>66</v>
      </c>
      <c r="E70" s="2" t="s">
        <v>78</v>
      </c>
      <c r="F70" s="2" t="s">
        <v>98</v>
      </c>
      <c r="G70" s="2" t="s">
        <v>110</v>
      </c>
      <c r="H70" s="2" t="s">
        <v>115</v>
      </c>
      <c r="I70" s="2" t="s">
        <v>117</v>
      </c>
      <c r="J70" s="2" t="s">
        <v>120</v>
      </c>
      <c r="K70" s="2">
        <v>0</v>
      </c>
      <c r="L70" s="2">
        <v>0</v>
      </c>
      <c r="M70" s="2">
        <v>0</v>
      </c>
      <c r="N70" s="2">
        <v>0</v>
      </c>
      <c r="O70" s="2">
        <v>0</v>
      </c>
      <c r="P70" s="2">
        <v>77</v>
      </c>
      <c r="Q70" s="2" t="s">
        <v>123</v>
      </c>
      <c r="R70" s="2">
        <v>1</v>
      </c>
    </row>
    <row r="71" spans="1:18" hidden="1" x14ac:dyDescent="0.3">
      <c r="A71" s="13">
        <v>45725</v>
      </c>
      <c r="B71" s="13"/>
      <c r="C71" s="2" t="s">
        <v>61</v>
      </c>
      <c r="D71" s="2" t="s">
        <v>66</v>
      </c>
      <c r="E71" s="2" t="s">
        <v>77</v>
      </c>
      <c r="F71" s="2" t="s">
        <v>97</v>
      </c>
      <c r="G71" s="2" t="s">
        <v>110</v>
      </c>
      <c r="H71" s="2" t="s">
        <v>113</v>
      </c>
      <c r="I71" s="2" t="s">
        <v>116</v>
      </c>
      <c r="J71" s="2" t="s">
        <v>120</v>
      </c>
      <c r="K71" s="2">
        <v>0</v>
      </c>
      <c r="L71" s="2">
        <v>1.24</v>
      </c>
      <c r="M71" s="2">
        <v>6</v>
      </c>
      <c r="N71" s="2">
        <v>0</v>
      </c>
      <c r="O71" s="2">
        <v>0</v>
      </c>
      <c r="P71" s="2">
        <v>0</v>
      </c>
      <c r="Q71" s="2">
        <v>0</v>
      </c>
      <c r="R71" s="2">
        <v>0</v>
      </c>
    </row>
    <row r="72" spans="1:18" hidden="1" x14ac:dyDescent="0.3">
      <c r="A72" s="13">
        <v>45725</v>
      </c>
      <c r="B72" s="13"/>
      <c r="C72" s="2" t="s">
        <v>61</v>
      </c>
      <c r="D72" s="2" t="s">
        <v>66</v>
      </c>
      <c r="E72" s="2" t="s">
        <v>74</v>
      </c>
      <c r="F72" s="2" t="s">
        <v>94</v>
      </c>
      <c r="G72" s="2" t="s">
        <v>111</v>
      </c>
      <c r="H72" s="2" t="s">
        <v>113</v>
      </c>
      <c r="I72" s="2" t="s">
        <v>116</v>
      </c>
      <c r="J72" s="2" t="s">
        <v>120</v>
      </c>
      <c r="K72" s="2">
        <v>0</v>
      </c>
      <c r="L72" s="2">
        <v>1.17</v>
      </c>
      <c r="M72" s="2">
        <v>1</v>
      </c>
      <c r="N72" s="2">
        <v>0</v>
      </c>
      <c r="O72" s="2">
        <v>0</v>
      </c>
      <c r="P72" s="2">
        <v>0</v>
      </c>
      <c r="Q72" s="2">
        <v>0</v>
      </c>
      <c r="R72" s="2">
        <v>0</v>
      </c>
    </row>
    <row r="73" spans="1:18" hidden="1" x14ac:dyDescent="0.3">
      <c r="A73" s="13">
        <v>45725</v>
      </c>
      <c r="B73" s="13"/>
      <c r="C73" s="2" t="s">
        <v>61</v>
      </c>
      <c r="D73" s="2" t="s">
        <v>66</v>
      </c>
      <c r="E73" s="2" t="s">
        <v>86</v>
      </c>
      <c r="F73" s="2" t="s">
        <v>106</v>
      </c>
      <c r="G73" s="2" t="s">
        <v>109</v>
      </c>
      <c r="H73" s="2" t="s">
        <v>114</v>
      </c>
      <c r="I73" s="2" t="s">
        <v>117</v>
      </c>
      <c r="J73" s="2" t="s">
        <v>122</v>
      </c>
      <c r="K73" s="2">
        <v>1.08</v>
      </c>
      <c r="L73" s="2">
        <v>0</v>
      </c>
      <c r="M73" s="2">
        <v>4</v>
      </c>
      <c r="N73" s="2">
        <v>0</v>
      </c>
      <c r="O73" s="2">
        <v>0</v>
      </c>
      <c r="P73" s="2">
        <v>0</v>
      </c>
      <c r="Q73" s="2">
        <v>0</v>
      </c>
      <c r="R73" s="2">
        <v>0</v>
      </c>
    </row>
    <row r="74" spans="1:18" x14ac:dyDescent="0.3">
      <c r="A74" s="13">
        <v>45725</v>
      </c>
      <c r="B74" s="13"/>
      <c r="C74" s="2" t="s">
        <v>61</v>
      </c>
      <c r="D74" s="2" t="s">
        <v>66</v>
      </c>
      <c r="E74" s="2" t="s">
        <v>78</v>
      </c>
      <c r="F74" s="2" t="s">
        <v>98</v>
      </c>
      <c r="G74" s="2" t="s">
        <v>110</v>
      </c>
      <c r="H74" s="2" t="s">
        <v>114</v>
      </c>
      <c r="I74" s="2" t="s">
        <v>119</v>
      </c>
      <c r="J74" s="2" t="s">
        <v>120</v>
      </c>
      <c r="K74" s="2">
        <v>1.71</v>
      </c>
      <c r="L74" s="2">
        <v>0</v>
      </c>
      <c r="M74" s="2">
        <v>7</v>
      </c>
      <c r="N74" s="2">
        <v>0</v>
      </c>
      <c r="O74" s="2">
        <v>0</v>
      </c>
      <c r="P74" s="2">
        <v>0</v>
      </c>
      <c r="Q74" s="2">
        <v>0</v>
      </c>
      <c r="R74" s="2">
        <v>0</v>
      </c>
    </row>
    <row r="75" spans="1:18" hidden="1" x14ac:dyDescent="0.3">
      <c r="A75" s="13">
        <v>45726</v>
      </c>
      <c r="B75" s="13"/>
      <c r="C75" s="2" t="s">
        <v>61</v>
      </c>
      <c r="D75" s="2" t="s">
        <v>67</v>
      </c>
      <c r="E75" s="2" t="s">
        <v>68</v>
      </c>
      <c r="F75" s="2" t="s">
        <v>88</v>
      </c>
      <c r="G75" s="2" t="s">
        <v>112</v>
      </c>
      <c r="H75" s="2" t="s">
        <v>114</v>
      </c>
      <c r="I75" s="2" t="s">
        <v>117</v>
      </c>
      <c r="J75" s="2" t="s">
        <v>122</v>
      </c>
      <c r="K75" s="2">
        <v>1.69</v>
      </c>
      <c r="L75" s="2">
        <v>0</v>
      </c>
      <c r="M75" s="2">
        <v>6</v>
      </c>
      <c r="N75" s="2">
        <v>0</v>
      </c>
      <c r="O75" s="2">
        <v>0</v>
      </c>
      <c r="P75" s="2">
        <v>0</v>
      </c>
      <c r="Q75" s="2">
        <v>0</v>
      </c>
      <c r="R75" s="2">
        <v>0</v>
      </c>
    </row>
    <row r="76" spans="1:18" hidden="1" x14ac:dyDescent="0.3">
      <c r="A76" s="13">
        <v>45726</v>
      </c>
      <c r="B76" s="13"/>
      <c r="C76" s="2" t="s">
        <v>61</v>
      </c>
      <c r="D76" s="2" t="s">
        <v>66</v>
      </c>
      <c r="E76" s="2" t="s">
        <v>74</v>
      </c>
      <c r="F76" s="2" t="s">
        <v>94</v>
      </c>
      <c r="G76" s="2" t="s">
        <v>108</v>
      </c>
      <c r="H76" s="2" t="s">
        <v>114</v>
      </c>
      <c r="I76" s="2" t="s">
        <v>118</v>
      </c>
      <c r="J76" s="2" t="s">
        <v>122</v>
      </c>
      <c r="K76" s="2">
        <v>0.87</v>
      </c>
      <c r="L76" s="2">
        <v>0</v>
      </c>
      <c r="M76" s="2">
        <v>8</v>
      </c>
      <c r="N76" s="2">
        <v>0</v>
      </c>
      <c r="O76" s="2">
        <v>0</v>
      </c>
      <c r="P76" s="2">
        <v>84</v>
      </c>
      <c r="Q76" s="2" t="s">
        <v>123</v>
      </c>
      <c r="R76" s="2">
        <v>3</v>
      </c>
    </row>
    <row r="77" spans="1:18" hidden="1" x14ac:dyDescent="0.3">
      <c r="A77" s="13">
        <v>45729</v>
      </c>
      <c r="B77" s="13"/>
      <c r="C77" s="2" t="s">
        <v>61</v>
      </c>
      <c r="D77" s="2" t="s">
        <v>66</v>
      </c>
      <c r="E77" s="2" t="s">
        <v>70</v>
      </c>
      <c r="F77" s="2" t="s">
        <v>90</v>
      </c>
      <c r="G77" s="2" t="s">
        <v>111</v>
      </c>
      <c r="H77" s="2" t="s">
        <v>114</v>
      </c>
      <c r="I77" s="2" t="s">
        <v>117</v>
      </c>
      <c r="J77" s="2" t="s">
        <v>122</v>
      </c>
      <c r="K77" s="2">
        <v>1.18</v>
      </c>
      <c r="L77" s="2">
        <v>0</v>
      </c>
      <c r="M77" s="2">
        <v>6</v>
      </c>
      <c r="N77" s="2">
        <v>0</v>
      </c>
      <c r="O77" s="2">
        <v>0</v>
      </c>
      <c r="P77" s="2">
        <v>0</v>
      </c>
      <c r="Q77" s="2">
        <v>0</v>
      </c>
      <c r="R77" s="2">
        <v>0</v>
      </c>
    </row>
    <row r="78" spans="1:18" x14ac:dyDescent="0.3">
      <c r="A78" s="13">
        <v>45730</v>
      </c>
      <c r="B78" s="13"/>
      <c r="C78" s="2" t="s">
        <v>61</v>
      </c>
      <c r="D78" s="2" t="s">
        <v>66</v>
      </c>
      <c r="E78" s="2" t="s">
        <v>82</v>
      </c>
      <c r="F78" s="2" t="s">
        <v>102</v>
      </c>
      <c r="G78" s="2" t="s">
        <v>112</v>
      </c>
      <c r="H78" s="2" t="s">
        <v>114</v>
      </c>
      <c r="I78" s="2" t="s">
        <v>119</v>
      </c>
      <c r="J78" s="2" t="s">
        <v>120</v>
      </c>
      <c r="K78" s="2">
        <v>1.96</v>
      </c>
      <c r="L78" s="2">
        <v>0</v>
      </c>
      <c r="M78" s="2">
        <v>3</v>
      </c>
      <c r="N78" s="2">
        <v>0</v>
      </c>
      <c r="O78" s="2">
        <v>0</v>
      </c>
      <c r="P78" s="2">
        <v>0</v>
      </c>
      <c r="Q78" s="2">
        <v>0</v>
      </c>
      <c r="R78" s="2">
        <v>0</v>
      </c>
    </row>
    <row r="79" spans="1:18" x14ac:dyDescent="0.3">
      <c r="A79" s="13">
        <v>45730</v>
      </c>
      <c r="B79" s="13"/>
      <c r="C79" s="2" t="s">
        <v>61</v>
      </c>
      <c r="D79" s="2" t="s">
        <v>66</v>
      </c>
      <c r="E79" s="2" t="s">
        <v>83</v>
      </c>
      <c r="F79" s="2" t="s">
        <v>103</v>
      </c>
      <c r="G79" s="2" t="s">
        <v>112</v>
      </c>
      <c r="H79" s="2" t="s">
        <v>115</v>
      </c>
      <c r="I79" s="2" t="s">
        <v>119</v>
      </c>
      <c r="J79" s="2" t="s">
        <v>122</v>
      </c>
      <c r="K79" s="2">
        <v>0</v>
      </c>
      <c r="L79" s="2">
        <v>0</v>
      </c>
      <c r="M79" s="2">
        <v>0</v>
      </c>
      <c r="N79" s="2">
        <v>0</v>
      </c>
      <c r="O79" s="2">
        <v>0</v>
      </c>
      <c r="P79" s="2">
        <v>64</v>
      </c>
      <c r="Q79" s="2" t="s">
        <v>124</v>
      </c>
      <c r="R79" s="2">
        <v>1</v>
      </c>
    </row>
    <row r="80" spans="1:18" x14ac:dyDescent="0.3">
      <c r="A80" s="13">
        <v>45730</v>
      </c>
      <c r="B80" s="13"/>
      <c r="C80" s="2" t="s">
        <v>61</v>
      </c>
      <c r="D80" s="2" t="s">
        <v>66</v>
      </c>
      <c r="E80" s="2" t="s">
        <v>72</v>
      </c>
      <c r="F80" s="2" t="s">
        <v>92</v>
      </c>
      <c r="G80" s="2" t="s">
        <v>112</v>
      </c>
      <c r="H80" s="2" t="s">
        <v>114</v>
      </c>
      <c r="I80" s="2" t="s">
        <v>119</v>
      </c>
      <c r="J80" s="2" t="s">
        <v>120</v>
      </c>
      <c r="K80" s="2">
        <v>1.2</v>
      </c>
      <c r="L80" s="2">
        <v>0</v>
      </c>
      <c r="M80" s="2">
        <v>5</v>
      </c>
      <c r="N80" s="2">
        <v>0</v>
      </c>
      <c r="O80" s="2">
        <v>0</v>
      </c>
      <c r="P80" s="2">
        <v>0</v>
      </c>
      <c r="Q80" s="2">
        <v>0</v>
      </c>
      <c r="R80" s="2">
        <v>0</v>
      </c>
    </row>
    <row r="81" spans="1:18" hidden="1" x14ac:dyDescent="0.3">
      <c r="A81" s="13">
        <v>45731</v>
      </c>
      <c r="B81" s="13"/>
      <c r="C81" s="2" t="s">
        <v>61</v>
      </c>
      <c r="D81" s="2" t="s">
        <v>66</v>
      </c>
      <c r="E81" s="2" t="s">
        <v>87</v>
      </c>
      <c r="F81" s="2" t="s">
        <v>107</v>
      </c>
      <c r="G81" s="2" t="s">
        <v>111</v>
      </c>
      <c r="H81" s="2" t="s">
        <v>114</v>
      </c>
      <c r="I81" s="2" t="s">
        <v>117</v>
      </c>
      <c r="J81" s="2" t="s">
        <v>120</v>
      </c>
      <c r="K81" s="2">
        <v>1.19</v>
      </c>
      <c r="L81" s="2">
        <v>0</v>
      </c>
      <c r="M81" s="2">
        <v>1</v>
      </c>
      <c r="N81" s="2">
        <v>0</v>
      </c>
      <c r="O81" s="2">
        <v>0</v>
      </c>
      <c r="P81" s="2">
        <v>0</v>
      </c>
      <c r="Q81" s="2">
        <v>0</v>
      </c>
      <c r="R81" s="2">
        <v>0</v>
      </c>
    </row>
    <row r="82" spans="1:18" hidden="1" x14ac:dyDescent="0.3">
      <c r="A82" s="13">
        <v>45732</v>
      </c>
      <c r="B82" s="13"/>
      <c r="C82" s="2" t="s">
        <v>61</v>
      </c>
      <c r="D82" s="2" t="s">
        <v>67</v>
      </c>
      <c r="E82" s="2" t="s">
        <v>76</v>
      </c>
      <c r="F82" s="2" t="s">
        <v>96</v>
      </c>
      <c r="G82" s="2" t="s">
        <v>111</v>
      </c>
      <c r="H82" s="2" t="s">
        <v>113</v>
      </c>
      <c r="I82" s="2" t="s">
        <v>116</v>
      </c>
      <c r="J82" s="2" t="s">
        <v>120</v>
      </c>
      <c r="K82" s="2">
        <v>0</v>
      </c>
      <c r="L82" s="2">
        <v>0.63</v>
      </c>
      <c r="M82" s="2">
        <v>2</v>
      </c>
      <c r="N82" s="2">
        <v>0</v>
      </c>
      <c r="O82" s="2">
        <v>0</v>
      </c>
      <c r="P82" s="2">
        <v>87</v>
      </c>
      <c r="Q82" s="2" t="s">
        <v>123</v>
      </c>
      <c r="R82" s="2">
        <v>2</v>
      </c>
    </row>
    <row r="83" spans="1:18" x14ac:dyDescent="0.3">
      <c r="A83" s="13">
        <v>45735</v>
      </c>
      <c r="B83" s="13"/>
      <c r="C83" s="2" t="s">
        <v>61</v>
      </c>
      <c r="D83" s="2" t="s">
        <v>67</v>
      </c>
      <c r="E83" s="2" t="s">
        <v>68</v>
      </c>
      <c r="F83" s="2" t="s">
        <v>88</v>
      </c>
      <c r="G83" s="2" t="s">
        <v>111</v>
      </c>
      <c r="H83" s="2" t="s">
        <v>114</v>
      </c>
      <c r="I83" s="2" t="s">
        <v>119</v>
      </c>
      <c r="J83" s="2" t="s">
        <v>120</v>
      </c>
      <c r="K83" s="2">
        <v>0.53</v>
      </c>
      <c r="L83" s="2">
        <v>0</v>
      </c>
      <c r="M83" s="2">
        <v>6</v>
      </c>
      <c r="N83" s="2">
        <v>0</v>
      </c>
      <c r="O83" s="2">
        <v>0</v>
      </c>
      <c r="P83" s="2">
        <v>0</v>
      </c>
      <c r="Q83" s="2">
        <v>0</v>
      </c>
      <c r="R83" s="2">
        <v>0</v>
      </c>
    </row>
    <row r="84" spans="1:18" hidden="1" x14ac:dyDescent="0.3">
      <c r="A84" s="13">
        <v>45736</v>
      </c>
      <c r="B84" s="13"/>
      <c r="C84" s="2" t="s">
        <v>61</v>
      </c>
      <c r="D84" s="2" t="s">
        <v>67</v>
      </c>
      <c r="E84" s="2" t="s">
        <v>81</v>
      </c>
      <c r="F84" s="2" t="s">
        <v>101</v>
      </c>
      <c r="G84" s="2" t="s">
        <v>112</v>
      </c>
      <c r="H84" s="2" t="s">
        <v>114</v>
      </c>
      <c r="I84" s="2" t="s">
        <v>117</v>
      </c>
      <c r="J84" s="2" t="s">
        <v>120</v>
      </c>
      <c r="K84" s="2">
        <v>0.94</v>
      </c>
      <c r="L84" s="2">
        <v>0</v>
      </c>
      <c r="M84" s="2">
        <v>3</v>
      </c>
      <c r="N84" s="2">
        <v>0</v>
      </c>
      <c r="O84" s="2">
        <v>0</v>
      </c>
      <c r="P84" s="2">
        <v>0</v>
      </c>
      <c r="Q84" s="2">
        <v>0</v>
      </c>
      <c r="R84" s="2">
        <v>0</v>
      </c>
    </row>
    <row r="85" spans="1:18" hidden="1" x14ac:dyDescent="0.3">
      <c r="A85" s="13">
        <v>45738</v>
      </c>
      <c r="B85" s="13"/>
      <c r="C85" s="2" t="s">
        <v>61</v>
      </c>
      <c r="D85" s="2" t="s">
        <v>67</v>
      </c>
      <c r="E85" s="2" t="s">
        <v>68</v>
      </c>
      <c r="F85" s="2" t="s">
        <v>88</v>
      </c>
      <c r="G85" s="2" t="s">
        <v>112</v>
      </c>
      <c r="H85" s="2" t="s">
        <v>114</v>
      </c>
      <c r="I85" s="2" t="s">
        <v>118</v>
      </c>
      <c r="J85" s="2" t="s">
        <v>120</v>
      </c>
      <c r="K85" s="2">
        <v>1.72</v>
      </c>
      <c r="L85" s="2">
        <v>0</v>
      </c>
      <c r="M85" s="2">
        <v>5</v>
      </c>
      <c r="N85" s="2">
        <v>0</v>
      </c>
      <c r="O85" s="2">
        <v>0</v>
      </c>
      <c r="P85" s="2">
        <v>0</v>
      </c>
      <c r="Q85" s="2">
        <v>0</v>
      </c>
      <c r="R85" s="2">
        <v>0</v>
      </c>
    </row>
    <row r="86" spans="1:18" hidden="1" x14ac:dyDescent="0.3">
      <c r="A86" s="13">
        <v>45738</v>
      </c>
      <c r="B86" s="13"/>
      <c r="C86" s="2" t="s">
        <v>61</v>
      </c>
      <c r="D86" s="2" t="s">
        <v>66</v>
      </c>
      <c r="E86" s="2" t="s">
        <v>86</v>
      </c>
      <c r="F86" s="2" t="s">
        <v>106</v>
      </c>
      <c r="G86" s="2" t="s">
        <v>108</v>
      </c>
      <c r="H86" s="2" t="s">
        <v>113</v>
      </c>
      <c r="I86" s="2" t="s">
        <v>116</v>
      </c>
      <c r="J86" s="2" t="s">
        <v>120</v>
      </c>
      <c r="K86" s="2">
        <v>0</v>
      </c>
      <c r="L86" s="2">
        <v>1.5</v>
      </c>
      <c r="M86" s="2">
        <v>4</v>
      </c>
      <c r="N86" s="2">
        <v>0</v>
      </c>
      <c r="O86" s="2">
        <v>0</v>
      </c>
      <c r="P86" s="2">
        <v>0</v>
      </c>
      <c r="Q86" s="2">
        <v>0</v>
      </c>
      <c r="R86" s="2">
        <v>0</v>
      </c>
    </row>
    <row r="87" spans="1:18" hidden="1" x14ac:dyDescent="0.3">
      <c r="A87" s="13">
        <v>45739</v>
      </c>
      <c r="B87" s="13"/>
      <c r="C87" s="2" t="s">
        <v>61</v>
      </c>
      <c r="D87" s="2" t="s">
        <v>66</v>
      </c>
      <c r="E87" s="2" t="s">
        <v>86</v>
      </c>
      <c r="F87" s="2" t="s">
        <v>106</v>
      </c>
      <c r="G87" s="2" t="s">
        <v>111</v>
      </c>
      <c r="H87" s="2" t="s">
        <v>113</v>
      </c>
      <c r="I87" s="2" t="s">
        <v>116</v>
      </c>
      <c r="J87" s="2" t="s">
        <v>122</v>
      </c>
      <c r="K87" s="2">
        <v>0</v>
      </c>
      <c r="L87" s="2">
        <v>1.01</v>
      </c>
      <c r="M87" s="2">
        <v>4</v>
      </c>
      <c r="N87" s="2">
        <v>0</v>
      </c>
      <c r="O87" s="2">
        <v>0</v>
      </c>
      <c r="P87" s="2">
        <v>72</v>
      </c>
      <c r="Q87" s="2" t="s">
        <v>123</v>
      </c>
      <c r="R87" s="2">
        <v>2</v>
      </c>
    </row>
    <row r="88" spans="1:18" hidden="1" x14ac:dyDescent="0.3">
      <c r="A88" s="13">
        <v>45740</v>
      </c>
      <c r="B88" s="13"/>
      <c r="C88" s="2" t="s">
        <v>61</v>
      </c>
      <c r="D88" s="2" t="s">
        <v>66</v>
      </c>
      <c r="E88" s="2" t="s">
        <v>77</v>
      </c>
      <c r="F88" s="2" t="s">
        <v>97</v>
      </c>
      <c r="G88" s="2" t="s">
        <v>110</v>
      </c>
      <c r="H88" s="2" t="s">
        <v>113</v>
      </c>
      <c r="I88" s="2" t="s">
        <v>116</v>
      </c>
      <c r="J88" s="2" t="s">
        <v>120</v>
      </c>
      <c r="K88" s="2">
        <v>0</v>
      </c>
      <c r="L88" s="2">
        <v>0.47</v>
      </c>
      <c r="M88" s="2">
        <v>7</v>
      </c>
      <c r="N88" s="2">
        <v>0</v>
      </c>
      <c r="O88" s="2">
        <v>0</v>
      </c>
      <c r="P88" s="2">
        <v>0</v>
      </c>
      <c r="Q88" s="2">
        <v>0</v>
      </c>
      <c r="R88" s="2">
        <v>0</v>
      </c>
    </row>
    <row r="89" spans="1:18" hidden="1" x14ac:dyDescent="0.3">
      <c r="A89" s="13">
        <v>45740</v>
      </c>
      <c r="B89" s="13"/>
      <c r="C89" s="2" t="s">
        <v>61</v>
      </c>
      <c r="D89" s="2" t="s">
        <v>67</v>
      </c>
      <c r="E89" s="2" t="s">
        <v>69</v>
      </c>
      <c r="F89" s="2" t="s">
        <v>89</v>
      </c>
      <c r="G89" s="2" t="s">
        <v>112</v>
      </c>
      <c r="H89" s="2" t="s">
        <v>113</v>
      </c>
      <c r="I89" s="2" t="s">
        <v>116</v>
      </c>
      <c r="J89" s="2" t="s">
        <v>122</v>
      </c>
      <c r="K89" s="2">
        <v>0</v>
      </c>
      <c r="L89" s="2">
        <v>0.8</v>
      </c>
      <c r="M89" s="2">
        <v>7</v>
      </c>
      <c r="N89" s="2">
        <v>0</v>
      </c>
      <c r="O89" s="2">
        <v>0</v>
      </c>
      <c r="P89" s="2">
        <v>62</v>
      </c>
      <c r="Q89" s="2" t="s">
        <v>124</v>
      </c>
      <c r="R89" s="2">
        <v>3</v>
      </c>
    </row>
    <row r="90" spans="1:18" hidden="1" x14ac:dyDescent="0.3">
      <c r="A90" s="13">
        <v>45742</v>
      </c>
      <c r="B90" s="13"/>
      <c r="C90" s="2" t="s">
        <v>61</v>
      </c>
      <c r="D90" s="2" t="s">
        <v>67</v>
      </c>
      <c r="E90" s="2" t="s">
        <v>73</v>
      </c>
      <c r="F90" s="2" t="s">
        <v>93</v>
      </c>
      <c r="G90" s="2" t="s">
        <v>109</v>
      </c>
      <c r="H90" s="2" t="s">
        <v>114</v>
      </c>
      <c r="I90" s="2" t="s">
        <v>116</v>
      </c>
      <c r="J90" s="2" t="s">
        <v>120</v>
      </c>
      <c r="K90" s="2">
        <v>1.1399999999999999</v>
      </c>
      <c r="L90" s="2">
        <v>0</v>
      </c>
      <c r="M90" s="2">
        <v>2</v>
      </c>
      <c r="N90" s="2">
        <v>0</v>
      </c>
      <c r="O90" s="2">
        <v>0</v>
      </c>
      <c r="P90" s="2">
        <v>49</v>
      </c>
      <c r="Q90" s="2" t="s">
        <v>124</v>
      </c>
      <c r="R90" s="2">
        <v>2</v>
      </c>
    </row>
    <row r="91" spans="1:18" hidden="1" x14ac:dyDescent="0.3">
      <c r="A91" s="13">
        <v>45742</v>
      </c>
      <c r="B91" s="13"/>
      <c r="C91" s="2" t="s">
        <v>61</v>
      </c>
      <c r="D91" s="2" t="s">
        <v>67</v>
      </c>
      <c r="E91" s="2" t="s">
        <v>83</v>
      </c>
      <c r="F91" s="2" t="s">
        <v>103</v>
      </c>
      <c r="G91" s="2" t="s">
        <v>108</v>
      </c>
      <c r="H91" s="2" t="s">
        <v>114</v>
      </c>
      <c r="I91" s="2" t="s">
        <v>118</v>
      </c>
      <c r="J91" s="2" t="s">
        <v>120</v>
      </c>
      <c r="K91" s="2">
        <v>1.31</v>
      </c>
      <c r="L91" s="2">
        <v>0</v>
      </c>
      <c r="M91" s="2">
        <v>7</v>
      </c>
      <c r="N91" s="2">
        <v>0</v>
      </c>
      <c r="O91" s="2">
        <v>0</v>
      </c>
      <c r="P91" s="2">
        <v>0</v>
      </c>
      <c r="Q91" s="2">
        <v>0</v>
      </c>
      <c r="R91" s="2">
        <v>0</v>
      </c>
    </row>
    <row r="92" spans="1:18" x14ac:dyDescent="0.3">
      <c r="A92" s="13">
        <v>45743</v>
      </c>
      <c r="B92" s="13"/>
      <c r="C92" s="2" t="s">
        <v>61</v>
      </c>
      <c r="D92" s="2" t="s">
        <v>67</v>
      </c>
      <c r="E92" s="2" t="s">
        <v>73</v>
      </c>
      <c r="F92" s="2" t="s">
        <v>93</v>
      </c>
      <c r="G92" s="2" t="s">
        <v>110</v>
      </c>
      <c r="H92" s="2" t="s">
        <v>114</v>
      </c>
      <c r="I92" s="2" t="s">
        <v>119</v>
      </c>
      <c r="J92" s="2" t="s">
        <v>120</v>
      </c>
      <c r="K92" s="2">
        <v>0.87</v>
      </c>
      <c r="L92" s="2">
        <v>0</v>
      </c>
      <c r="M92" s="2">
        <v>10</v>
      </c>
      <c r="N92" s="2">
        <v>0</v>
      </c>
      <c r="O92" s="2">
        <v>0</v>
      </c>
      <c r="P92" s="2">
        <v>0</v>
      </c>
      <c r="Q92" s="2">
        <v>0</v>
      </c>
      <c r="R92" s="2">
        <v>0</v>
      </c>
    </row>
    <row r="93" spans="1:18" hidden="1" x14ac:dyDescent="0.3">
      <c r="A93" s="13">
        <v>45744</v>
      </c>
      <c r="B93" s="13"/>
      <c r="C93" s="2" t="s">
        <v>61</v>
      </c>
      <c r="D93" s="2" t="s">
        <v>67</v>
      </c>
      <c r="E93" s="2" t="s">
        <v>77</v>
      </c>
      <c r="F93" s="2" t="s">
        <v>97</v>
      </c>
      <c r="G93" s="2" t="s">
        <v>111</v>
      </c>
      <c r="H93" s="2" t="s">
        <v>114</v>
      </c>
      <c r="I93" s="2" t="s">
        <v>118</v>
      </c>
      <c r="J93" s="2" t="s">
        <v>120</v>
      </c>
      <c r="K93" s="2">
        <v>0.8</v>
      </c>
      <c r="L93" s="2">
        <v>0</v>
      </c>
      <c r="M93" s="2">
        <v>3</v>
      </c>
      <c r="N93" s="2">
        <v>0</v>
      </c>
      <c r="O93" s="2">
        <v>0</v>
      </c>
      <c r="P93" s="2">
        <v>0</v>
      </c>
      <c r="Q93" s="2">
        <v>0</v>
      </c>
      <c r="R93" s="2">
        <v>0</v>
      </c>
    </row>
    <row r="94" spans="1:18" hidden="1" x14ac:dyDescent="0.3">
      <c r="A94" s="13">
        <v>45744</v>
      </c>
      <c r="B94" s="13"/>
      <c r="C94" s="2" t="s">
        <v>61</v>
      </c>
      <c r="D94" s="2" t="s">
        <v>66</v>
      </c>
      <c r="E94" s="2" t="s">
        <v>84</v>
      </c>
      <c r="F94" s="2" t="s">
        <v>104</v>
      </c>
      <c r="G94" s="2" t="s">
        <v>110</v>
      </c>
      <c r="H94" s="2" t="s">
        <v>114</v>
      </c>
      <c r="I94" s="2" t="s">
        <v>117</v>
      </c>
      <c r="J94" s="2" t="s">
        <v>120</v>
      </c>
      <c r="K94" s="2">
        <v>1.41</v>
      </c>
      <c r="L94" s="2">
        <v>0</v>
      </c>
      <c r="M94" s="2">
        <v>4</v>
      </c>
      <c r="N94" s="2">
        <v>1</v>
      </c>
      <c r="O94" s="2">
        <v>0</v>
      </c>
      <c r="P94" s="2">
        <v>0</v>
      </c>
      <c r="Q94" s="2">
        <v>0</v>
      </c>
      <c r="R94" s="2">
        <v>0</v>
      </c>
    </row>
    <row r="95" spans="1:18" hidden="1" x14ac:dyDescent="0.3">
      <c r="A95" s="13">
        <v>45744</v>
      </c>
      <c r="B95" s="13"/>
      <c r="C95" s="2" t="s">
        <v>61</v>
      </c>
      <c r="D95" s="2" t="s">
        <v>66</v>
      </c>
      <c r="E95" s="2" t="s">
        <v>84</v>
      </c>
      <c r="F95" s="2" t="s">
        <v>104</v>
      </c>
      <c r="G95" s="2" t="s">
        <v>108</v>
      </c>
      <c r="H95" s="2" t="s">
        <v>113</v>
      </c>
      <c r="I95" s="2" t="s">
        <v>116</v>
      </c>
      <c r="J95" s="2" t="s">
        <v>120</v>
      </c>
      <c r="K95" s="2">
        <v>0</v>
      </c>
      <c r="L95" s="2">
        <v>1.26</v>
      </c>
      <c r="M95" s="2">
        <v>4</v>
      </c>
      <c r="N95" s="2">
        <v>0</v>
      </c>
      <c r="O95" s="2">
        <v>0</v>
      </c>
      <c r="P95" s="2">
        <v>77</v>
      </c>
      <c r="Q95" s="2" t="s">
        <v>123</v>
      </c>
      <c r="R95" s="2">
        <v>1</v>
      </c>
    </row>
    <row r="96" spans="1:18" x14ac:dyDescent="0.3">
      <c r="A96" s="13">
        <v>45745</v>
      </c>
      <c r="B96" s="13"/>
      <c r="C96" s="2" t="s">
        <v>61</v>
      </c>
      <c r="D96" s="2" t="s">
        <v>67</v>
      </c>
      <c r="E96" s="2" t="s">
        <v>77</v>
      </c>
      <c r="F96" s="2" t="s">
        <v>97</v>
      </c>
      <c r="G96" s="2" t="s">
        <v>112</v>
      </c>
      <c r="H96" s="2" t="s">
        <v>114</v>
      </c>
      <c r="I96" s="2" t="s">
        <v>119</v>
      </c>
      <c r="J96" s="2" t="s">
        <v>120</v>
      </c>
      <c r="K96" s="2">
        <v>2.0299999999999998</v>
      </c>
      <c r="L96" s="2">
        <v>0</v>
      </c>
      <c r="M96" s="2">
        <v>7</v>
      </c>
      <c r="N96" s="2">
        <v>0</v>
      </c>
      <c r="O96" s="2">
        <v>0</v>
      </c>
      <c r="P96" s="2">
        <v>0</v>
      </c>
      <c r="Q96" s="2">
        <v>0</v>
      </c>
      <c r="R96" s="2">
        <v>0</v>
      </c>
    </row>
    <row r="97" spans="1:18" x14ac:dyDescent="0.3">
      <c r="A97" s="13">
        <v>45746</v>
      </c>
      <c r="B97" s="13"/>
      <c r="C97" s="2" t="s">
        <v>61</v>
      </c>
      <c r="D97" s="2" t="s">
        <v>66</v>
      </c>
      <c r="E97" s="2" t="s">
        <v>76</v>
      </c>
      <c r="F97" s="2" t="s">
        <v>96</v>
      </c>
      <c r="G97" s="2" t="s">
        <v>112</v>
      </c>
      <c r="H97" s="2" t="s">
        <v>114</v>
      </c>
      <c r="I97" s="2" t="s">
        <v>119</v>
      </c>
      <c r="J97" s="2" t="s">
        <v>121</v>
      </c>
      <c r="K97" s="2">
        <v>1.07</v>
      </c>
      <c r="L97" s="2">
        <v>0</v>
      </c>
      <c r="M97" s="2">
        <v>3</v>
      </c>
      <c r="N97" s="2">
        <v>0</v>
      </c>
      <c r="O97" s="2">
        <v>0</v>
      </c>
      <c r="P97" s="2">
        <v>0</v>
      </c>
      <c r="Q97" s="2">
        <v>0</v>
      </c>
      <c r="R97" s="2">
        <v>0</v>
      </c>
    </row>
    <row r="98" spans="1:18" hidden="1" x14ac:dyDescent="0.3">
      <c r="A98" s="13">
        <v>45747</v>
      </c>
      <c r="B98" s="13"/>
      <c r="C98" s="2" t="s">
        <v>61</v>
      </c>
      <c r="D98" s="2" t="s">
        <v>67</v>
      </c>
      <c r="E98" s="2" t="s">
        <v>78</v>
      </c>
      <c r="F98" s="2" t="s">
        <v>98</v>
      </c>
      <c r="G98" s="2" t="s">
        <v>111</v>
      </c>
      <c r="H98" s="2" t="s">
        <v>114</v>
      </c>
      <c r="I98" s="2" t="s">
        <v>117</v>
      </c>
      <c r="J98" s="2" t="s">
        <v>122</v>
      </c>
      <c r="K98" s="2">
        <v>1.4</v>
      </c>
      <c r="L98" s="2">
        <v>0</v>
      </c>
      <c r="M98" s="2">
        <v>7</v>
      </c>
      <c r="N98" s="2">
        <v>0</v>
      </c>
      <c r="O98" s="2">
        <v>0</v>
      </c>
      <c r="P98" s="2">
        <v>0</v>
      </c>
      <c r="Q98" s="2">
        <v>0</v>
      </c>
      <c r="R98" s="2">
        <v>0</v>
      </c>
    </row>
    <row r="99" spans="1:18" hidden="1" x14ac:dyDescent="0.3">
      <c r="A99" s="13">
        <v>45748</v>
      </c>
      <c r="B99" s="13"/>
      <c r="C99" s="2" t="s">
        <v>62</v>
      </c>
      <c r="D99" s="2" t="s">
        <v>66</v>
      </c>
      <c r="E99" s="2" t="s">
        <v>83</v>
      </c>
      <c r="F99" s="2" t="s">
        <v>103</v>
      </c>
      <c r="G99" s="2" t="s">
        <v>111</v>
      </c>
      <c r="H99" s="2" t="s">
        <v>113</v>
      </c>
      <c r="I99" s="2" t="s">
        <v>116</v>
      </c>
      <c r="J99" s="2" t="s">
        <v>122</v>
      </c>
      <c r="K99" s="2">
        <v>0</v>
      </c>
      <c r="L99" s="2">
        <v>1.36</v>
      </c>
      <c r="M99" s="2">
        <v>5</v>
      </c>
      <c r="N99" s="2">
        <v>0</v>
      </c>
      <c r="O99" s="2">
        <v>0</v>
      </c>
      <c r="P99" s="2">
        <v>61</v>
      </c>
      <c r="Q99" s="2" t="s">
        <v>124</v>
      </c>
      <c r="R99" s="2">
        <v>3</v>
      </c>
    </row>
    <row r="100" spans="1:18" hidden="1" x14ac:dyDescent="0.3">
      <c r="A100" s="13">
        <v>45750</v>
      </c>
      <c r="B100" s="13"/>
      <c r="C100" s="2" t="s">
        <v>62</v>
      </c>
      <c r="D100" s="2" t="s">
        <v>66</v>
      </c>
      <c r="E100" s="2" t="s">
        <v>72</v>
      </c>
      <c r="F100" s="2" t="s">
        <v>92</v>
      </c>
      <c r="G100" s="2" t="s">
        <v>109</v>
      </c>
      <c r="H100" s="2" t="s">
        <v>113</v>
      </c>
      <c r="I100" s="2" t="s">
        <v>116</v>
      </c>
      <c r="J100" s="2" t="s">
        <v>120</v>
      </c>
      <c r="K100" s="2">
        <v>0</v>
      </c>
      <c r="L100" s="2">
        <v>0.94</v>
      </c>
      <c r="M100" s="2">
        <v>4</v>
      </c>
      <c r="N100" s="2">
        <v>0</v>
      </c>
      <c r="O100" s="2">
        <v>0</v>
      </c>
      <c r="P100" s="2">
        <v>0</v>
      </c>
      <c r="Q100" s="2">
        <v>0</v>
      </c>
      <c r="R100" s="2">
        <v>0</v>
      </c>
    </row>
    <row r="101" spans="1:18" hidden="1" x14ac:dyDescent="0.3">
      <c r="A101" s="13">
        <v>45752</v>
      </c>
      <c r="B101" s="13"/>
      <c r="C101" s="2" t="s">
        <v>62</v>
      </c>
      <c r="D101" s="2" t="s">
        <v>66</v>
      </c>
      <c r="E101" s="2" t="s">
        <v>74</v>
      </c>
      <c r="F101" s="2" t="s">
        <v>94</v>
      </c>
      <c r="G101" s="2" t="s">
        <v>108</v>
      </c>
      <c r="H101" s="2" t="s">
        <v>113</v>
      </c>
      <c r="I101" s="2" t="s">
        <v>116</v>
      </c>
      <c r="J101" s="2" t="s">
        <v>120</v>
      </c>
      <c r="K101" s="2">
        <v>0</v>
      </c>
      <c r="L101" s="2">
        <v>0.91</v>
      </c>
      <c r="M101" s="2">
        <v>3</v>
      </c>
      <c r="N101" s="2">
        <v>0</v>
      </c>
      <c r="O101" s="2">
        <v>0</v>
      </c>
      <c r="P101" s="2">
        <v>100</v>
      </c>
      <c r="Q101" s="2" t="s">
        <v>123</v>
      </c>
      <c r="R101" s="2">
        <v>3</v>
      </c>
    </row>
    <row r="102" spans="1:18" hidden="1" x14ac:dyDescent="0.3">
      <c r="A102" s="13">
        <v>45753</v>
      </c>
      <c r="B102" s="13"/>
      <c r="C102" s="2" t="s">
        <v>62</v>
      </c>
      <c r="D102" s="2" t="s">
        <v>66</v>
      </c>
      <c r="E102" s="2" t="s">
        <v>82</v>
      </c>
      <c r="F102" s="2" t="s">
        <v>102</v>
      </c>
      <c r="G102" s="2" t="s">
        <v>110</v>
      </c>
      <c r="H102" s="2" t="s">
        <v>114</v>
      </c>
      <c r="I102" s="2" t="s">
        <v>118</v>
      </c>
      <c r="J102" s="2" t="s">
        <v>120</v>
      </c>
      <c r="K102" s="2">
        <v>1.1000000000000001</v>
      </c>
      <c r="L102" s="2">
        <v>0</v>
      </c>
      <c r="M102" s="2">
        <v>7</v>
      </c>
      <c r="N102" s="2">
        <v>0</v>
      </c>
      <c r="O102" s="2">
        <v>0</v>
      </c>
      <c r="P102" s="2">
        <v>0</v>
      </c>
      <c r="Q102" s="2">
        <v>0</v>
      </c>
      <c r="R102" s="2">
        <v>0</v>
      </c>
    </row>
    <row r="103" spans="1:18" hidden="1" x14ac:dyDescent="0.3">
      <c r="A103" s="13">
        <v>45753</v>
      </c>
      <c r="B103" s="13"/>
      <c r="C103" s="2" t="s">
        <v>62</v>
      </c>
      <c r="D103" s="2" t="s">
        <v>67</v>
      </c>
      <c r="E103" s="2" t="s">
        <v>83</v>
      </c>
      <c r="F103" s="2" t="s">
        <v>103</v>
      </c>
      <c r="G103" s="2" t="s">
        <v>110</v>
      </c>
      <c r="H103" s="2" t="s">
        <v>113</v>
      </c>
      <c r="I103" s="2" t="s">
        <v>116</v>
      </c>
      <c r="J103" s="2" t="s">
        <v>120</v>
      </c>
      <c r="K103" s="2">
        <v>0</v>
      </c>
      <c r="L103" s="2">
        <v>0.88</v>
      </c>
      <c r="M103" s="2">
        <v>6</v>
      </c>
      <c r="N103" s="2">
        <v>0</v>
      </c>
      <c r="O103" s="2">
        <v>0</v>
      </c>
      <c r="P103" s="2">
        <v>67</v>
      </c>
      <c r="Q103" s="2" t="s">
        <v>124</v>
      </c>
      <c r="R103" s="2">
        <v>2</v>
      </c>
    </row>
    <row r="104" spans="1:18" hidden="1" x14ac:dyDescent="0.3">
      <c r="A104" s="13">
        <v>45755</v>
      </c>
      <c r="B104" s="13"/>
      <c r="C104" s="2" t="s">
        <v>62</v>
      </c>
      <c r="D104" s="2" t="s">
        <v>66</v>
      </c>
      <c r="E104" s="2" t="s">
        <v>82</v>
      </c>
      <c r="F104" s="2" t="s">
        <v>102</v>
      </c>
      <c r="G104" s="2" t="s">
        <v>108</v>
      </c>
      <c r="H104" s="2" t="s">
        <v>114</v>
      </c>
      <c r="I104" s="2" t="s">
        <v>118</v>
      </c>
      <c r="J104" s="2" t="s">
        <v>120</v>
      </c>
      <c r="K104" s="2">
        <v>1.88</v>
      </c>
      <c r="L104" s="2">
        <v>0</v>
      </c>
      <c r="M104" s="2">
        <v>3</v>
      </c>
      <c r="N104" s="2">
        <v>0</v>
      </c>
      <c r="O104" s="2">
        <v>0</v>
      </c>
      <c r="P104" s="2">
        <v>0</v>
      </c>
      <c r="Q104" s="2">
        <v>0</v>
      </c>
      <c r="R104" s="2">
        <v>0</v>
      </c>
    </row>
    <row r="105" spans="1:18" hidden="1" x14ac:dyDescent="0.3">
      <c r="A105" s="13">
        <v>45756</v>
      </c>
      <c r="B105" s="13"/>
      <c r="C105" s="2" t="s">
        <v>62</v>
      </c>
      <c r="D105" s="2" t="s">
        <v>67</v>
      </c>
      <c r="E105" s="2" t="s">
        <v>79</v>
      </c>
      <c r="F105" s="2" t="s">
        <v>99</v>
      </c>
      <c r="G105" s="2" t="s">
        <v>110</v>
      </c>
      <c r="H105" s="2" t="s">
        <v>114</v>
      </c>
      <c r="I105" s="2" t="s">
        <v>117</v>
      </c>
      <c r="J105" s="2" t="s">
        <v>122</v>
      </c>
      <c r="K105" s="2">
        <v>1.4</v>
      </c>
      <c r="L105" s="2">
        <v>0</v>
      </c>
      <c r="M105" s="2">
        <v>3</v>
      </c>
      <c r="N105" s="2">
        <v>0</v>
      </c>
      <c r="O105" s="2">
        <v>0</v>
      </c>
      <c r="P105" s="2">
        <v>0</v>
      </c>
      <c r="Q105" s="2">
        <v>0</v>
      </c>
      <c r="R105" s="2">
        <v>0</v>
      </c>
    </row>
    <row r="106" spans="1:18" x14ac:dyDescent="0.3">
      <c r="A106" s="13">
        <v>45756</v>
      </c>
      <c r="B106" s="13"/>
      <c r="C106" s="2" t="s">
        <v>62</v>
      </c>
      <c r="D106" s="2" t="s">
        <v>66</v>
      </c>
      <c r="E106" s="2" t="s">
        <v>79</v>
      </c>
      <c r="F106" s="2" t="s">
        <v>99</v>
      </c>
      <c r="G106" s="2" t="s">
        <v>109</v>
      </c>
      <c r="H106" s="2" t="s">
        <v>114</v>
      </c>
      <c r="I106" s="2" t="s">
        <v>119</v>
      </c>
      <c r="J106" s="2" t="s">
        <v>121</v>
      </c>
      <c r="K106" s="2">
        <v>1.69</v>
      </c>
      <c r="L106" s="2">
        <v>0</v>
      </c>
      <c r="M106" s="2">
        <v>5</v>
      </c>
      <c r="N106" s="2">
        <v>0</v>
      </c>
      <c r="O106" s="2">
        <v>0</v>
      </c>
      <c r="P106" s="2">
        <v>0</v>
      </c>
      <c r="Q106" s="2">
        <v>0</v>
      </c>
      <c r="R106" s="2">
        <v>0</v>
      </c>
    </row>
    <row r="107" spans="1:18" x14ac:dyDescent="0.3">
      <c r="A107" s="13">
        <v>45761</v>
      </c>
      <c r="B107" s="13"/>
      <c r="C107" s="2" t="s">
        <v>62</v>
      </c>
      <c r="D107" s="2" t="s">
        <v>67</v>
      </c>
      <c r="E107" s="2" t="s">
        <v>76</v>
      </c>
      <c r="F107" s="2" t="s">
        <v>96</v>
      </c>
      <c r="G107" s="2" t="s">
        <v>112</v>
      </c>
      <c r="H107" s="2" t="s">
        <v>114</v>
      </c>
      <c r="I107" s="2" t="s">
        <v>119</v>
      </c>
      <c r="J107" s="2" t="s">
        <v>120</v>
      </c>
      <c r="K107" s="2">
        <v>1.68</v>
      </c>
      <c r="L107" s="2">
        <v>0</v>
      </c>
      <c r="M107" s="2">
        <v>6</v>
      </c>
      <c r="N107" s="2">
        <v>0</v>
      </c>
      <c r="O107" s="2">
        <v>0</v>
      </c>
      <c r="P107" s="2">
        <v>0</v>
      </c>
      <c r="Q107" s="2">
        <v>0</v>
      </c>
      <c r="R107" s="2">
        <v>0</v>
      </c>
    </row>
    <row r="108" spans="1:18" hidden="1" x14ac:dyDescent="0.3">
      <c r="A108" s="13">
        <v>45761</v>
      </c>
      <c r="B108" s="13"/>
      <c r="C108" s="2" t="s">
        <v>62</v>
      </c>
      <c r="D108" s="2" t="s">
        <v>66</v>
      </c>
      <c r="E108" s="2" t="s">
        <v>71</v>
      </c>
      <c r="F108" s="2" t="s">
        <v>91</v>
      </c>
      <c r="G108" s="2" t="s">
        <v>109</v>
      </c>
      <c r="H108" s="2" t="s">
        <v>114</v>
      </c>
      <c r="I108" s="2" t="s">
        <v>117</v>
      </c>
      <c r="J108" s="2" t="s">
        <v>121</v>
      </c>
      <c r="K108" s="2">
        <v>1.88</v>
      </c>
      <c r="L108" s="2">
        <v>0</v>
      </c>
      <c r="M108" s="2">
        <v>5</v>
      </c>
      <c r="N108" s="2">
        <v>0</v>
      </c>
      <c r="O108" s="2">
        <v>0</v>
      </c>
      <c r="P108" s="2">
        <v>0</v>
      </c>
      <c r="Q108" s="2">
        <v>0</v>
      </c>
      <c r="R108" s="2">
        <v>0</v>
      </c>
    </row>
    <row r="109" spans="1:18" hidden="1" x14ac:dyDescent="0.3">
      <c r="A109" s="13">
        <v>45762</v>
      </c>
      <c r="B109" s="13"/>
      <c r="C109" s="2" t="s">
        <v>62</v>
      </c>
      <c r="D109" s="2" t="s">
        <v>66</v>
      </c>
      <c r="E109" s="2" t="s">
        <v>84</v>
      </c>
      <c r="F109" s="2" t="s">
        <v>104</v>
      </c>
      <c r="G109" s="2" t="s">
        <v>111</v>
      </c>
      <c r="H109" s="2" t="s">
        <v>113</v>
      </c>
      <c r="I109" s="2" t="s">
        <v>116</v>
      </c>
      <c r="J109" s="2" t="s">
        <v>120</v>
      </c>
      <c r="K109" s="2">
        <v>0</v>
      </c>
      <c r="L109" s="2">
        <v>0.59</v>
      </c>
      <c r="M109" s="2">
        <v>5</v>
      </c>
      <c r="N109" s="2">
        <v>0</v>
      </c>
      <c r="O109" s="2">
        <v>0</v>
      </c>
      <c r="P109" s="2">
        <v>0</v>
      </c>
      <c r="Q109" s="2">
        <v>0</v>
      </c>
      <c r="R109" s="2">
        <v>0</v>
      </c>
    </row>
    <row r="110" spans="1:18" hidden="1" x14ac:dyDescent="0.3">
      <c r="A110" s="13">
        <v>45763</v>
      </c>
      <c r="B110" s="13"/>
      <c r="C110" s="2" t="s">
        <v>62</v>
      </c>
      <c r="D110" s="2" t="s">
        <v>67</v>
      </c>
      <c r="E110" s="2" t="s">
        <v>77</v>
      </c>
      <c r="F110" s="2" t="s">
        <v>97</v>
      </c>
      <c r="G110" s="2" t="s">
        <v>111</v>
      </c>
      <c r="H110" s="2" t="s">
        <v>113</v>
      </c>
      <c r="I110" s="2" t="s">
        <v>116</v>
      </c>
      <c r="J110" s="2" t="s">
        <v>122</v>
      </c>
      <c r="K110" s="2">
        <v>0</v>
      </c>
      <c r="L110" s="2">
        <v>1.29</v>
      </c>
      <c r="M110" s="2">
        <v>4</v>
      </c>
      <c r="N110" s="2">
        <v>0</v>
      </c>
      <c r="O110" s="2">
        <v>0</v>
      </c>
      <c r="P110" s="2">
        <v>0</v>
      </c>
      <c r="Q110" s="2">
        <v>0</v>
      </c>
      <c r="R110" s="2">
        <v>0</v>
      </c>
    </row>
    <row r="111" spans="1:18" hidden="1" x14ac:dyDescent="0.3">
      <c r="A111" s="13">
        <v>45763</v>
      </c>
      <c r="B111" s="13"/>
      <c r="C111" s="2" t="s">
        <v>62</v>
      </c>
      <c r="D111" s="2" t="s">
        <v>66</v>
      </c>
      <c r="E111" s="2" t="s">
        <v>78</v>
      </c>
      <c r="F111" s="2" t="s">
        <v>98</v>
      </c>
      <c r="G111" s="2" t="s">
        <v>111</v>
      </c>
      <c r="H111" s="2" t="s">
        <v>114</v>
      </c>
      <c r="I111" s="2" t="s">
        <v>116</v>
      </c>
      <c r="J111" s="2" t="s">
        <v>120</v>
      </c>
      <c r="K111" s="2">
        <v>0.4</v>
      </c>
      <c r="L111" s="2">
        <v>0</v>
      </c>
      <c r="M111" s="2">
        <v>4</v>
      </c>
      <c r="N111" s="2">
        <v>0</v>
      </c>
      <c r="O111" s="2">
        <v>0</v>
      </c>
      <c r="P111" s="2">
        <v>0</v>
      </c>
      <c r="Q111" s="2">
        <v>0</v>
      </c>
      <c r="R111" s="2">
        <v>0</v>
      </c>
    </row>
    <row r="112" spans="1:18" hidden="1" x14ac:dyDescent="0.3">
      <c r="A112" s="13">
        <v>45764</v>
      </c>
      <c r="B112" s="13"/>
      <c r="C112" s="2" t="s">
        <v>62</v>
      </c>
      <c r="D112" s="2" t="s">
        <v>66</v>
      </c>
      <c r="E112" s="2" t="s">
        <v>78</v>
      </c>
      <c r="F112" s="2" t="s">
        <v>98</v>
      </c>
      <c r="G112" s="2" t="s">
        <v>108</v>
      </c>
      <c r="H112" s="2" t="s">
        <v>113</v>
      </c>
      <c r="I112" s="2" t="s">
        <v>116</v>
      </c>
      <c r="J112" s="2" t="s">
        <v>120</v>
      </c>
      <c r="K112" s="2">
        <v>0</v>
      </c>
      <c r="L112" s="2">
        <v>1.05</v>
      </c>
      <c r="M112" s="2">
        <v>4</v>
      </c>
      <c r="N112" s="2">
        <v>0</v>
      </c>
      <c r="O112" s="2">
        <v>0</v>
      </c>
      <c r="P112" s="2">
        <v>87</v>
      </c>
      <c r="Q112" s="2" t="s">
        <v>123</v>
      </c>
      <c r="R112" s="2">
        <v>3</v>
      </c>
    </row>
    <row r="113" spans="1:18" hidden="1" x14ac:dyDescent="0.3">
      <c r="A113" s="13">
        <v>45764</v>
      </c>
      <c r="B113" s="13"/>
      <c r="C113" s="2" t="s">
        <v>62</v>
      </c>
      <c r="D113" s="2" t="s">
        <v>66</v>
      </c>
      <c r="E113" s="2" t="s">
        <v>81</v>
      </c>
      <c r="F113" s="2" t="s">
        <v>101</v>
      </c>
      <c r="G113" s="2" t="s">
        <v>108</v>
      </c>
      <c r="H113" s="2" t="s">
        <v>113</v>
      </c>
      <c r="I113" s="2" t="s">
        <v>116</v>
      </c>
      <c r="J113" s="2" t="s">
        <v>120</v>
      </c>
      <c r="K113" s="2">
        <v>0</v>
      </c>
      <c r="L113" s="2">
        <v>1.03</v>
      </c>
      <c r="M113" s="2">
        <v>4</v>
      </c>
      <c r="N113" s="2">
        <v>0</v>
      </c>
      <c r="O113" s="2">
        <v>0</v>
      </c>
      <c r="P113" s="2">
        <v>81</v>
      </c>
      <c r="Q113" s="2" t="s">
        <v>123</v>
      </c>
      <c r="R113" s="2">
        <v>1</v>
      </c>
    </row>
    <row r="114" spans="1:18" hidden="1" x14ac:dyDescent="0.3">
      <c r="A114" s="13">
        <v>45765</v>
      </c>
      <c r="B114" s="13"/>
      <c r="C114" s="2" t="s">
        <v>62</v>
      </c>
      <c r="D114" s="2" t="s">
        <v>66</v>
      </c>
      <c r="E114" s="2" t="s">
        <v>76</v>
      </c>
      <c r="F114" s="2" t="s">
        <v>96</v>
      </c>
      <c r="G114" s="2" t="s">
        <v>111</v>
      </c>
      <c r="H114" s="2" t="s">
        <v>114</v>
      </c>
      <c r="I114" s="2" t="s">
        <v>117</v>
      </c>
      <c r="J114" s="2" t="s">
        <v>120</v>
      </c>
      <c r="K114" s="2">
        <v>1.62</v>
      </c>
      <c r="L114" s="2">
        <v>0</v>
      </c>
      <c r="M114" s="2">
        <v>7</v>
      </c>
      <c r="N114" s="2">
        <v>0</v>
      </c>
      <c r="O114" s="2">
        <v>0</v>
      </c>
      <c r="P114" s="2">
        <v>0</v>
      </c>
      <c r="Q114" s="2">
        <v>0</v>
      </c>
      <c r="R114" s="2">
        <v>0</v>
      </c>
    </row>
    <row r="115" spans="1:18" hidden="1" x14ac:dyDescent="0.3">
      <c r="A115" s="13">
        <v>45765</v>
      </c>
      <c r="B115" s="13"/>
      <c r="C115" s="2" t="s">
        <v>62</v>
      </c>
      <c r="D115" s="2" t="s">
        <v>67</v>
      </c>
      <c r="E115" s="2" t="s">
        <v>83</v>
      </c>
      <c r="F115" s="2" t="s">
        <v>103</v>
      </c>
      <c r="G115" s="2" t="s">
        <v>110</v>
      </c>
      <c r="H115" s="2" t="s">
        <v>113</v>
      </c>
      <c r="I115" s="2" t="s">
        <v>116</v>
      </c>
      <c r="J115" s="2" t="s">
        <v>120</v>
      </c>
      <c r="K115" s="2">
        <v>0</v>
      </c>
      <c r="L115" s="2">
        <v>0.63</v>
      </c>
      <c r="M115" s="2">
        <v>8</v>
      </c>
      <c r="N115" s="2">
        <v>0</v>
      </c>
      <c r="O115" s="2">
        <v>0</v>
      </c>
      <c r="P115" s="2">
        <v>54</v>
      </c>
      <c r="Q115" s="2" t="s">
        <v>124</v>
      </c>
      <c r="R115" s="2">
        <v>2</v>
      </c>
    </row>
    <row r="116" spans="1:18" hidden="1" x14ac:dyDescent="0.3">
      <c r="A116" s="13">
        <v>45765</v>
      </c>
      <c r="B116" s="13"/>
      <c r="C116" s="2" t="s">
        <v>62</v>
      </c>
      <c r="D116" s="2" t="s">
        <v>67</v>
      </c>
      <c r="E116" s="2" t="s">
        <v>83</v>
      </c>
      <c r="F116" s="2" t="s">
        <v>103</v>
      </c>
      <c r="G116" s="2" t="s">
        <v>109</v>
      </c>
      <c r="H116" s="2" t="s">
        <v>114</v>
      </c>
      <c r="I116" s="2" t="s">
        <v>117</v>
      </c>
      <c r="J116" s="2" t="s">
        <v>122</v>
      </c>
      <c r="K116" s="2">
        <v>0.97</v>
      </c>
      <c r="L116" s="2">
        <v>0</v>
      </c>
      <c r="M116" s="2">
        <v>4</v>
      </c>
      <c r="N116" s="2">
        <v>0</v>
      </c>
      <c r="O116" s="2">
        <v>0</v>
      </c>
      <c r="P116" s="2">
        <v>0</v>
      </c>
      <c r="Q116" s="2">
        <v>0</v>
      </c>
      <c r="R116" s="2">
        <v>0</v>
      </c>
    </row>
    <row r="117" spans="1:18" x14ac:dyDescent="0.3">
      <c r="A117" s="13">
        <v>45766</v>
      </c>
      <c r="B117" s="13"/>
      <c r="C117" s="2" t="s">
        <v>62</v>
      </c>
      <c r="D117" s="2" t="s">
        <v>66</v>
      </c>
      <c r="E117" s="2" t="s">
        <v>84</v>
      </c>
      <c r="F117" s="2" t="s">
        <v>104</v>
      </c>
      <c r="G117" s="2" t="s">
        <v>111</v>
      </c>
      <c r="H117" s="2" t="s">
        <v>114</v>
      </c>
      <c r="I117" s="2" t="s">
        <v>119</v>
      </c>
      <c r="J117" s="2" t="s">
        <v>120</v>
      </c>
      <c r="K117" s="2">
        <v>1.34</v>
      </c>
      <c r="L117" s="2">
        <v>0</v>
      </c>
      <c r="M117" s="2">
        <v>4</v>
      </c>
      <c r="N117" s="2">
        <v>0</v>
      </c>
      <c r="O117" s="2">
        <v>0</v>
      </c>
      <c r="P117" s="2">
        <v>0</v>
      </c>
      <c r="Q117" s="2">
        <v>0</v>
      </c>
      <c r="R117" s="2">
        <v>0</v>
      </c>
    </row>
    <row r="118" spans="1:18" hidden="1" x14ac:dyDescent="0.3">
      <c r="A118" s="13">
        <v>45766</v>
      </c>
      <c r="B118" s="13"/>
      <c r="C118" s="2" t="s">
        <v>62</v>
      </c>
      <c r="D118" s="2" t="s">
        <v>67</v>
      </c>
      <c r="E118" s="2" t="s">
        <v>79</v>
      </c>
      <c r="F118" s="2" t="s">
        <v>99</v>
      </c>
      <c r="G118" s="2" t="s">
        <v>110</v>
      </c>
      <c r="H118" s="2" t="s">
        <v>113</v>
      </c>
      <c r="I118" s="2" t="s">
        <v>116</v>
      </c>
      <c r="J118" s="2" t="s">
        <v>122</v>
      </c>
      <c r="K118" s="2">
        <v>0</v>
      </c>
      <c r="L118" s="2">
        <v>0.67</v>
      </c>
      <c r="M118" s="2">
        <v>3</v>
      </c>
      <c r="N118" s="2">
        <v>0</v>
      </c>
      <c r="O118" s="2">
        <v>0</v>
      </c>
      <c r="P118" s="2">
        <v>79</v>
      </c>
      <c r="Q118" s="2" t="s">
        <v>123</v>
      </c>
      <c r="R118" s="2">
        <v>2</v>
      </c>
    </row>
    <row r="119" spans="1:18" hidden="1" x14ac:dyDescent="0.3">
      <c r="A119" s="13">
        <v>45767</v>
      </c>
      <c r="B119" s="13"/>
      <c r="C119" s="2" t="s">
        <v>62</v>
      </c>
      <c r="D119" s="2" t="s">
        <v>66</v>
      </c>
      <c r="E119" s="2" t="s">
        <v>84</v>
      </c>
      <c r="F119" s="2" t="s">
        <v>104</v>
      </c>
      <c r="G119" s="2" t="s">
        <v>112</v>
      </c>
      <c r="H119" s="2" t="s">
        <v>114</v>
      </c>
      <c r="I119" s="2" t="s">
        <v>118</v>
      </c>
      <c r="J119" s="2" t="s">
        <v>122</v>
      </c>
      <c r="K119" s="2">
        <v>1.03</v>
      </c>
      <c r="L119" s="2">
        <v>0</v>
      </c>
      <c r="M119" s="2">
        <v>6</v>
      </c>
      <c r="N119" s="2">
        <v>1</v>
      </c>
      <c r="O119" s="2">
        <v>0</v>
      </c>
      <c r="P119" s="2">
        <v>0</v>
      </c>
      <c r="Q119" s="2">
        <v>0</v>
      </c>
      <c r="R119" s="2">
        <v>0</v>
      </c>
    </row>
    <row r="120" spans="1:18" hidden="1" x14ac:dyDescent="0.3">
      <c r="A120" s="13">
        <v>45767</v>
      </c>
      <c r="B120" s="13"/>
      <c r="C120" s="2" t="s">
        <v>62</v>
      </c>
      <c r="D120" s="2" t="s">
        <v>66</v>
      </c>
      <c r="E120" s="2" t="s">
        <v>71</v>
      </c>
      <c r="F120" s="2" t="s">
        <v>91</v>
      </c>
      <c r="G120" s="2" t="s">
        <v>112</v>
      </c>
      <c r="H120" s="2" t="s">
        <v>113</v>
      </c>
      <c r="I120" s="2" t="s">
        <v>116</v>
      </c>
      <c r="J120" s="2" t="s">
        <v>122</v>
      </c>
      <c r="K120" s="2">
        <v>0</v>
      </c>
      <c r="L120" s="2">
        <v>1.38</v>
      </c>
      <c r="M120" s="2">
        <v>3</v>
      </c>
      <c r="N120" s="2">
        <v>1</v>
      </c>
      <c r="O120" s="2">
        <v>0</v>
      </c>
      <c r="P120" s="2">
        <v>83</v>
      </c>
      <c r="Q120" s="2" t="s">
        <v>123</v>
      </c>
      <c r="R120" s="2">
        <v>1</v>
      </c>
    </row>
    <row r="121" spans="1:18" x14ac:dyDescent="0.3">
      <c r="A121" s="13">
        <v>45767</v>
      </c>
      <c r="B121" s="13"/>
      <c r="C121" s="2" t="s">
        <v>62</v>
      </c>
      <c r="D121" s="2" t="s">
        <v>67</v>
      </c>
      <c r="E121" s="2" t="s">
        <v>71</v>
      </c>
      <c r="F121" s="2" t="s">
        <v>91</v>
      </c>
      <c r="G121" s="2" t="s">
        <v>108</v>
      </c>
      <c r="H121" s="2" t="s">
        <v>114</v>
      </c>
      <c r="I121" s="2" t="s">
        <v>119</v>
      </c>
      <c r="J121" s="2" t="s">
        <v>120</v>
      </c>
      <c r="K121" s="2">
        <v>1.32</v>
      </c>
      <c r="L121" s="2">
        <v>0</v>
      </c>
      <c r="M121" s="2">
        <v>4</v>
      </c>
      <c r="N121" s="2">
        <v>0</v>
      </c>
      <c r="O121" s="2">
        <v>0</v>
      </c>
      <c r="P121" s="2">
        <v>0</v>
      </c>
      <c r="Q121" s="2">
        <v>0</v>
      </c>
      <c r="R121" s="2">
        <v>0</v>
      </c>
    </row>
    <row r="122" spans="1:18" hidden="1" x14ac:dyDescent="0.3">
      <c r="A122" s="13">
        <v>45768</v>
      </c>
      <c r="B122" s="13"/>
      <c r="C122" s="2" t="s">
        <v>62</v>
      </c>
      <c r="D122" s="2" t="s">
        <v>66</v>
      </c>
      <c r="E122" s="2" t="s">
        <v>70</v>
      </c>
      <c r="F122" s="2" t="s">
        <v>90</v>
      </c>
      <c r="G122" s="2" t="s">
        <v>108</v>
      </c>
      <c r="H122" s="2" t="s">
        <v>114</v>
      </c>
      <c r="I122" s="2" t="s">
        <v>117</v>
      </c>
      <c r="J122" s="2" t="s">
        <v>120</v>
      </c>
      <c r="K122" s="2">
        <v>1.18</v>
      </c>
      <c r="L122" s="2">
        <v>0</v>
      </c>
      <c r="M122" s="2">
        <v>9</v>
      </c>
      <c r="N122" s="2">
        <v>0</v>
      </c>
      <c r="O122" s="2">
        <v>0</v>
      </c>
      <c r="P122" s="2">
        <v>0</v>
      </c>
      <c r="Q122" s="2">
        <v>0</v>
      </c>
      <c r="R122" s="2">
        <v>0</v>
      </c>
    </row>
    <row r="123" spans="1:18" hidden="1" x14ac:dyDescent="0.3">
      <c r="A123" s="13">
        <v>45769</v>
      </c>
      <c r="B123" s="13"/>
      <c r="C123" s="2" t="s">
        <v>62</v>
      </c>
      <c r="D123" s="2" t="s">
        <v>67</v>
      </c>
      <c r="E123" s="2" t="s">
        <v>84</v>
      </c>
      <c r="F123" s="2" t="s">
        <v>104</v>
      </c>
      <c r="G123" s="2" t="s">
        <v>110</v>
      </c>
      <c r="H123" s="2" t="s">
        <v>115</v>
      </c>
      <c r="I123" s="2" t="s">
        <v>118</v>
      </c>
      <c r="J123" s="2" t="s">
        <v>121</v>
      </c>
      <c r="K123" s="2">
        <v>0</v>
      </c>
      <c r="L123" s="2">
        <v>0</v>
      </c>
      <c r="M123" s="2">
        <v>0</v>
      </c>
      <c r="N123" s="2">
        <v>0</v>
      </c>
      <c r="O123" s="2">
        <v>0</v>
      </c>
      <c r="P123" s="2">
        <v>79</v>
      </c>
      <c r="Q123" s="2" t="s">
        <v>123</v>
      </c>
      <c r="R123" s="2">
        <v>2</v>
      </c>
    </row>
    <row r="124" spans="1:18" hidden="1" x14ac:dyDescent="0.3">
      <c r="A124" s="13">
        <v>45769</v>
      </c>
      <c r="B124" s="13"/>
      <c r="C124" s="2" t="s">
        <v>62</v>
      </c>
      <c r="D124" s="2" t="s">
        <v>67</v>
      </c>
      <c r="E124" s="2" t="s">
        <v>86</v>
      </c>
      <c r="F124" s="2" t="s">
        <v>106</v>
      </c>
      <c r="G124" s="2" t="s">
        <v>112</v>
      </c>
      <c r="H124" s="2" t="s">
        <v>114</v>
      </c>
      <c r="I124" s="2" t="s">
        <v>117</v>
      </c>
      <c r="J124" s="2" t="s">
        <v>120</v>
      </c>
      <c r="K124" s="2">
        <v>0.75</v>
      </c>
      <c r="L124" s="2">
        <v>0</v>
      </c>
      <c r="M124" s="2">
        <v>3</v>
      </c>
      <c r="N124" s="2">
        <v>0</v>
      </c>
      <c r="O124" s="2">
        <v>0</v>
      </c>
      <c r="P124" s="2">
        <v>0</v>
      </c>
      <c r="Q124" s="2">
        <v>0</v>
      </c>
      <c r="R124" s="2">
        <v>0</v>
      </c>
    </row>
    <row r="125" spans="1:18" x14ac:dyDescent="0.3">
      <c r="A125" s="13">
        <v>45771</v>
      </c>
      <c r="B125" s="13"/>
      <c r="C125" s="2" t="s">
        <v>62</v>
      </c>
      <c r="D125" s="2" t="s">
        <v>67</v>
      </c>
      <c r="E125" s="2" t="s">
        <v>79</v>
      </c>
      <c r="F125" s="2" t="s">
        <v>99</v>
      </c>
      <c r="G125" s="2" t="s">
        <v>110</v>
      </c>
      <c r="H125" s="2" t="s">
        <v>114</v>
      </c>
      <c r="I125" s="2" t="s">
        <v>119</v>
      </c>
      <c r="J125" s="2" t="s">
        <v>120</v>
      </c>
      <c r="K125" s="2">
        <v>0.96</v>
      </c>
      <c r="L125" s="2">
        <v>0</v>
      </c>
      <c r="M125" s="2">
        <v>5</v>
      </c>
      <c r="N125" s="2">
        <v>0</v>
      </c>
      <c r="O125" s="2">
        <v>0</v>
      </c>
      <c r="P125" s="2">
        <v>0</v>
      </c>
      <c r="Q125" s="2">
        <v>0</v>
      </c>
      <c r="R125" s="2">
        <v>0</v>
      </c>
    </row>
    <row r="126" spans="1:18" hidden="1" x14ac:dyDescent="0.3">
      <c r="A126" s="13">
        <v>45774</v>
      </c>
      <c r="B126" s="13"/>
      <c r="C126" s="2" t="s">
        <v>62</v>
      </c>
      <c r="D126" s="2" t="s">
        <v>66</v>
      </c>
      <c r="E126" s="2" t="s">
        <v>76</v>
      </c>
      <c r="F126" s="2" t="s">
        <v>96</v>
      </c>
      <c r="G126" s="2" t="s">
        <v>108</v>
      </c>
      <c r="H126" s="2" t="s">
        <v>113</v>
      </c>
      <c r="I126" s="2" t="s">
        <v>116</v>
      </c>
      <c r="J126" s="2" t="s">
        <v>120</v>
      </c>
      <c r="K126" s="2">
        <v>0</v>
      </c>
      <c r="L126" s="2">
        <v>0.76</v>
      </c>
      <c r="M126" s="2">
        <v>1</v>
      </c>
      <c r="N126" s="2">
        <v>0</v>
      </c>
      <c r="O126" s="2">
        <v>0</v>
      </c>
      <c r="P126" s="2">
        <v>75</v>
      </c>
      <c r="Q126" s="2" t="s">
        <v>123</v>
      </c>
      <c r="R126" s="2">
        <v>2</v>
      </c>
    </row>
    <row r="127" spans="1:18" hidden="1" x14ac:dyDescent="0.3">
      <c r="A127" s="13">
        <v>45775</v>
      </c>
      <c r="B127" s="13"/>
      <c r="C127" s="2" t="s">
        <v>62</v>
      </c>
      <c r="D127" s="2" t="s">
        <v>67</v>
      </c>
      <c r="E127" s="2" t="s">
        <v>82</v>
      </c>
      <c r="F127" s="2" t="s">
        <v>102</v>
      </c>
      <c r="G127" s="2" t="s">
        <v>108</v>
      </c>
      <c r="H127" s="2" t="s">
        <v>114</v>
      </c>
      <c r="I127" s="2" t="s">
        <v>116</v>
      </c>
      <c r="J127" s="2" t="s">
        <v>120</v>
      </c>
      <c r="K127" s="2">
        <v>0.76</v>
      </c>
      <c r="L127" s="2">
        <v>0</v>
      </c>
      <c r="M127" s="2">
        <v>3</v>
      </c>
      <c r="N127" s="2">
        <v>0</v>
      </c>
      <c r="O127" s="2">
        <v>0</v>
      </c>
      <c r="P127" s="2">
        <v>0</v>
      </c>
      <c r="Q127" s="2">
        <v>0</v>
      </c>
      <c r="R127" s="2">
        <v>0</v>
      </c>
    </row>
    <row r="128" spans="1:18" hidden="1" x14ac:dyDescent="0.3">
      <c r="A128" s="13">
        <v>45776</v>
      </c>
      <c r="B128" s="13"/>
      <c r="C128" s="2" t="s">
        <v>62</v>
      </c>
      <c r="D128" s="2" t="s">
        <v>67</v>
      </c>
      <c r="E128" s="2" t="s">
        <v>81</v>
      </c>
      <c r="F128" s="2" t="s">
        <v>101</v>
      </c>
      <c r="G128" s="2" t="s">
        <v>109</v>
      </c>
      <c r="H128" s="2" t="s">
        <v>114</v>
      </c>
      <c r="I128" s="2" t="s">
        <v>117</v>
      </c>
      <c r="J128" s="2" t="s">
        <v>120</v>
      </c>
      <c r="K128" s="2">
        <v>2.13</v>
      </c>
      <c r="L128" s="2">
        <v>0</v>
      </c>
      <c r="M128" s="2">
        <v>4</v>
      </c>
      <c r="N128" s="2">
        <v>0</v>
      </c>
      <c r="O128" s="2">
        <v>0</v>
      </c>
      <c r="P128" s="2">
        <v>0</v>
      </c>
      <c r="Q128" s="2">
        <v>0</v>
      </c>
      <c r="R128" s="2">
        <v>0</v>
      </c>
    </row>
    <row r="129" spans="1:18" hidden="1" x14ac:dyDescent="0.3">
      <c r="A129" s="13">
        <v>45778</v>
      </c>
      <c r="B129" s="13"/>
      <c r="C129" s="2" t="s">
        <v>63</v>
      </c>
      <c r="D129" s="2" t="s">
        <v>66</v>
      </c>
      <c r="E129" s="2" t="s">
        <v>74</v>
      </c>
      <c r="F129" s="2" t="s">
        <v>94</v>
      </c>
      <c r="G129" s="2" t="s">
        <v>112</v>
      </c>
      <c r="H129" s="2" t="s">
        <v>114</v>
      </c>
      <c r="I129" s="2" t="s">
        <v>118</v>
      </c>
      <c r="J129" s="2" t="s">
        <v>120</v>
      </c>
      <c r="K129" s="2">
        <v>0.86</v>
      </c>
      <c r="L129" s="2">
        <v>0</v>
      </c>
      <c r="M129" s="2">
        <v>6</v>
      </c>
      <c r="N129" s="2">
        <v>0</v>
      </c>
      <c r="O129" s="2">
        <v>0</v>
      </c>
      <c r="P129" s="2">
        <v>0</v>
      </c>
      <c r="Q129" s="2">
        <v>0</v>
      </c>
      <c r="R129" s="2">
        <v>0</v>
      </c>
    </row>
    <row r="130" spans="1:18" hidden="1" x14ac:dyDescent="0.3">
      <c r="A130" s="13">
        <v>45779</v>
      </c>
      <c r="B130" s="13"/>
      <c r="C130" s="2" t="s">
        <v>63</v>
      </c>
      <c r="D130" s="2" t="s">
        <v>67</v>
      </c>
      <c r="E130" s="2" t="s">
        <v>82</v>
      </c>
      <c r="F130" s="2" t="s">
        <v>102</v>
      </c>
      <c r="G130" s="2" t="s">
        <v>109</v>
      </c>
      <c r="H130" s="2" t="s">
        <v>113</v>
      </c>
      <c r="I130" s="2" t="s">
        <v>116</v>
      </c>
      <c r="J130" s="2" t="s">
        <v>120</v>
      </c>
      <c r="K130" s="2">
        <v>0</v>
      </c>
      <c r="L130" s="2">
        <v>1.33</v>
      </c>
      <c r="M130" s="2">
        <v>7</v>
      </c>
      <c r="N130" s="2">
        <v>0</v>
      </c>
      <c r="O130" s="2">
        <v>0</v>
      </c>
      <c r="P130" s="2">
        <v>0</v>
      </c>
      <c r="Q130" s="2">
        <v>0</v>
      </c>
      <c r="R130" s="2">
        <v>0</v>
      </c>
    </row>
    <row r="131" spans="1:18" hidden="1" x14ac:dyDescent="0.3">
      <c r="A131" s="13">
        <v>45779</v>
      </c>
      <c r="B131" s="13"/>
      <c r="C131" s="2" t="s">
        <v>63</v>
      </c>
      <c r="D131" s="2" t="s">
        <v>67</v>
      </c>
      <c r="E131" s="2" t="s">
        <v>71</v>
      </c>
      <c r="F131" s="2" t="s">
        <v>91</v>
      </c>
      <c r="G131" s="2" t="s">
        <v>108</v>
      </c>
      <c r="H131" s="2" t="s">
        <v>114</v>
      </c>
      <c r="I131" s="2" t="s">
        <v>117</v>
      </c>
      <c r="J131" s="2" t="s">
        <v>122</v>
      </c>
      <c r="K131" s="2">
        <v>1.33</v>
      </c>
      <c r="L131" s="2">
        <v>0</v>
      </c>
      <c r="M131" s="2">
        <v>5</v>
      </c>
      <c r="N131" s="2">
        <v>0</v>
      </c>
      <c r="O131" s="2">
        <v>0</v>
      </c>
      <c r="P131" s="2">
        <v>0</v>
      </c>
      <c r="Q131" s="2">
        <v>0</v>
      </c>
      <c r="R131" s="2">
        <v>0</v>
      </c>
    </row>
    <row r="132" spans="1:18" hidden="1" x14ac:dyDescent="0.3">
      <c r="A132" s="13">
        <v>45782</v>
      </c>
      <c r="B132" s="13"/>
      <c r="C132" s="2" t="s">
        <v>63</v>
      </c>
      <c r="D132" s="2" t="s">
        <v>67</v>
      </c>
      <c r="E132" s="2" t="s">
        <v>84</v>
      </c>
      <c r="F132" s="2" t="s">
        <v>104</v>
      </c>
      <c r="G132" s="2" t="s">
        <v>112</v>
      </c>
      <c r="H132" s="2" t="s">
        <v>115</v>
      </c>
      <c r="I132" s="2" t="s">
        <v>117</v>
      </c>
      <c r="J132" s="2" t="s">
        <v>122</v>
      </c>
      <c r="K132" s="2">
        <v>0</v>
      </c>
      <c r="L132" s="2">
        <v>0</v>
      </c>
      <c r="M132" s="2">
        <v>0</v>
      </c>
      <c r="N132" s="2">
        <v>0</v>
      </c>
      <c r="O132" s="2">
        <v>0</v>
      </c>
      <c r="P132" s="2">
        <v>70</v>
      </c>
      <c r="Q132" s="2" t="s">
        <v>123</v>
      </c>
      <c r="R132" s="2">
        <v>1</v>
      </c>
    </row>
    <row r="133" spans="1:18" hidden="1" x14ac:dyDescent="0.3">
      <c r="A133" s="13">
        <v>45783</v>
      </c>
      <c r="B133" s="13"/>
      <c r="C133" s="2" t="s">
        <v>63</v>
      </c>
      <c r="D133" s="2" t="s">
        <v>67</v>
      </c>
      <c r="E133" s="2" t="s">
        <v>74</v>
      </c>
      <c r="F133" s="2" t="s">
        <v>94</v>
      </c>
      <c r="G133" s="2" t="s">
        <v>108</v>
      </c>
      <c r="H133" s="2" t="s">
        <v>114</v>
      </c>
      <c r="I133" s="2" t="s">
        <v>117</v>
      </c>
      <c r="J133" s="2" t="s">
        <v>120</v>
      </c>
      <c r="K133" s="2">
        <v>1.1100000000000001</v>
      </c>
      <c r="L133" s="2">
        <v>0</v>
      </c>
      <c r="M133" s="2">
        <v>6</v>
      </c>
      <c r="N133" s="2">
        <v>0</v>
      </c>
      <c r="O133" s="2">
        <v>0</v>
      </c>
      <c r="P133" s="2">
        <v>0</v>
      </c>
      <c r="Q133" s="2">
        <v>0</v>
      </c>
      <c r="R133" s="2">
        <v>0</v>
      </c>
    </row>
    <row r="134" spans="1:18" hidden="1" x14ac:dyDescent="0.3">
      <c r="A134" s="13">
        <v>45783</v>
      </c>
      <c r="B134" s="13"/>
      <c r="C134" s="2" t="s">
        <v>63</v>
      </c>
      <c r="D134" s="2" t="s">
        <v>67</v>
      </c>
      <c r="E134" s="2" t="s">
        <v>78</v>
      </c>
      <c r="F134" s="2" t="s">
        <v>98</v>
      </c>
      <c r="G134" s="2" t="s">
        <v>111</v>
      </c>
      <c r="H134" s="2" t="s">
        <v>113</v>
      </c>
      <c r="I134" s="2" t="s">
        <v>116</v>
      </c>
      <c r="J134" s="2" t="s">
        <v>120</v>
      </c>
      <c r="K134" s="2">
        <v>0</v>
      </c>
      <c r="L134" s="2">
        <v>0.75</v>
      </c>
      <c r="M134" s="2">
        <v>4</v>
      </c>
      <c r="N134" s="2">
        <v>0</v>
      </c>
      <c r="O134" s="2">
        <v>0</v>
      </c>
      <c r="P134" s="2">
        <v>78</v>
      </c>
      <c r="Q134" s="2" t="s">
        <v>123</v>
      </c>
      <c r="R134" s="2">
        <v>1</v>
      </c>
    </row>
    <row r="135" spans="1:18" hidden="1" x14ac:dyDescent="0.3">
      <c r="A135" s="13">
        <v>45784</v>
      </c>
      <c r="B135" s="13"/>
      <c r="C135" s="2" t="s">
        <v>63</v>
      </c>
      <c r="D135" s="2" t="s">
        <v>67</v>
      </c>
      <c r="E135" s="2" t="s">
        <v>83</v>
      </c>
      <c r="F135" s="2" t="s">
        <v>103</v>
      </c>
      <c r="G135" s="2" t="s">
        <v>111</v>
      </c>
      <c r="H135" s="2" t="s">
        <v>115</v>
      </c>
      <c r="I135" s="2" t="s">
        <v>117</v>
      </c>
      <c r="J135" s="2" t="s">
        <v>120</v>
      </c>
      <c r="K135" s="2">
        <v>0</v>
      </c>
      <c r="L135" s="2">
        <v>0</v>
      </c>
      <c r="M135" s="2">
        <v>0</v>
      </c>
      <c r="N135" s="2">
        <v>0</v>
      </c>
      <c r="O135" s="2">
        <v>0</v>
      </c>
      <c r="P135" s="2">
        <v>88</v>
      </c>
      <c r="Q135" s="2" t="s">
        <v>123</v>
      </c>
      <c r="R135" s="2">
        <v>1</v>
      </c>
    </row>
    <row r="136" spans="1:18" hidden="1" x14ac:dyDescent="0.3">
      <c r="A136" s="13">
        <v>45787</v>
      </c>
      <c r="B136" s="13"/>
      <c r="C136" s="2" t="s">
        <v>63</v>
      </c>
      <c r="D136" s="2" t="s">
        <v>67</v>
      </c>
      <c r="E136" s="2" t="s">
        <v>79</v>
      </c>
      <c r="F136" s="2" t="s">
        <v>99</v>
      </c>
      <c r="G136" s="2" t="s">
        <v>109</v>
      </c>
      <c r="H136" s="2" t="s">
        <v>114</v>
      </c>
      <c r="I136" s="2" t="s">
        <v>117</v>
      </c>
      <c r="J136" s="2" t="s">
        <v>120</v>
      </c>
      <c r="K136" s="2">
        <v>1.21</v>
      </c>
      <c r="L136" s="2">
        <v>0</v>
      </c>
      <c r="M136" s="2">
        <v>8</v>
      </c>
      <c r="N136" s="2">
        <v>1</v>
      </c>
      <c r="O136" s="2">
        <v>0</v>
      </c>
      <c r="P136" s="2">
        <v>0</v>
      </c>
      <c r="Q136" s="2">
        <v>0</v>
      </c>
      <c r="R136" s="2">
        <v>0</v>
      </c>
    </row>
    <row r="137" spans="1:18" hidden="1" x14ac:dyDescent="0.3">
      <c r="A137" s="13">
        <v>45788</v>
      </c>
      <c r="B137" s="13"/>
      <c r="C137" s="2" t="s">
        <v>63</v>
      </c>
      <c r="D137" s="2" t="s">
        <v>67</v>
      </c>
      <c r="E137" s="2" t="s">
        <v>69</v>
      </c>
      <c r="F137" s="2" t="s">
        <v>89</v>
      </c>
      <c r="G137" s="2" t="s">
        <v>111</v>
      </c>
      <c r="H137" s="2" t="s">
        <v>114</v>
      </c>
      <c r="I137" s="2" t="s">
        <v>117</v>
      </c>
      <c r="J137" s="2" t="s">
        <v>120</v>
      </c>
      <c r="K137" s="2">
        <v>0.65</v>
      </c>
      <c r="L137" s="2">
        <v>0</v>
      </c>
      <c r="M137" s="2">
        <v>6</v>
      </c>
      <c r="N137" s="2">
        <v>0</v>
      </c>
      <c r="O137" s="2">
        <v>0</v>
      </c>
      <c r="P137" s="2">
        <v>0</v>
      </c>
      <c r="Q137" s="2">
        <v>0</v>
      </c>
      <c r="R137" s="2">
        <v>0</v>
      </c>
    </row>
    <row r="138" spans="1:18" hidden="1" x14ac:dyDescent="0.3">
      <c r="A138" s="13">
        <v>45790</v>
      </c>
      <c r="B138" s="13"/>
      <c r="C138" s="2" t="s">
        <v>63</v>
      </c>
      <c r="D138" s="2" t="s">
        <v>67</v>
      </c>
      <c r="E138" s="2" t="s">
        <v>79</v>
      </c>
      <c r="F138" s="2" t="s">
        <v>99</v>
      </c>
      <c r="G138" s="2" t="s">
        <v>111</v>
      </c>
      <c r="H138" s="2" t="s">
        <v>114</v>
      </c>
      <c r="I138" s="2" t="s">
        <v>116</v>
      </c>
      <c r="J138" s="2" t="s">
        <v>120</v>
      </c>
      <c r="K138" s="2">
        <v>2.0099999999999998</v>
      </c>
      <c r="L138" s="2">
        <v>0</v>
      </c>
      <c r="M138" s="2">
        <v>6</v>
      </c>
      <c r="N138" s="2">
        <v>0</v>
      </c>
      <c r="O138" s="2">
        <v>0</v>
      </c>
      <c r="P138" s="2">
        <v>0</v>
      </c>
      <c r="Q138" s="2">
        <v>0</v>
      </c>
      <c r="R138" s="2">
        <v>0</v>
      </c>
    </row>
    <row r="139" spans="1:18" hidden="1" x14ac:dyDescent="0.3">
      <c r="A139" s="13">
        <v>45792</v>
      </c>
      <c r="B139" s="13"/>
      <c r="C139" s="2" t="s">
        <v>63</v>
      </c>
      <c r="D139" s="2" t="s">
        <v>67</v>
      </c>
      <c r="E139" s="2" t="s">
        <v>73</v>
      </c>
      <c r="F139" s="2" t="s">
        <v>93</v>
      </c>
      <c r="G139" s="2" t="s">
        <v>112</v>
      </c>
      <c r="H139" s="2" t="s">
        <v>115</v>
      </c>
      <c r="I139" s="2" t="s">
        <v>117</v>
      </c>
      <c r="J139" s="2" t="s">
        <v>120</v>
      </c>
      <c r="K139" s="2">
        <v>0</v>
      </c>
      <c r="L139" s="2">
        <v>0</v>
      </c>
      <c r="M139" s="2">
        <v>0</v>
      </c>
      <c r="N139" s="2">
        <v>0</v>
      </c>
      <c r="O139" s="2">
        <v>0</v>
      </c>
      <c r="P139" s="2">
        <v>48</v>
      </c>
      <c r="Q139" s="2" t="s">
        <v>124</v>
      </c>
      <c r="R139" s="2">
        <v>2</v>
      </c>
    </row>
    <row r="140" spans="1:18" x14ac:dyDescent="0.3">
      <c r="A140" s="13">
        <v>45792</v>
      </c>
      <c r="B140" s="13"/>
      <c r="C140" s="2" t="s">
        <v>63</v>
      </c>
      <c r="D140" s="2" t="s">
        <v>66</v>
      </c>
      <c r="E140" s="2" t="s">
        <v>79</v>
      </c>
      <c r="F140" s="2" t="s">
        <v>99</v>
      </c>
      <c r="G140" s="2" t="s">
        <v>109</v>
      </c>
      <c r="H140" s="2" t="s">
        <v>114</v>
      </c>
      <c r="I140" s="2" t="s">
        <v>119</v>
      </c>
      <c r="J140" s="2" t="s">
        <v>120</v>
      </c>
      <c r="K140" s="2">
        <v>1.6</v>
      </c>
      <c r="L140" s="2">
        <v>0</v>
      </c>
      <c r="M140" s="2">
        <v>5</v>
      </c>
      <c r="N140" s="2">
        <v>0</v>
      </c>
      <c r="O140" s="2">
        <v>0</v>
      </c>
      <c r="P140" s="2">
        <v>79</v>
      </c>
      <c r="Q140" s="2" t="s">
        <v>123</v>
      </c>
      <c r="R140" s="2">
        <v>3</v>
      </c>
    </row>
    <row r="141" spans="1:18" x14ac:dyDescent="0.3">
      <c r="A141" s="13">
        <v>45793</v>
      </c>
      <c r="B141" s="13"/>
      <c r="C141" s="2" t="s">
        <v>63</v>
      </c>
      <c r="D141" s="2" t="s">
        <v>66</v>
      </c>
      <c r="E141" s="2" t="s">
        <v>68</v>
      </c>
      <c r="F141" s="2" t="s">
        <v>88</v>
      </c>
      <c r="G141" s="2" t="s">
        <v>108</v>
      </c>
      <c r="H141" s="2" t="s">
        <v>114</v>
      </c>
      <c r="I141" s="2" t="s">
        <v>119</v>
      </c>
      <c r="J141" s="2" t="s">
        <v>121</v>
      </c>
      <c r="K141" s="2">
        <v>1.45</v>
      </c>
      <c r="L141" s="2">
        <v>0</v>
      </c>
      <c r="M141" s="2">
        <v>8</v>
      </c>
      <c r="N141" s="2">
        <v>0</v>
      </c>
      <c r="O141" s="2">
        <v>0</v>
      </c>
      <c r="P141" s="2">
        <v>0</v>
      </c>
      <c r="Q141" s="2">
        <v>0</v>
      </c>
      <c r="R141" s="2">
        <v>0</v>
      </c>
    </row>
    <row r="142" spans="1:18" x14ac:dyDescent="0.3">
      <c r="A142" s="13">
        <v>45793</v>
      </c>
      <c r="B142" s="13"/>
      <c r="C142" s="2" t="s">
        <v>63</v>
      </c>
      <c r="D142" s="2" t="s">
        <v>67</v>
      </c>
      <c r="E142" s="2" t="s">
        <v>69</v>
      </c>
      <c r="F142" s="2" t="s">
        <v>89</v>
      </c>
      <c r="G142" s="2" t="s">
        <v>109</v>
      </c>
      <c r="H142" s="2" t="s">
        <v>114</v>
      </c>
      <c r="I142" s="2" t="s">
        <v>119</v>
      </c>
      <c r="J142" s="2" t="s">
        <v>120</v>
      </c>
      <c r="K142" s="2">
        <v>1.65</v>
      </c>
      <c r="L142" s="2">
        <v>0</v>
      </c>
      <c r="M142" s="2">
        <v>3</v>
      </c>
      <c r="N142" s="2">
        <v>0</v>
      </c>
      <c r="O142" s="2">
        <v>0</v>
      </c>
      <c r="P142" s="2">
        <v>0</v>
      </c>
      <c r="Q142" s="2">
        <v>0</v>
      </c>
      <c r="R142" s="2">
        <v>0</v>
      </c>
    </row>
    <row r="143" spans="1:18" hidden="1" x14ac:dyDescent="0.3">
      <c r="A143" s="13">
        <v>45793</v>
      </c>
      <c r="B143" s="13"/>
      <c r="C143" s="2" t="s">
        <v>63</v>
      </c>
      <c r="D143" s="2" t="s">
        <v>66</v>
      </c>
      <c r="E143" s="2" t="s">
        <v>83</v>
      </c>
      <c r="F143" s="2" t="s">
        <v>103</v>
      </c>
      <c r="G143" s="2" t="s">
        <v>111</v>
      </c>
      <c r="H143" s="2" t="s">
        <v>114</v>
      </c>
      <c r="I143" s="2" t="s">
        <v>118</v>
      </c>
      <c r="J143" s="2" t="s">
        <v>121</v>
      </c>
      <c r="K143" s="2">
        <v>1.62</v>
      </c>
      <c r="L143" s="2">
        <v>0</v>
      </c>
      <c r="M143" s="2">
        <v>8</v>
      </c>
      <c r="N143" s="2">
        <v>0</v>
      </c>
      <c r="O143" s="2">
        <v>0</v>
      </c>
      <c r="P143" s="2">
        <v>0</v>
      </c>
      <c r="Q143" s="2">
        <v>0</v>
      </c>
      <c r="R143" s="2">
        <v>0</v>
      </c>
    </row>
    <row r="144" spans="1:18" hidden="1" x14ac:dyDescent="0.3">
      <c r="A144" s="13">
        <v>45794</v>
      </c>
      <c r="B144" s="13"/>
      <c r="C144" s="2" t="s">
        <v>63</v>
      </c>
      <c r="D144" s="2" t="s">
        <v>66</v>
      </c>
      <c r="E144" s="2" t="s">
        <v>85</v>
      </c>
      <c r="F144" s="2" t="s">
        <v>105</v>
      </c>
      <c r="G144" s="2" t="s">
        <v>108</v>
      </c>
      <c r="H144" s="2" t="s">
        <v>115</v>
      </c>
      <c r="I144" s="2" t="s">
        <v>116</v>
      </c>
      <c r="J144" s="2" t="s">
        <v>120</v>
      </c>
      <c r="K144" s="2">
        <v>0</v>
      </c>
      <c r="L144" s="2">
        <v>0</v>
      </c>
      <c r="M144" s="2">
        <v>0</v>
      </c>
      <c r="N144" s="2">
        <v>0</v>
      </c>
      <c r="O144" s="2">
        <v>0</v>
      </c>
      <c r="P144" s="2">
        <v>65</v>
      </c>
      <c r="Q144" s="2" t="s">
        <v>124</v>
      </c>
      <c r="R144" s="2">
        <v>1</v>
      </c>
    </row>
    <row r="145" spans="1:18" hidden="1" x14ac:dyDescent="0.3">
      <c r="A145" s="13">
        <v>45795</v>
      </c>
      <c r="B145" s="13"/>
      <c r="C145" s="2" t="s">
        <v>63</v>
      </c>
      <c r="D145" s="2" t="s">
        <v>67</v>
      </c>
      <c r="E145" s="2" t="s">
        <v>73</v>
      </c>
      <c r="F145" s="2" t="s">
        <v>93</v>
      </c>
      <c r="G145" s="2" t="s">
        <v>109</v>
      </c>
      <c r="H145" s="2" t="s">
        <v>113</v>
      </c>
      <c r="I145" s="2" t="s">
        <v>116</v>
      </c>
      <c r="J145" s="2" t="s">
        <v>120</v>
      </c>
      <c r="K145" s="2">
        <v>0</v>
      </c>
      <c r="L145" s="2">
        <v>1.06</v>
      </c>
      <c r="M145" s="2">
        <v>1</v>
      </c>
      <c r="N145" s="2">
        <v>0</v>
      </c>
      <c r="O145" s="2">
        <v>0</v>
      </c>
      <c r="P145" s="2">
        <v>70</v>
      </c>
      <c r="Q145" s="2" t="s">
        <v>123</v>
      </c>
      <c r="R145" s="2">
        <v>3</v>
      </c>
    </row>
    <row r="146" spans="1:18" hidden="1" x14ac:dyDescent="0.3">
      <c r="A146" s="13">
        <v>45798</v>
      </c>
      <c r="B146" s="13"/>
      <c r="C146" s="2" t="s">
        <v>63</v>
      </c>
      <c r="D146" s="2" t="s">
        <v>67</v>
      </c>
      <c r="E146" s="2" t="s">
        <v>84</v>
      </c>
      <c r="F146" s="2" t="s">
        <v>104</v>
      </c>
      <c r="G146" s="2" t="s">
        <v>109</v>
      </c>
      <c r="H146" s="2" t="s">
        <v>114</v>
      </c>
      <c r="I146" s="2" t="s">
        <v>116</v>
      </c>
      <c r="J146" s="2" t="s">
        <v>120</v>
      </c>
      <c r="K146" s="2">
        <v>1.22</v>
      </c>
      <c r="L146" s="2">
        <v>0</v>
      </c>
      <c r="M146" s="2">
        <v>6</v>
      </c>
      <c r="N146" s="2">
        <v>0</v>
      </c>
      <c r="O146" s="2">
        <v>0</v>
      </c>
      <c r="P146" s="2">
        <v>0</v>
      </c>
      <c r="Q146" s="2">
        <v>0</v>
      </c>
      <c r="R146" s="2">
        <v>0</v>
      </c>
    </row>
    <row r="147" spans="1:18" hidden="1" x14ac:dyDescent="0.3">
      <c r="A147" s="13">
        <v>45798</v>
      </c>
      <c r="B147" s="13"/>
      <c r="C147" s="2" t="s">
        <v>63</v>
      </c>
      <c r="D147" s="2" t="s">
        <v>66</v>
      </c>
      <c r="E147" s="2" t="s">
        <v>78</v>
      </c>
      <c r="F147" s="2" t="s">
        <v>98</v>
      </c>
      <c r="G147" s="2" t="s">
        <v>112</v>
      </c>
      <c r="H147" s="2" t="s">
        <v>114</v>
      </c>
      <c r="I147" s="2" t="s">
        <v>116</v>
      </c>
      <c r="J147" s="2" t="s">
        <v>120</v>
      </c>
      <c r="K147" s="2">
        <v>1.78</v>
      </c>
      <c r="L147" s="2">
        <v>0</v>
      </c>
      <c r="M147" s="2">
        <v>9</v>
      </c>
      <c r="N147" s="2">
        <v>0</v>
      </c>
      <c r="O147" s="2">
        <v>1</v>
      </c>
      <c r="P147" s="2">
        <v>0</v>
      </c>
      <c r="Q147" s="2">
        <v>0</v>
      </c>
      <c r="R147" s="2">
        <v>0</v>
      </c>
    </row>
    <row r="148" spans="1:18" x14ac:dyDescent="0.3">
      <c r="A148" s="13">
        <v>45799</v>
      </c>
      <c r="B148" s="13"/>
      <c r="C148" s="2" t="s">
        <v>63</v>
      </c>
      <c r="D148" s="2" t="s">
        <v>66</v>
      </c>
      <c r="E148" s="2" t="s">
        <v>78</v>
      </c>
      <c r="F148" s="2" t="s">
        <v>98</v>
      </c>
      <c r="G148" s="2" t="s">
        <v>109</v>
      </c>
      <c r="H148" s="2" t="s">
        <v>115</v>
      </c>
      <c r="I148" s="2" t="s">
        <v>119</v>
      </c>
      <c r="J148" s="2" t="s">
        <v>120</v>
      </c>
      <c r="K148" s="2">
        <v>0</v>
      </c>
      <c r="L148" s="2">
        <v>0</v>
      </c>
      <c r="M148" s="2">
        <v>0</v>
      </c>
      <c r="N148" s="2">
        <v>0</v>
      </c>
      <c r="O148" s="2">
        <v>0</v>
      </c>
      <c r="P148" s="2">
        <v>42</v>
      </c>
      <c r="Q148" s="2" t="s">
        <v>124</v>
      </c>
      <c r="R148" s="2">
        <v>1</v>
      </c>
    </row>
    <row r="149" spans="1:18" hidden="1" x14ac:dyDescent="0.3">
      <c r="A149" s="13">
        <v>45801</v>
      </c>
      <c r="B149" s="13"/>
      <c r="C149" s="2" t="s">
        <v>63</v>
      </c>
      <c r="D149" s="2" t="s">
        <v>67</v>
      </c>
      <c r="E149" s="2" t="s">
        <v>80</v>
      </c>
      <c r="F149" s="2" t="s">
        <v>100</v>
      </c>
      <c r="G149" s="2" t="s">
        <v>112</v>
      </c>
      <c r="H149" s="2" t="s">
        <v>114</v>
      </c>
      <c r="I149" s="2" t="s">
        <v>116</v>
      </c>
      <c r="J149" s="2" t="s">
        <v>120</v>
      </c>
      <c r="K149" s="2">
        <v>0.56000000000000005</v>
      </c>
      <c r="L149" s="2">
        <v>0</v>
      </c>
      <c r="M149" s="2">
        <v>4</v>
      </c>
      <c r="N149" s="2">
        <v>1</v>
      </c>
      <c r="O149" s="2">
        <v>0</v>
      </c>
      <c r="P149" s="2">
        <v>0</v>
      </c>
      <c r="Q149" s="2">
        <v>0</v>
      </c>
      <c r="R149" s="2">
        <v>0</v>
      </c>
    </row>
    <row r="150" spans="1:18" hidden="1" x14ac:dyDescent="0.3">
      <c r="A150" s="13">
        <v>45803</v>
      </c>
      <c r="B150" s="13"/>
      <c r="C150" s="2" t="s">
        <v>63</v>
      </c>
      <c r="D150" s="2" t="s">
        <v>66</v>
      </c>
      <c r="E150" s="2" t="s">
        <v>86</v>
      </c>
      <c r="F150" s="2" t="s">
        <v>106</v>
      </c>
      <c r="G150" s="2" t="s">
        <v>110</v>
      </c>
      <c r="H150" s="2" t="s">
        <v>114</v>
      </c>
      <c r="I150" s="2" t="s">
        <v>116</v>
      </c>
      <c r="J150" s="2" t="s">
        <v>122</v>
      </c>
      <c r="K150" s="2">
        <v>1.25</v>
      </c>
      <c r="L150" s="2">
        <v>0</v>
      </c>
      <c r="M150" s="2">
        <v>4</v>
      </c>
      <c r="N150" s="2">
        <v>0</v>
      </c>
      <c r="O150" s="2">
        <v>0</v>
      </c>
      <c r="P150" s="2">
        <v>0</v>
      </c>
      <c r="Q150" s="2">
        <v>0</v>
      </c>
      <c r="R150" s="2">
        <v>0</v>
      </c>
    </row>
    <row r="151" spans="1:18" hidden="1" x14ac:dyDescent="0.3">
      <c r="A151" s="13">
        <v>45804</v>
      </c>
      <c r="B151" s="13"/>
      <c r="C151" s="2" t="s">
        <v>63</v>
      </c>
      <c r="D151" s="2" t="s">
        <v>67</v>
      </c>
      <c r="E151" s="2" t="s">
        <v>70</v>
      </c>
      <c r="F151" s="2" t="s">
        <v>90</v>
      </c>
      <c r="G151" s="2" t="s">
        <v>111</v>
      </c>
      <c r="H151" s="2" t="s">
        <v>114</v>
      </c>
      <c r="I151" s="2" t="s">
        <v>118</v>
      </c>
      <c r="J151" s="2" t="s">
        <v>120</v>
      </c>
      <c r="K151" s="2">
        <v>1.44</v>
      </c>
      <c r="L151" s="2">
        <v>0</v>
      </c>
      <c r="M151" s="2">
        <v>4</v>
      </c>
      <c r="N151" s="2">
        <v>0</v>
      </c>
      <c r="O151" s="2">
        <v>0</v>
      </c>
      <c r="P151" s="2">
        <v>0</v>
      </c>
      <c r="Q151" s="2">
        <v>0</v>
      </c>
      <c r="R151" s="2">
        <v>0</v>
      </c>
    </row>
    <row r="152" spans="1:18" hidden="1" x14ac:dyDescent="0.3">
      <c r="A152" s="13">
        <v>45805</v>
      </c>
      <c r="B152" s="13"/>
      <c r="C152" s="2" t="s">
        <v>63</v>
      </c>
      <c r="D152" s="2" t="s">
        <v>67</v>
      </c>
      <c r="E152" s="2" t="s">
        <v>77</v>
      </c>
      <c r="F152" s="2" t="s">
        <v>97</v>
      </c>
      <c r="G152" s="2" t="s">
        <v>109</v>
      </c>
      <c r="H152" s="2" t="s">
        <v>114</v>
      </c>
      <c r="I152" s="2" t="s">
        <v>118</v>
      </c>
      <c r="J152" s="2" t="s">
        <v>120</v>
      </c>
      <c r="K152" s="2">
        <v>1.28</v>
      </c>
      <c r="L152" s="2">
        <v>0</v>
      </c>
      <c r="M152" s="2">
        <v>1</v>
      </c>
      <c r="N152" s="2">
        <v>0</v>
      </c>
      <c r="O152" s="2">
        <v>0</v>
      </c>
      <c r="P152" s="2">
        <v>75</v>
      </c>
      <c r="Q152" s="2" t="s">
        <v>123</v>
      </c>
      <c r="R152" s="2">
        <v>3</v>
      </c>
    </row>
    <row r="153" spans="1:18" hidden="1" x14ac:dyDescent="0.3">
      <c r="A153" s="13">
        <v>45805</v>
      </c>
      <c r="B153" s="13"/>
      <c r="C153" s="2" t="s">
        <v>63</v>
      </c>
      <c r="D153" s="2" t="s">
        <v>66</v>
      </c>
      <c r="E153" s="2" t="s">
        <v>76</v>
      </c>
      <c r="F153" s="2" t="s">
        <v>96</v>
      </c>
      <c r="G153" s="2" t="s">
        <v>109</v>
      </c>
      <c r="H153" s="2" t="s">
        <v>113</v>
      </c>
      <c r="I153" s="2" t="s">
        <v>116</v>
      </c>
      <c r="J153" s="2" t="s">
        <v>120</v>
      </c>
      <c r="K153" s="2">
        <v>0</v>
      </c>
      <c r="L153" s="2">
        <v>0.75</v>
      </c>
      <c r="M153" s="2">
        <v>8</v>
      </c>
      <c r="N153" s="2">
        <v>0</v>
      </c>
      <c r="O153" s="2">
        <v>0</v>
      </c>
      <c r="P153" s="2">
        <v>91</v>
      </c>
      <c r="Q153" s="2" t="s">
        <v>123</v>
      </c>
      <c r="R153" s="2">
        <v>2</v>
      </c>
    </row>
    <row r="154" spans="1:18" x14ac:dyDescent="0.3">
      <c r="A154" s="13">
        <v>45806</v>
      </c>
      <c r="B154" s="13"/>
      <c r="C154" s="2" t="s">
        <v>63</v>
      </c>
      <c r="D154" s="2" t="s">
        <v>67</v>
      </c>
      <c r="E154" s="2" t="s">
        <v>68</v>
      </c>
      <c r="F154" s="2" t="s">
        <v>88</v>
      </c>
      <c r="G154" s="2" t="s">
        <v>109</v>
      </c>
      <c r="H154" s="2" t="s">
        <v>114</v>
      </c>
      <c r="I154" s="2" t="s">
        <v>119</v>
      </c>
      <c r="J154" s="2" t="s">
        <v>120</v>
      </c>
      <c r="K154" s="2">
        <v>1.37</v>
      </c>
      <c r="L154" s="2">
        <v>0</v>
      </c>
      <c r="M154" s="2">
        <v>5</v>
      </c>
      <c r="N154" s="2">
        <v>0</v>
      </c>
      <c r="O154" s="2">
        <v>0</v>
      </c>
      <c r="P154" s="2">
        <v>0</v>
      </c>
      <c r="Q154" s="2">
        <v>0</v>
      </c>
      <c r="R154" s="2">
        <v>0</v>
      </c>
    </row>
    <row r="155" spans="1:18" x14ac:dyDescent="0.3">
      <c r="A155" s="13">
        <v>45806</v>
      </c>
      <c r="B155" s="13"/>
      <c r="C155" s="2" t="s">
        <v>63</v>
      </c>
      <c r="D155" s="2" t="s">
        <v>66</v>
      </c>
      <c r="E155" s="2" t="s">
        <v>85</v>
      </c>
      <c r="F155" s="2" t="s">
        <v>105</v>
      </c>
      <c r="G155" s="2" t="s">
        <v>108</v>
      </c>
      <c r="H155" s="2" t="s">
        <v>114</v>
      </c>
      <c r="I155" s="2" t="s">
        <v>119</v>
      </c>
      <c r="J155" s="2" t="s">
        <v>120</v>
      </c>
      <c r="K155" s="2">
        <v>1.1599999999999999</v>
      </c>
      <c r="L155" s="2">
        <v>0</v>
      </c>
      <c r="M155" s="2">
        <v>5</v>
      </c>
      <c r="N155" s="2">
        <v>0</v>
      </c>
      <c r="O155" s="2">
        <v>0</v>
      </c>
      <c r="P155" s="2">
        <v>0</v>
      </c>
      <c r="Q155" s="2">
        <v>0</v>
      </c>
      <c r="R155" s="2">
        <v>0</v>
      </c>
    </row>
    <row r="156" spans="1:18" x14ac:dyDescent="0.3">
      <c r="A156" s="13">
        <v>45807</v>
      </c>
      <c r="B156" s="13"/>
      <c r="C156" s="2" t="s">
        <v>63</v>
      </c>
      <c r="D156" s="2" t="s">
        <v>66</v>
      </c>
      <c r="E156" s="2" t="s">
        <v>80</v>
      </c>
      <c r="F156" s="2" t="s">
        <v>100</v>
      </c>
      <c r="G156" s="2" t="s">
        <v>109</v>
      </c>
      <c r="H156" s="2" t="s">
        <v>114</v>
      </c>
      <c r="I156" s="2" t="s">
        <v>119</v>
      </c>
      <c r="J156" s="2" t="s">
        <v>120</v>
      </c>
      <c r="K156" s="2">
        <v>1.74</v>
      </c>
      <c r="L156" s="2">
        <v>0</v>
      </c>
      <c r="M156" s="2">
        <v>2</v>
      </c>
      <c r="N156" s="2">
        <v>1</v>
      </c>
      <c r="O156" s="2">
        <v>0</v>
      </c>
      <c r="P156" s="2">
        <v>0</v>
      </c>
      <c r="Q156" s="2">
        <v>0</v>
      </c>
      <c r="R156" s="2">
        <v>0</v>
      </c>
    </row>
    <row r="157" spans="1:18" hidden="1" x14ac:dyDescent="0.3">
      <c r="A157" s="13">
        <v>45808</v>
      </c>
      <c r="B157" s="13"/>
      <c r="C157" s="2" t="s">
        <v>63</v>
      </c>
      <c r="D157" s="2" t="s">
        <v>67</v>
      </c>
      <c r="E157" s="2" t="s">
        <v>68</v>
      </c>
      <c r="F157" s="2" t="s">
        <v>88</v>
      </c>
      <c r="G157" s="2" t="s">
        <v>111</v>
      </c>
      <c r="H157" s="2" t="s">
        <v>114</v>
      </c>
      <c r="I157" s="2" t="s">
        <v>117</v>
      </c>
      <c r="J157" s="2" t="s">
        <v>120</v>
      </c>
      <c r="K157" s="2">
        <v>1.43</v>
      </c>
      <c r="L157" s="2">
        <v>0</v>
      </c>
      <c r="M157" s="2">
        <v>8</v>
      </c>
      <c r="N157" s="2">
        <v>0</v>
      </c>
      <c r="O157" s="2">
        <v>0</v>
      </c>
      <c r="P157" s="2">
        <v>77</v>
      </c>
      <c r="Q157" s="2" t="s">
        <v>123</v>
      </c>
      <c r="R157" s="2">
        <v>1</v>
      </c>
    </row>
    <row r="158" spans="1:18" hidden="1" x14ac:dyDescent="0.3">
      <c r="A158" s="13">
        <v>45808</v>
      </c>
      <c r="B158" s="13"/>
      <c r="C158" s="2" t="s">
        <v>63</v>
      </c>
      <c r="D158" s="2" t="s">
        <v>66</v>
      </c>
      <c r="E158" s="2" t="s">
        <v>82</v>
      </c>
      <c r="F158" s="2" t="s">
        <v>102</v>
      </c>
      <c r="G158" s="2" t="s">
        <v>111</v>
      </c>
      <c r="H158" s="2" t="s">
        <v>113</v>
      </c>
      <c r="I158" s="2" t="s">
        <v>116</v>
      </c>
      <c r="J158" s="2" t="s">
        <v>121</v>
      </c>
      <c r="K158" s="2">
        <v>0</v>
      </c>
      <c r="L158" s="2">
        <v>1.31</v>
      </c>
      <c r="M158" s="2">
        <v>0</v>
      </c>
      <c r="N158" s="2">
        <v>0</v>
      </c>
      <c r="O158" s="2">
        <v>0</v>
      </c>
      <c r="P158" s="2">
        <v>0</v>
      </c>
      <c r="Q158" s="2">
        <v>0</v>
      </c>
      <c r="R158" s="2">
        <v>0</v>
      </c>
    </row>
    <row r="159" spans="1:18" hidden="1" x14ac:dyDescent="0.3">
      <c r="A159" s="13">
        <v>45809</v>
      </c>
      <c r="B159" s="13"/>
      <c r="C159" s="2" t="s">
        <v>64</v>
      </c>
      <c r="D159" s="2" t="s">
        <v>67</v>
      </c>
      <c r="E159" s="2" t="s">
        <v>80</v>
      </c>
      <c r="F159" s="2" t="s">
        <v>100</v>
      </c>
      <c r="G159" s="2" t="s">
        <v>108</v>
      </c>
      <c r="H159" s="2" t="s">
        <v>115</v>
      </c>
      <c r="I159" s="2" t="s">
        <v>117</v>
      </c>
      <c r="J159" s="2" t="s">
        <v>120</v>
      </c>
      <c r="K159" s="2">
        <v>0</v>
      </c>
      <c r="L159" s="2">
        <v>0</v>
      </c>
      <c r="M159" s="2">
        <v>0</v>
      </c>
      <c r="N159" s="2">
        <v>0</v>
      </c>
      <c r="O159" s="2">
        <v>0</v>
      </c>
      <c r="P159" s="2">
        <v>65</v>
      </c>
      <c r="Q159" s="2" t="s">
        <v>124</v>
      </c>
      <c r="R159" s="2">
        <v>2</v>
      </c>
    </row>
    <row r="160" spans="1:18" hidden="1" x14ac:dyDescent="0.3">
      <c r="A160" s="13">
        <v>45810</v>
      </c>
      <c r="B160" s="13"/>
      <c r="C160" s="2" t="s">
        <v>64</v>
      </c>
      <c r="D160" s="2" t="s">
        <v>67</v>
      </c>
      <c r="E160" s="2" t="s">
        <v>84</v>
      </c>
      <c r="F160" s="2" t="s">
        <v>104</v>
      </c>
      <c r="G160" s="2" t="s">
        <v>110</v>
      </c>
      <c r="H160" s="2" t="s">
        <v>113</v>
      </c>
      <c r="I160" s="2" t="s">
        <v>116</v>
      </c>
      <c r="J160" s="2" t="s">
        <v>120</v>
      </c>
      <c r="K160" s="2">
        <v>0</v>
      </c>
      <c r="L160" s="2">
        <v>0.87</v>
      </c>
      <c r="M160" s="2">
        <v>3</v>
      </c>
      <c r="N160" s="2">
        <v>0</v>
      </c>
      <c r="O160" s="2">
        <v>0</v>
      </c>
      <c r="P160" s="2">
        <v>0</v>
      </c>
      <c r="Q160" s="2">
        <v>0</v>
      </c>
      <c r="R160" s="2">
        <v>0</v>
      </c>
    </row>
    <row r="161" spans="1:18" hidden="1" x14ac:dyDescent="0.3">
      <c r="A161" s="13">
        <v>45811</v>
      </c>
      <c r="B161" s="13"/>
      <c r="C161" s="2" t="s">
        <v>64</v>
      </c>
      <c r="D161" s="2" t="s">
        <v>67</v>
      </c>
      <c r="E161" s="2" t="s">
        <v>84</v>
      </c>
      <c r="F161" s="2" t="s">
        <v>104</v>
      </c>
      <c r="G161" s="2" t="s">
        <v>108</v>
      </c>
      <c r="H161" s="2" t="s">
        <v>113</v>
      </c>
      <c r="I161" s="2" t="s">
        <v>116</v>
      </c>
      <c r="J161" s="2" t="s">
        <v>120</v>
      </c>
      <c r="K161" s="2">
        <v>0</v>
      </c>
      <c r="L161" s="2">
        <v>0.52</v>
      </c>
      <c r="M161" s="2">
        <v>4</v>
      </c>
      <c r="N161" s="2">
        <v>0</v>
      </c>
      <c r="O161" s="2">
        <v>0</v>
      </c>
      <c r="P161" s="2">
        <v>70</v>
      </c>
      <c r="Q161" s="2" t="s">
        <v>123</v>
      </c>
      <c r="R161" s="2">
        <v>1</v>
      </c>
    </row>
    <row r="162" spans="1:18" x14ac:dyDescent="0.3">
      <c r="A162" s="13">
        <v>45811</v>
      </c>
      <c r="B162" s="13"/>
      <c r="C162" s="2" t="s">
        <v>64</v>
      </c>
      <c r="D162" s="2" t="s">
        <v>67</v>
      </c>
      <c r="E162" s="2" t="s">
        <v>72</v>
      </c>
      <c r="F162" s="2" t="s">
        <v>92</v>
      </c>
      <c r="G162" s="2" t="s">
        <v>110</v>
      </c>
      <c r="H162" s="2" t="s">
        <v>114</v>
      </c>
      <c r="I162" s="2" t="s">
        <v>119</v>
      </c>
      <c r="J162" s="2" t="s">
        <v>120</v>
      </c>
      <c r="K162" s="2">
        <v>1.43</v>
      </c>
      <c r="L162" s="2">
        <v>0</v>
      </c>
      <c r="M162" s="2">
        <v>2</v>
      </c>
      <c r="N162" s="2">
        <v>0</v>
      </c>
      <c r="O162" s="2">
        <v>0</v>
      </c>
      <c r="P162" s="2">
        <v>0</v>
      </c>
      <c r="Q162" s="2">
        <v>0</v>
      </c>
      <c r="R162" s="2">
        <v>0</v>
      </c>
    </row>
    <row r="163" spans="1:18" hidden="1" x14ac:dyDescent="0.3">
      <c r="A163" s="13">
        <v>45812</v>
      </c>
      <c r="B163" s="13"/>
      <c r="C163" s="2" t="s">
        <v>64</v>
      </c>
      <c r="D163" s="2" t="s">
        <v>66</v>
      </c>
      <c r="E163" s="2" t="s">
        <v>76</v>
      </c>
      <c r="F163" s="2" t="s">
        <v>96</v>
      </c>
      <c r="G163" s="2" t="s">
        <v>110</v>
      </c>
      <c r="H163" s="2" t="s">
        <v>113</v>
      </c>
      <c r="I163" s="2" t="s">
        <v>116</v>
      </c>
      <c r="J163" s="2" t="s">
        <v>122</v>
      </c>
      <c r="K163" s="2">
        <v>0</v>
      </c>
      <c r="L163" s="2">
        <v>1.19</v>
      </c>
      <c r="M163" s="2">
        <v>3</v>
      </c>
      <c r="N163" s="2">
        <v>0</v>
      </c>
      <c r="O163" s="2">
        <v>0</v>
      </c>
      <c r="P163" s="2">
        <v>85</v>
      </c>
      <c r="Q163" s="2" t="s">
        <v>123</v>
      </c>
      <c r="R163" s="2">
        <v>1</v>
      </c>
    </row>
    <row r="164" spans="1:18" x14ac:dyDescent="0.3">
      <c r="A164" s="13">
        <v>45812</v>
      </c>
      <c r="B164" s="13"/>
      <c r="C164" s="2" t="s">
        <v>64</v>
      </c>
      <c r="D164" s="2" t="s">
        <v>67</v>
      </c>
      <c r="E164" s="2" t="s">
        <v>86</v>
      </c>
      <c r="F164" s="2" t="s">
        <v>106</v>
      </c>
      <c r="G164" s="2" t="s">
        <v>112</v>
      </c>
      <c r="H164" s="2" t="s">
        <v>114</v>
      </c>
      <c r="I164" s="2" t="s">
        <v>119</v>
      </c>
      <c r="J164" s="2" t="s">
        <v>120</v>
      </c>
      <c r="K164" s="2">
        <v>1.91</v>
      </c>
      <c r="L164" s="2">
        <v>0</v>
      </c>
      <c r="M164" s="2">
        <v>7</v>
      </c>
      <c r="N164" s="2">
        <v>0</v>
      </c>
      <c r="O164" s="2">
        <v>0</v>
      </c>
      <c r="P164" s="2">
        <v>0</v>
      </c>
      <c r="Q164" s="2">
        <v>0</v>
      </c>
      <c r="R164" s="2">
        <v>0</v>
      </c>
    </row>
    <row r="165" spans="1:18" x14ac:dyDescent="0.3">
      <c r="A165" s="13">
        <v>45813</v>
      </c>
      <c r="B165" s="13"/>
      <c r="C165" s="2" t="s">
        <v>64</v>
      </c>
      <c r="D165" s="2" t="s">
        <v>66</v>
      </c>
      <c r="E165" s="2" t="s">
        <v>73</v>
      </c>
      <c r="F165" s="2" t="s">
        <v>93</v>
      </c>
      <c r="G165" s="2" t="s">
        <v>110</v>
      </c>
      <c r="H165" s="2" t="s">
        <v>114</v>
      </c>
      <c r="I165" s="2" t="s">
        <v>119</v>
      </c>
      <c r="J165" s="2" t="s">
        <v>120</v>
      </c>
      <c r="K165" s="2">
        <v>1.2</v>
      </c>
      <c r="L165" s="2">
        <v>0</v>
      </c>
      <c r="M165" s="2">
        <v>4</v>
      </c>
      <c r="N165" s="2">
        <v>0</v>
      </c>
      <c r="O165" s="2">
        <v>0</v>
      </c>
      <c r="P165" s="2">
        <v>0</v>
      </c>
      <c r="Q165" s="2">
        <v>0</v>
      </c>
      <c r="R165" s="2">
        <v>0</v>
      </c>
    </row>
    <row r="166" spans="1:18" hidden="1" x14ac:dyDescent="0.3">
      <c r="A166" s="13">
        <v>45813</v>
      </c>
      <c r="B166" s="13"/>
      <c r="C166" s="2" t="s">
        <v>64</v>
      </c>
      <c r="D166" s="2" t="s">
        <v>67</v>
      </c>
      <c r="E166" s="2" t="s">
        <v>71</v>
      </c>
      <c r="F166" s="2" t="s">
        <v>91</v>
      </c>
      <c r="G166" s="2" t="s">
        <v>110</v>
      </c>
      <c r="H166" s="2" t="s">
        <v>113</v>
      </c>
      <c r="I166" s="2" t="s">
        <v>116</v>
      </c>
      <c r="J166" s="2" t="s">
        <v>121</v>
      </c>
      <c r="K166" s="2">
        <v>0</v>
      </c>
      <c r="L166" s="2">
        <v>1.01</v>
      </c>
      <c r="M166" s="2">
        <v>5</v>
      </c>
      <c r="N166" s="2">
        <v>0</v>
      </c>
      <c r="O166" s="2">
        <v>0</v>
      </c>
      <c r="P166" s="2">
        <v>76</v>
      </c>
      <c r="Q166" s="2" t="s">
        <v>123</v>
      </c>
      <c r="R166" s="2">
        <v>1</v>
      </c>
    </row>
    <row r="167" spans="1:18" x14ac:dyDescent="0.3">
      <c r="A167" s="13">
        <v>45813</v>
      </c>
      <c r="B167" s="13"/>
      <c r="C167" s="2" t="s">
        <v>64</v>
      </c>
      <c r="D167" s="2" t="s">
        <v>67</v>
      </c>
      <c r="E167" s="2" t="s">
        <v>70</v>
      </c>
      <c r="F167" s="2" t="s">
        <v>90</v>
      </c>
      <c r="G167" s="2" t="s">
        <v>112</v>
      </c>
      <c r="H167" s="2" t="s">
        <v>114</v>
      </c>
      <c r="I167" s="2" t="s">
        <v>119</v>
      </c>
      <c r="J167" s="2" t="s">
        <v>120</v>
      </c>
      <c r="K167" s="2">
        <v>1.0900000000000001</v>
      </c>
      <c r="L167" s="2">
        <v>0</v>
      </c>
      <c r="M167" s="2">
        <v>2</v>
      </c>
      <c r="N167" s="2">
        <v>0</v>
      </c>
      <c r="O167" s="2">
        <v>0</v>
      </c>
      <c r="P167" s="2">
        <v>67</v>
      </c>
      <c r="Q167" s="2" t="s">
        <v>124</v>
      </c>
      <c r="R167" s="2">
        <v>3</v>
      </c>
    </row>
    <row r="168" spans="1:18" hidden="1" x14ac:dyDescent="0.3">
      <c r="A168" s="13">
        <v>45814</v>
      </c>
      <c r="B168" s="13"/>
      <c r="C168" s="2" t="s">
        <v>64</v>
      </c>
      <c r="D168" s="2" t="s">
        <v>67</v>
      </c>
      <c r="E168" s="2" t="s">
        <v>77</v>
      </c>
      <c r="F168" s="2" t="s">
        <v>97</v>
      </c>
      <c r="G168" s="2" t="s">
        <v>112</v>
      </c>
      <c r="H168" s="2" t="s">
        <v>113</v>
      </c>
      <c r="I168" s="2" t="s">
        <v>116</v>
      </c>
      <c r="J168" s="2" t="s">
        <v>120</v>
      </c>
      <c r="K168" s="2">
        <v>0</v>
      </c>
      <c r="L168" s="2">
        <v>0.93</v>
      </c>
      <c r="M168" s="2">
        <v>6</v>
      </c>
      <c r="N168" s="2">
        <v>0</v>
      </c>
      <c r="O168" s="2">
        <v>0</v>
      </c>
      <c r="P168" s="2">
        <v>0</v>
      </c>
      <c r="Q168" s="2">
        <v>0</v>
      </c>
      <c r="R168" s="2">
        <v>0</v>
      </c>
    </row>
    <row r="169" spans="1:18" hidden="1" x14ac:dyDescent="0.3">
      <c r="A169" s="13">
        <v>45815</v>
      </c>
      <c r="B169" s="13"/>
      <c r="C169" s="2" t="s">
        <v>64</v>
      </c>
      <c r="D169" s="2" t="s">
        <v>67</v>
      </c>
      <c r="E169" s="2" t="s">
        <v>79</v>
      </c>
      <c r="F169" s="2" t="s">
        <v>99</v>
      </c>
      <c r="G169" s="2" t="s">
        <v>112</v>
      </c>
      <c r="H169" s="2" t="s">
        <v>115</v>
      </c>
      <c r="I169" s="2" t="s">
        <v>118</v>
      </c>
      <c r="J169" s="2" t="s">
        <v>120</v>
      </c>
      <c r="K169" s="2">
        <v>0</v>
      </c>
      <c r="L169" s="2">
        <v>0</v>
      </c>
      <c r="M169" s="2">
        <v>0</v>
      </c>
      <c r="N169" s="2">
        <v>0</v>
      </c>
      <c r="O169" s="2">
        <v>0</v>
      </c>
      <c r="P169" s="2">
        <v>43</v>
      </c>
      <c r="Q169" s="2" t="s">
        <v>124</v>
      </c>
      <c r="R169" s="2">
        <v>2</v>
      </c>
    </row>
    <row r="170" spans="1:18" hidden="1" x14ac:dyDescent="0.3">
      <c r="A170" s="13">
        <v>45818</v>
      </c>
      <c r="B170" s="13"/>
      <c r="C170" s="2" t="s">
        <v>64</v>
      </c>
      <c r="D170" s="2" t="s">
        <v>67</v>
      </c>
      <c r="E170" s="2" t="s">
        <v>72</v>
      </c>
      <c r="F170" s="2" t="s">
        <v>92</v>
      </c>
      <c r="G170" s="2" t="s">
        <v>111</v>
      </c>
      <c r="H170" s="2" t="s">
        <v>114</v>
      </c>
      <c r="I170" s="2" t="s">
        <v>117</v>
      </c>
      <c r="J170" s="2" t="s">
        <v>120</v>
      </c>
      <c r="K170" s="2">
        <v>1.63</v>
      </c>
      <c r="L170" s="2">
        <v>0</v>
      </c>
      <c r="M170" s="2">
        <v>8</v>
      </c>
      <c r="N170" s="2">
        <v>0</v>
      </c>
      <c r="O170" s="2">
        <v>0</v>
      </c>
      <c r="P170" s="2">
        <v>85</v>
      </c>
      <c r="Q170" s="2" t="s">
        <v>123</v>
      </c>
      <c r="R170" s="2">
        <v>1</v>
      </c>
    </row>
    <row r="171" spans="1:18" x14ac:dyDescent="0.3">
      <c r="A171" s="13">
        <v>45819</v>
      </c>
      <c r="B171" s="13"/>
      <c r="C171" s="2" t="s">
        <v>64</v>
      </c>
      <c r="D171" s="2" t="s">
        <v>66</v>
      </c>
      <c r="E171" s="2" t="s">
        <v>69</v>
      </c>
      <c r="F171" s="2" t="s">
        <v>89</v>
      </c>
      <c r="G171" s="2" t="s">
        <v>111</v>
      </c>
      <c r="H171" s="2" t="s">
        <v>114</v>
      </c>
      <c r="I171" s="2" t="s">
        <v>119</v>
      </c>
      <c r="J171" s="2" t="s">
        <v>120</v>
      </c>
      <c r="K171" s="2">
        <v>0.93</v>
      </c>
      <c r="L171" s="2">
        <v>0</v>
      </c>
      <c r="M171" s="2">
        <v>2</v>
      </c>
      <c r="N171" s="2">
        <v>0</v>
      </c>
      <c r="O171" s="2">
        <v>0</v>
      </c>
      <c r="P171" s="2">
        <v>0</v>
      </c>
      <c r="Q171" s="2">
        <v>0</v>
      </c>
      <c r="R171" s="2">
        <v>0</v>
      </c>
    </row>
    <row r="172" spans="1:18" hidden="1" x14ac:dyDescent="0.3">
      <c r="A172" s="13">
        <v>45821</v>
      </c>
      <c r="B172" s="13"/>
      <c r="C172" s="2" t="s">
        <v>64</v>
      </c>
      <c r="D172" s="2" t="s">
        <v>66</v>
      </c>
      <c r="E172" s="2" t="s">
        <v>70</v>
      </c>
      <c r="F172" s="2" t="s">
        <v>90</v>
      </c>
      <c r="G172" s="2" t="s">
        <v>108</v>
      </c>
      <c r="H172" s="2" t="s">
        <v>114</v>
      </c>
      <c r="I172" s="2" t="s">
        <v>117</v>
      </c>
      <c r="J172" s="2" t="s">
        <v>120</v>
      </c>
      <c r="K172" s="2">
        <v>1.61</v>
      </c>
      <c r="L172" s="2">
        <v>0</v>
      </c>
      <c r="M172" s="2">
        <v>3</v>
      </c>
      <c r="N172" s="2">
        <v>0</v>
      </c>
      <c r="O172" s="2">
        <v>0</v>
      </c>
      <c r="P172" s="2">
        <v>0</v>
      </c>
      <c r="Q172" s="2">
        <v>0</v>
      </c>
      <c r="R172" s="2">
        <v>0</v>
      </c>
    </row>
    <row r="173" spans="1:18" hidden="1" x14ac:dyDescent="0.3">
      <c r="A173" s="13">
        <v>45822</v>
      </c>
      <c r="B173" s="13"/>
      <c r="C173" s="2" t="s">
        <v>64</v>
      </c>
      <c r="D173" s="2" t="s">
        <v>66</v>
      </c>
      <c r="E173" s="2" t="s">
        <v>82</v>
      </c>
      <c r="F173" s="2" t="s">
        <v>102</v>
      </c>
      <c r="G173" s="2" t="s">
        <v>112</v>
      </c>
      <c r="H173" s="2" t="s">
        <v>114</v>
      </c>
      <c r="I173" s="2" t="s">
        <v>117</v>
      </c>
      <c r="J173" s="2" t="s">
        <v>120</v>
      </c>
      <c r="K173" s="2">
        <v>1.1200000000000001</v>
      </c>
      <c r="L173" s="2">
        <v>0</v>
      </c>
      <c r="M173" s="2">
        <v>8</v>
      </c>
      <c r="N173" s="2">
        <v>0</v>
      </c>
      <c r="O173" s="2">
        <v>0</v>
      </c>
      <c r="P173" s="2">
        <v>0</v>
      </c>
      <c r="Q173" s="2">
        <v>0</v>
      </c>
      <c r="R173" s="2">
        <v>0</v>
      </c>
    </row>
    <row r="174" spans="1:18" x14ac:dyDescent="0.3">
      <c r="A174" s="13">
        <v>45823</v>
      </c>
      <c r="B174" s="13"/>
      <c r="C174" s="2" t="s">
        <v>64</v>
      </c>
      <c r="D174" s="2" t="s">
        <v>66</v>
      </c>
      <c r="E174" s="2" t="s">
        <v>83</v>
      </c>
      <c r="F174" s="2" t="s">
        <v>103</v>
      </c>
      <c r="G174" s="2" t="s">
        <v>109</v>
      </c>
      <c r="H174" s="2" t="s">
        <v>115</v>
      </c>
      <c r="I174" s="2" t="s">
        <v>119</v>
      </c>
      <c r="J174" s="2" t="s">
        <v>120</v>
      </c>
      <c r="K174" s="2">
        <v>0</v>
      </c>
      <c r="L174" s="2">
        <v>0</v>
      </c>
      <c r="M174" s="2">
        <v>0</v>
      </c>
      <c r="N174" s="2">
        <v>0</v>
      </c>
      <c r="O174" s="2">
        <v>0</v>
      </c>
      <c r="P174" s="2">
        <v>67</v>
      </c>
      <c r="Q174" s="2" t="s">
        <v>124</v>
      </c>
      <c r="R174" s="2">
        <v>2</v>
      </c>
    </row>
    <row r="175" spans="1:18" hidden="1" x14ac:dyDescent="0.3">
      <c r="A175" s="13">
        <v>45824</v>
      </c>
      <c r="B175" s="13"/>
      <c r="C175" s="2" t="s">
        <v>64</v>
      </c>
      <c r="D175" s="2" t="s">
        <v>66</v>
      </c>
      <c r="E175" s="2" t="s">
        <v>70</v>
      </c>
      <c r="F175" s="2" t="s">
        <v>90</v>
      </c>
      <c r="G175" s="2" t="s">
        <v>110</v>
      </c>
      <c r="H175" s="2" t="s">
        <v>114</v>
      </c>
      <c r="I175" s="2" t="s">
        <v>118</v>
      </c>
      <c r="J175" s="2" t="s">
        <v>120</v>
      </c>
      <c r="K175" s="2">
        <v>1.1299999999999999</v>
      </c>
      <c r="L175" s="2">
        <v>0</v>
      </c>
      <c r="M175" s="2">
        <v>3</v>
      </c>
      <c r="N175" s="2">
        <v>0</v>
      </c>
      <c r="O175" s="2">
        <v>0</v>
      </c>
      <c r="P175" s="2">
        <v>0</v>
      </c>
      <c r="Q175" s="2">
        <v>0</v>
      </c>
      <c r="R175" s="2">
        <v>0</v>
      </c>
    </row>
    <row r="176" spans="1:18" hidden="1" x14ac:dyDescent="0.3">
      <c r="A176" s="13">
        <v>45825</v>
      </c>
      <c r="B176" s="13"/>
      <c r="C176" s="2" t="s">
        <v>64</v>
      </c>
      <c r="D176" s="2" t="s">
        <v>66</v>
      </c>
      <c r="E176" s="2" t="s">
        <v>81</v>
      </c>
      <c r="F176" s="2" t="s">
        <v>101</v>
      </c>
      <c r="G176" s="2" t="s">
        <v>111</v>
      </c>
      <c r="H176" s="2" t="s">
        <v>115</v>
      </c>
      <c r="I176" s="2" t="s">
        <v>117</v>
      </c>
      <c r="J176" s="2" t="s">
        <v>120</v>
      </c>
      <c r="K176" s="2">
        <v>0</v>
      </c>
      <c r="L176" s="2">
        <v>0</v>
      </c>
      <c r="M176" s="2">
        <v>0</v>
      </c>
      <c r="N176" s="2">
        <v>0</v>
      </c>
      <c r="O176" s="2">
        <v>0</v>
      </c>
      <c r="P176" s="2">
        <v>87</v>
      </c>
      <c r="Q176" s="2" t="s">
        <v>123</v>
      </c>
      <c r="R176" s="2">
        <v>1</v>
      </c>
    </row>
    <row r="177" spans="1:18" hidden="1" x14ac:dyDescent="0.3">
      <c r="A177" s="13">
        <v>45826</v>
      </c>
      <c r="B177" s="13"/>
      <c r="C177" s="2" t="s">
        <v>64</v>
      </c>
      <c r="D177" s="2" t="s">
        <v>66</v>
      </c>
      <c r="E177" s="2" t="s">
        <v>81</v>
      </c>
      <c r="F177" s="2" t="s">
        <v>101</v>
      </c>
      <c r="G177" s="2" t="s">
        <v>112</v>
      </c>
      <c r="H177" s="2" t="s">
        <v>114</v>
      </c>
      <c r="I177" s="2" t="s">
        <v>117</v>
      </c>
      <c r="J177" s="2" t="s">
        <v>120</v>
      </c>
      <c r="K177" s="2">
        <v>0.95</v>
      </c>
      <c r="L177" s="2">
        <v>0</v>
      </c>
      <c r="M177" s="2">
        <v>4</v>
      </c>
      <c r="N177" s="2">
        <v>0</v>
      </c>
      <c r="O177" s="2">
        <v>0</v>
      </c>
      <c r="P177" s="2">
        <v>0</v>
      </c>
      <c r="Q177" s="2">
        <v>0</v>
      </c>
      <c r="R177" s="2">
        <v>0</v>
      </c>
    </row>
    <row r="178" spans="1:18" hidden="1" x14ac:dyDescent="0.3">
      <c r="A178" s="13">
        <v>45827</v>
      </c>
      <c r="B178" s="13"/>
      <c r="C178" s="2" t="s">
        <v>64</v>
      </c>
      <c r="D178" s="2" t="s">
        <v>67</v>
      </c>
      <c r="E178" s="2" t="s">
        <v>80</v>
      </c>
      <c r="F178" s="2" t="s">
        <v>100</v>
      </c>
      <c r="G178" s="2" t="s">
        <v>112</v>
      </c>
      <c r="H178" s="2" t="s">
        <v>114</v>
      </c>
      <c r="I178" s="2" t="s">
        <v>117</v>
      </c>
      <c r="J178" s="2" t="s">
        <v>122</v>
      </c>
      <c r="K178" s="2">
        <v>1.85</v>
      </c>
      <c r="L178" s="2">
        <v>0</v>
      </c>
      <c r="M178" s="2">
        <v>7</v>
      </c>
      <c r="N178" s="2">
        <v>0</v>
      </c>
      <c r="O178" s="2">
        <v>0</v>
      </c>
      <c r="P178" s="2">
        <v>0</v>
      </c>
      <c r="Q178" s="2">
        <v>0</v>
      </c>
      <c r="R178" s="2">
        <v>0</v>
      </c>
    </row>
    <row r="179" spans="1:18" hidden="1" x14ac:dyDescent="0.3">
      <c r="A179" s="13">
        <v>45827</v>
      </c>
      <c r="B179" s="13"/>
      <c r="C179" s="2" t="s">
        <v>64</v>
      </c>
      <c r="D179" s="2" t="s">
        <v>67</v>
      </c>
      <c r="E179" s="2" t="s">
        <v>84</v>
      </c>
      <c r="F179" s="2" t="s">
        <v>104</v>
      </c>
      <c r="G179" s="2" t="s">
        <v>110</v>
      </c>
      <c r="H179" s="2" t="s">
        <v>113</v>
      </c>
      <c r="I179" s="2" t="s">
        <v>116</v>
      </c>
      <c r="J179" s="2" t="s">
        <v>122</v>
      </c>
      <c r="K179" s="2">
        <v>0</v>
      </c>
      <c r="L179" s="2">
        <v>1.35</v>
      </c>
      <c r="M179" s="2">
        <v>4</v>
      </c>
      <c r="N179" s="2">
        <v>0</v>
      </c>
      <c r="O179" s="2">
        <v>0</v>
      </c>
      <c r="P179" s="2">
        <v>75</v>
      </c>
      <c r="Q179" s="2" t="s">
        <v>123</v>
      </c>
      <c r="R179" s="2">
        <v>2</v>
      </c>
    </row>
    <row r="180" spans="1:18" hidden="1" x14ac:dyDescent="0.3">
      <c r="A180" s="13">
        <v>45827</v>
      </c>
      <c r="B180" s="13"/>
      <c r="C180" s="2" t="s">
        <v>64</v>
      </c>
      <c r="D180" s="2" t="s">
        <v>66</v>
      </c>
      <c r="E180" s="2" t="s">
        <v>76</v>
      </c>
      <c r="F180" s="2" t="s">
        <v>96</v>
      </c>
      <c r="G180" s="2" t="s">
        <v>111</v>
      </c>
      <c r="H180" s="2" t="s">
        <v>114</v>
      </c>
      <c r="I180" s="2" t="s">
        <v>117</v>
      </c>
      <c r="J180" s="2" t="s">
        <v>120</v>
      </c>
      <c r="K180" s="2">
        <v>1.31</v>
      </c>
      <c r="L180" s="2">
        <v>0</v>
      </c>
      <c r="M180" s="2">
        <v>6</v>
      </c>
      <c r="N180" s="2">
        <v>0</v>
      </c>
      <c r="O180" s="2">
        <v>0</v>
      </c>
      <c r="P180" s="2">
        <v>0</v>
      </c>
      <c r="Q180" s="2">
        <v>0</v>
      </c>
      <c r="R180" s="2">
        <v>0</v>
      </c>
    </row>
    <row r="181" spans="1:18" hidden="1" x14ac:dyDescent="0.3">
      <c r="A181" s="13">
        <v>45828</v>
      </c>
      <c r="B181" s="13"/>
      <c r="C181" s="2" t="s">
        <v>64</v>
      </c>
      <c r="D181" s="2" t="s">
        <v>66</v>
      </c>
      <c r="E181" s="2" t="s">
        <v>84</v>
      </c>
      <c r="F181" s="2" t="s">
        <v>104</v>
      </c>
      <c r="G181" s="2" t="s">
        <v>108</v>
      </c>
      <c r="H181" s="2" t="s">
        <v>113</v>
      </c>
      <c r="I181" s="2" t="s">
        <v>116</v>
      </c>
      <c r="J181" s="2" t="s">
        <v>120</v>
      </c>
      <c r="K181" s="2">
        <v>0</v>
      </c>
      <c r="L181" s="2">
        <v>1.61</v>
      </c>
      <c r="M181" s="2">
        <v>7</v>
      </c>
      <c r="N181" s="2">
        <v>0</v>
      </c>
      <c r="O181" s="2">
        <v>0</v>
      </c>
      <c r="P181" s="2">
        <v>0</v>
      </c>
      <c r="Q181" s="2">
        <v>0</v>
      </c>
      <c r="R181" s="2">
        <v>0</v>
      </c>
    </row>
    <row r="182" spans="1:18" hidden="1" x14ac:dyDescent="0.3">
      <c r="A182" s="13">
        <v>45832</v>
      </c>
      <c r="B182" s="13"/>
      <c r="C182" s="2" t="s">
        <v>64</v>
      </c>
      <c r="D182" s="2" t="s">
        <v>67</v>
      </c>
      <c r="E182" s="2" t="s">
        <v>85</v>
      </c>
      <c r="F182" s="2" t="s">
        <v>105</v>
      </c>
      <c r="G182" s="2" t="s">
        <v>109</v>
      </c>
      <c r="H182" s="2" t="s">
        <v>113</v>
      </c>
      <c r="I182" s="2" t="s">
        <v>116</v>
      </c>
      <c r="J182" s="2" t="s">
        <v>120</v>
      </c>
      <c r="K182" s="2">
        <v>0</v>
      </c>
      <c r="L182" s="2">
        <v>0.78</v>
      </c>
      <c r="M182" s="2">
        <v>3</v>
      </c>
      <c r="N182" s="2">
        <v>0</v>
      </c>
      <c r="O182" s="2">
        <v>0</v>
      </c>
      <c r="P182" s="2">
        <v>0</v>
      </c>
      <c r="Q182" s="2">
        <v>0</v>
      </c>
      <c r="R182" s="2">
        <v>0</v>
      </c>
    </row>
    <row r="183" spans="1:18" x14ac:dyDescent="0.3">
      <c r="A183" s="13">
        <v>45832</v>
      </c>
      <c r="B183" s="13"/>
      <c r="C183" s="2" t="s">
        <v>64</v>
      </c>
      <c r="D183" s="2" t="s">
        <v>67</v>
      </c>
      <c r="E183" s="2" t="s">
        <v>79</v>
      </c>
      <c r="F183" s="2" t="s">
        <v>99</v>
      </c>
      <c r="G183" s="2" t="s">
        <v>111</v>
      </c>
      <c r="H183" s="2" t="s">
        <v>114</v>
      </c>
      <c r="I183" s="2" t="s">
        <v>119</v>
      </c>
      <c r="J183" s="2" t="s">
        <v>122</v>
      </c>
      <c r="K183" s="2">
        <v>1.2</v>
      </c>
      <c r="L183" s="2">
        <v>0</v>
      </c>
      <c r="M183" s="2">
        <v>3</v>
      </c>
      <c r="N183" s="2">
        <v>0</v>
      </c>
      <c r="O183" s="2">
        <v>0</v>
      </c>
      <c r="P183" s="2">
        <v>0</v>
      </c>
      <c r="Q183" s="2">
        <v>0</v>
      </c>
      <c r="R183" s="2">
        <v>0</v>
      </c>
    </row>
    <row r="184" spans="1:18" hidden="1" x14ac:dyDescent="0.3">
      <c r="A184" s="13">
        <v>45834</v>
      </c>
      <c r="B184" s="13"/>
      <c r="C184" s="2" t="s">
        <v>64</v>
      </c>
      <c r="D184" s="2" t="s">
        <v>67</v>
      </c>
      <c r="E184" s="2" t="s">
        <v>69</v>
      </c>
      <c r="F184" s="2" t="s">
        <v>89</v>
      </c>
      <c r="G184" s="2" t="s">
        <v>111</v>
      </c>
      <c r="H184" s="2" t="s">
        <v>113</v>
      </c>
      <c r="I184" s="2" t="s">
        <v>116</v>
      </c>
      <c r="J184" s="2" t="s">
        <v>121</v>
      </c>
      <c r="K184" s="2">
        <v>0</v>
      </c>
      <c r="L184" s="2">
        <v>0.49</v>
      </c>
      <c r="M184" s="2">
        <v>1</v>
      </c>
      <c r="N184" s="2">
        <v>0</v>
      </c>
      <c r="O184" s="2">
        <v>0</v>
      </c>
      <c r="P184" s="2">
        <v>0</v>
      </c>
      <c r="Q184" s="2">
        <v>0</v>
      </c>
      <c r="R184" s="2">
        <v>0</v>
      </c>
    </row>
    <row r="185" spans="1:18" hidden="1" x14ac:dyDescent="0.3">
      <c r="A185" s="13">
        <v>45834</v>
      </c>
      <c r="B185" s="13"/>
      <c r="C185" s="2" t="s">
        <v>64</v>
      </c>
      <c r="D185" s="2" t="s">
        <v>67</v>
      </c>
      <c r="E185" s="2" t="s">
        <v>78</v>
      </c>
      <c r="F185" s="2" t="s">
        <v>98</v>
      </c>
      <c r="G185" s="2" t="s">
        <v>108</v>
      </c>
      <c r="H185" s="2" t="s">
        <v>113</v>
      </c>
      <c r="I185" s="2" t="s">
        <v>116</v>
      </c>
      <c r="J185" s="2" t="s">
        <v>121</v>
      </c>
      <c r="K185" s="2">
        <v>0</v>
      </c>
      <c r="L185" s="2">
        <v>0.75</v>
      </c>
      <c r="M185" s="2">
        <v>6</v>
      </c>
      <c r="N185" s="2">
        <v>0</v>
      </c>
      <c r="O185" s="2">
        <v>0</v>
      </c>
      <c r="P185" s="2">
        <v>100</v>
      </c>
      <c r="Q185" s="2" t="s">
        <v>123</v>
      </c>
      <c r="R185" s="2">
        <v>2</v>
      </c>
    </row>
    <row r="186" spans="1:18" hidden="1" x14ac:dyDescent="0.3">
      <c r="A186" s="13">
        <v>45836</v>
      </c>
      <c r="B186" s="13"/>
      <c r="C186" s="2" t="s">
        <v>64</v>
      </c>
      <c r="D186" s="2" t="s">
        <v>66</v>
      </c>
      <c r="E186" s="2" t="s">
        <v>80</v>
      </c>
      <c r="F186" s="2" t="s">
        <v>100</v>
      </c>
      <c r="G186" s="2" t="s">
        <v>109</v>
      </c>
      <c r="H186" s="2" t="s">
        <v>114</v>
      </c>
      <c r="I186" s="2" t="s">
        <v>118</v>
      </c>
      <c r="J186" s="2" t="s">
        <v>122</v>
      </c>
      <c r="K186" s="2">
        <v>1.05</v>
      </c>
      <c r="L186" s="2">
        <v>0</v>
      </c>
      <c r="M186" s="2">
        <v>4</v>
      </c>
      <c r="N186" s="2">
        <v>0</v>
      </c>
      <c r="O186" s="2">
        <v>0</v>
      </c>
      <c r="P186" s="2">
        <v>72</v>
      </c>
      <c r="Q186" s="2" t="s">
        <v>123</v>
      </c>
      <c r="R186" s="2">
        <v>2</v>
      </c>
    </row>
    <row r="187" spans="1:18" x14ac:dyDescent="0.3">
      <c r="A187" s="13">
        <v>45836</v>
      </c>
      <c r="B187" s="13"/>
      <c r="C187" s="2" t="s">
        <v>64</v>
      </c>
      <c r="D187" s="2" t="s">
        <v>66</v>
      </c>
      <c r="E187" s="2" t="s">
        <v>74</v>
      </c>
      <c r="F187" s="2" t="s">
        <v>94</v>
      </c>
      <c r="G187" s="2" t="s">
        <v>109</v>
      </c>
      <c r="H187" s="2" t="s">
        <v>115</v>
      </c>
      <c r="I187" s="2" t="s">
        <v>119</v>
      </c>
      <c r="J187" s="2" t="s">
        <v>121</v>
      </c>
      <c r="K187" s="2">
        <v>0</v>
      </c>
      <c r="L187" s="2">
        <v>0</v>
      </c>
      <c r="M187" s="2">
        <v>0</v>
      </c>
      <c r="N187" s="2">
        <v>0</v>
      </c>
      <c r="O187" s="2">
        <v>0</v>
      </c>
      <c r="P187" s="2">
        <v>55</v>
      </c>
      <c r="Q187" s="2" t="s">
        <v>124</v>
      </c>
      <c r="R187" s="2">
        <v>1</v>
      </c>
    </row>
    <row r="188" spans="1:18" hidden="1" x14ac:dyDescent="0.3">
      <c r="A188" s="13">
        <v>45837</v>
      </c>
      <c r="B188" s="13"/>
      <c r="C188" s="2" t="s">
        <v>64</v>
      </c>
      <c r="D188" s="2" t="s">
        <v>66</v>
      </c>
      <c r="E188" s="2" t="s">
        <v>84</v>
      </c>
      <c r="F188" s="2" t="s">
        <v>104</v>
      </c>
      <c r="G188" s="2" t="s">
        <v>108</v>
      </c>
      <c r="H188" s="2" t="s">
        <v>113</v>
      </c>
      <c r="I188" s="2" t="s">
        <v>116</v>
      </c>
      <c r="J188" s="2" t="s">
        <v>120</v>
      </c>
      <c r="K188" s="2">
        <v>0</v>
      </c>
      <c r="L188" s="2">
        <v>1.84</v>
      </c>
      <c r="M188" s="2">
        <v>1</v>
      </c>
      <c r="N188" s="2">
        <v>0</v>
      </c>
      <c r="O188" s="2">
        <v>0</v>
      </c>
      <c r="P188" s="2">
        <v>70</v>
      </c>
      <c r="Q188" s="2" t="s">
        <v>123</v>
      </c>
      <c r="R188" s="2">
        <v>2</v>
      </c>
    </row>
    <row r="189" spans="1:18" hidden="1" x14ac:dyDescent="0.3">
      <c r="A189" s="13">
        <v>45837</v>
      </c>
      <c r="B189" s="13"/>
      <c r="C189" s="2" t="s">
        <v>64</v>
      </c>
      <c r="D189" s="2" t="s">
        <v>67</v>
      </c>
      <c r="E189" s="2" t="s">
        <v>76</v>
      </c>
      <c r="F189" s="2" t="s">
        <v>96</v>
      </c>
      <c r="G189" s="2" t="s">
        <v>109</v>
      </c>
      <c r="H189" s="2" t="s">
        <v>114</v>
      </c>
      <c r="I189" s="2" t="s">
        <v>118</v>
      </c>
      <c r="J189" s="2" t="s">
        <v>122</v>
      </c>
      <c r="K189" s="2">
        <v>0.97</v>
      </c>
      <c r="L189" s="2">
        <v>0</v>
      </c>
      <c r="M189" s="2">
        <v>4</v>
      </c>
      <c r="N189" s="2">
        <v>0</v>
      </c>
      <c r="O189" s="2">
        <v>0</v>
      </c>
      <c r="P189" s="2">
        <v>0</v>
      </c>
      <c r="Q189" s="2">
        <v>0</v>
      </c>
      <c r="R189" s="2">
        <v>0</v>
      </c>
    </row>
    <row r="190" spans="1:18" hidden="1" x14ac:dyDescent="0.3">
      <c r="A190" s="13">
        <v>45838</v>
      </c>
      <c r="B190" s="13"/>
      <c r="C190" s="2" t="s">
        <v>64</v>
      </c>
      <c r="D190" s="2" t="s">
        <v>66</v>
      </c>
      <c r="E190" s="2" t="s">
        <v>80</v>
      </c>
      <c r="F190" s="2" t="s">
        <v>100</v>
      </c>
      <c r="G190" s="2" t="s">
        <v>108</v>
      </c>
      <c r="H190" s="2" t="s">
        <v>115</v>
      </c>
      <c r="I190" s="2" t="s">
        <v>117</v>
      </c>
      <c r="J190" s="2" t="s">
        <v>120</v>
      </c>
      <c r="K190" s="2">
        <v>0</v>
      </c>
      <c r="L190" s="2">
        <v>0</v>
      </c>
      <c r="M190" s="2">
        <v>0</v>
      </c>
      <c r="N190" s="2">
        <v>0</v>
      </c>
      <c r="O190" s="2">
        <v>0</v>
      </c>
      <c r="P190" s="2">
        <v>89</v>
      </c>
      <c r="Q190" s="2" t="s">
        <v>123</v>
      </c>
      <c r="R190" s="2">
        <v>2</v>
      </c>
    </row>
    <row r="191" spans="1:18" hidden="1" x14ac:dyDescent="0.3">
      <c r="A191" s="13">
        <v>45838</v>
      </c>
      <c r="B191" s="13"/>
      <c r="C191" s="2" t="s">
        <v>64</v>
      </c>
      <c r="D191" s="2" t="s">
        <v>67</v>
      </c>
      <c r="E191" s="2" t="s">
        <v>83</v>
      </c>
      <c r="F191" s="2" t="s">
        <v>103</v>
      </c>
      <c r="G191" s="2" t="s">
        <v>110</v>
      </c>
      <c r="H191" s="2" t="s">
        <v>114</v>
      </c>
      <c r="I191" s="2" t="s">
        <v>118</v>
      </c>
      <c r="J191" s="2" t="s">
        <v>120</v>
      </c>
      <c r="K191" s="2">
        <v>1.55</v>
      </c>
      <c r="L191" s="2">
        <v>0</v>
      </c>
      <c r="M191" s="2">
        <v>7</v>
      </c>
      <c r="N191" s="2">
        <v>1</v>
      </c>
      <c r="O191" s="2">
        <v>0</v>
      </c>
      <c r="P191" s="2">
        <v>0</v>
      </c>
      <c r="Q191" s="2">
        <v>0</v>
      </c>
      <c r="R191" s="2">
        <v>0</v>
      </c>
    </row>
    <row r="192" spans="1:18" hidden="1" x14ac:dyDescent="0.3">
      <c r="A192" s="13">
        <v>45839</v>
      </c>
      <c r="B192" s="13"/>
      <c r="C192" s="2" t="s">
        <v>65</v>
      </c>
      <c r="D192" s="2" t="s">
        <v>66</v>
      </c>
      <c r="E192" s="2" t="s">
        <v>73</v>
      </c>
      <c r="F192" s="2" t="s">
        <v>93</v>
      </c>
      <c r="G192" s="2" t="s">
        <v>112</v>
      </c>
      <c r="H192" s="2" t="s">
        <v>113</v>
      </c>
      <c r="I192" s="2" t="s">
        <v>116</v>
      </c>
      <c r="J192" s="2" t="s">
        <v>120</v>
      </c>
      <c r="K192" s="2">
        <v>0</v>
      </c>
      <c r="L192" s="2">
        <v>1.19</v>
      </c>
      <c r="M192" s="2">
        <v>6</v>
      </c>
      <c r="N192" s="2">
        <v>0</v>
      </c>
      <c r="O192" s="2">
        <v>0</v>
      </c>
      <c r="P192" s="2">
        <v>69</v>
      </c>
      <c r="Q192" s="2" t="s">
        <v>124</v>
      </c>
      <c r="R192" s="2">
        <v>3</v>
      </c>
    </row>
    <row r="193" spans="1:18" hidden="1" x14ac:dyDescent="0.3">
      <c r="A193" s="13">
        <v>45839</v>
      </c>
      <c r="B193" s="13"/>
      <c r="C193" s="2" t="s">
        <v>65</v>
      </c>
      <c r="D193" s="2" t="s">
        <v>67</v>
      </c>
      <c r="E193" s="2" t="s">
        <v>79</v>
      </c>
      <c r="F193" s="2" t="s">
        <v>99</v>
      </c>
      <c r="G193" s="2" t="s">
        <v>110</v>
      </c>
      <c r="H193" s="2" t="s">
        <v>113</v>
      </c>
      <c r="I193" s="2" t="s">
        <v>116</v>
      </c>
      <c r="J193" s="2" t="s">
        <v>120</v>
      </c>
      <c r="K193" s="2">
        <v>0</v>
      </c>
      <c r="L193" s="2">
        <v>0.87</v>
      </c>
      <c r="M193" s="2">
        <v>4</v>
      </c>
      <c r="N193" s="2">
        <v>0</v>
      </c>
      <c r="O193" s="2">
        <v>0</v>
      </c>
      <c r="P193" s="2">
        <v>0</v>
      </c>
      <c r="Q193" s="2">
        <v>0</v>
      </c>
      <c r="R193" s="2">
        <v>0</v>
      </c>
    </row>
    <row r="194" spans="1:18" hidden="1" x14ac:dyDescent="0.3">
      <c r="A194" s="13">
        <v>45840</v>
      </c>
      <c r="B194" s="13"/>
      <c r="C194" s="2" t="s">
        <v>65</v>
      </c>
      <c r="D194" s="2" t="s">
        <v>67</v>
      </c>
      <c r="E194" s="2" t="s">
        <v>84</v>
      </c>
      <c r="F194" s="2" t="s">
        <v>104</v>
      </c>
      <c r="G194" s="2" t="s">
        <v>109</v>
      </c>
      <c r="H194" s="2" t="s">
        <v>114</v>
      </c>
      <c r="I194" s="2" t="s">
        <v>117</v>
      </c>
      <c r="J194" s="2" t="s">
        <v>120</v>
      </c>
      <c r="K194" s="2">
        <v>1.77</v>
      </c>
      <c r="L194" s="2">
        <v>0</v>
      </c>
      <c r="M194" s="2">
        <v>8</v>
      </c>
      <c r="N194" s="2">
        <v>0</v>
      </c>
      <c r="O194" s="2">
        <v>0</v>
      </c>
      <c r="P194" s="2">
        <v>0</v>
      </c>
      <c r="Q194" s="2">
        <v>0</v>
      </c>
      <c r="R194" s="2">
        <v>0</v>
      </c>
    </row>
    <row r="195" spans="1:18" hidden="1" x14ac:dyDescent="0.3">
      <c r="A195" s="13">
        <v>45846</v>
      </c>
      <c r="B195" s="13"/>
      <c r="C195" s="2" t="s">
        <v>65</v>
      </c>
      <c r="D195" s="2" t="s">
        <v>66</v>
      </c>
      <c r="E195" s="2" t="s">
        <v>71</v>
      </c>
      <c r="F195" s="2" t="s">
        <v>91</v>
      </c>
      <c r="G195" s="2" t="s">
        <v>109</v>
      </c>
      <c r="H195" s="2" t="s">
        <v>113</v>
      </c>
      <c r="I195" s="2" t="s">
        <v>116</v>
      </c>
      <c r="J195" s="2" t="s">
        <v>120</v>
      </c>
      <c r="K195" s="2">
        <v>0</v>
      </c>
      <c r="L195" s="2">
        <v>0.35</v>
      </c>
      <c r="M195" s="2">
        <v>1</v>
      </c>
      <c r="N195" s="2">
        <v>0</v>
      </c>
      <c r="O195" s="2">
        <v>0</v>
      </c>
      <c r="P195" s="2">
        <v>0</v>
      </c>
      <c r="Q195" s="2">
        <v>0</v>
      </c>
      <c r="R195" s="2">
        <v>0</v>
      </c>
    </row>
    <row r="196" spans="1:18" hidden="1" x14ac:dyDescent="0.3">
      <c r="A196" s="13">
        <v>45847</v>
      </c>
      <c r="B196" s="13"/>
      <c r="C196" s="2" t="s">
        <v>65</v>
      </c>
      <c r="D196" s="2" t="s">
        <v>67</v>
      </c>
      <c r="E196" s="2" t="s">
        <v>80</v>
      </c>
      <c r="F196" s="2" t="s">
        <v>100</v>
      </c>
      <c r="G196" s="2" t="s">
        <v>112</v>
      </c>
      <c r="H196" s="2" t="s">
        <v>113</v>
      </c>
      <c r="I196" s="2" t="s">
        <v>116</v>
      </c>
      <c r="J196" s="2" t="s">
        <v>120</v>
      </c>
      <c r="K196" s="2">
        <v>0</v>
      </c>
      <c r="L196" s="2">
        <v>1.06</v>
      </c>
      <c r="M196" s="2">
        <v>1</v>
      </c>
      <c r="N196" s="2">
        <v>0</v>
      </c>
      <c r="O196" s="2">
        <v>0</v>
      </c>
      <c r="P196" s="2">
        <v>68</v>
      </c>
      <c r="Q196" s="2" t="s">
        <v>124</v>
      </c>
      <c r="R196" s="2">
        <v>1</v>
      </c>
    </row>
    <row r="197" spans="1:18" hidden="1" x14ac:dyDescent="0.3">
      <c r="A197" s="13">
        <v>45848</v>
      </c>
      <c r="B197" s="13"/>
      <c r="C197" s="2" t="s">
        <v>65</v>
      </c>
      <c r="D197" s="2" t="s">
        <v>66</v>
      </c>
      <c r="E197" s="2" t="s">
        <v>87</v>
      </c>
      <c r="F197" s="2" t="s">
        <v>107</v>
      </c>
      <c r="G197" s="2" t="s">
        <v>111</v>
      </c>
      <c r="H197" s="2" t="s">
        <v>113</v>
      </c>
      <c r="I197" s="2" t="s">
        <v>116</v>
      </c>
      <c r="J197" s="2" t="s">
        <v>120</v>
      </c>
      <c r="K197" s="2">
        <v>0</v>
      </c>
      <c r="L197" s="2">
        <v>1.08</v>
      </c>
      <c r="M197" s="2">
        <v>2</v>
      </c>
      <c r="N197" s="2">
        <v>0</v>
      </c>
      <c r="O197" s="2">
        <v>0</v>
      </c>
      <c r="P197" s="2">
        <v>0</v>
      </c>
      <c r="Q197" s="2">
        <v>0</v>
      </c>
      <c r="R197" s="2">
        <v>0</v>
      </c>
    </row>
    <row r="198" spans="1:18" hidden="1" x14ac:dyDescent="0.3">
      <c r="A198" s="13">
        <v>45849</v>
      </c>
      <c r="B198" s="13"/>
      <c r="C198" s="2" t="s">
        <v>65</v>
      </c>
      <c r="D198" s="2" t="s">
        <v>66</v>
      </c>
      <c r="E198" s="2" t="s">
        <v>82</v>
      </c>
      <c r="F198" s="2" t="s">
        <v>102</v>
      </c>
      <c r="G198" s="2" t="s">
        <v>108</v>
      </c>
      <c r="H198" s="2" t="s">
        <v>113</v>
      </c>
      <c r="I198" s="2" t="s">
        <v>116</v>
      </c>
      <c r="J198" s="2" t="s">
        <v>121</v>
      </c>
      <c r="K198" s="2">
        <v>0</v>
      </c>
      <c r="L198" s="2">
        <v>1.05</v>
      </c>
      <c r="M198" s="2">
        <v>2</v>
      </c>
      <c r="N198" s="2">
        <v>1</v>
      </c>
      <c r="O198" s="2">
        <v>0</v>
      </c>
      <c r="P198" s="2">
        <v>56</v>
      </c>
      <c r="Q198" s="2" t="s">
        <v>124</v>
      </c>
      <c r="R198" s="2">
        <v>2</v>
      </c>
    </row>
    <row r="199" spans="1:18" hidden="1" x14ac:dyDescent="0.3">
      <c r="A199" s="13">
        <v>45851</v>
      </c>
      <c r="B199" s="13"/>
      <c r="C199" s="2" t="s">
        <v>65</v>
      </c>
      <c r="D199" s="2" t="s">
        <v>67</v>
      </c>
      <c r="E199" s="2" t="s">
        <v>84</v>
      </c>
      <c r="F199" s="2" t="s">
        <v>104</v>
      </c>
      <c r="G199" s="2" t="s">
        <v>109</v>
      </c>
      <c r="H199" s="2" t="s">
        <v>113</v>
      </c>
      <c r="I199" s="2" t="s">
        <v>116</v>
      </c>
      <c r="J199" s="2" t="s">
        <v>120</v>
      </c>
      <c r="K199" s="2">
        <v>0</v>
      </c>
      <c r="L199" s="2">
        <v>0.63</v>
      </c>
      <c r="M199" s="2">
        <v>4</v>
      </c>
      <c r="N199" s="2">
        <v>0</v>
      </c>
      <c r="O199" s="2">
        <v>0</v>
      </c>
      <c r="P199" s="2">
        <v>0</v>
      </c>
      <c r="Q199" s="2">
        <v>0</v>
      </c>
      <c r="R199" s="2">
        <v>0</v>
      </c>
    </row>
    <row r="200" spans="1:18" hidden="1" x14ac:dyDescent="0.3">
      <c r="A200" s="13">
        <v>45851</v>
      </c>
      <c r="B200" s="13"/>
      <c r="C200" s="2" t="s">
        <v>65</v>
      </c>
      <c r="D200" s="2" t="s">
        <v>66</v>
      </c>
      <c r="E200" s="2" t="s">
        <v>69</v>
      </c>
      <c r="F200" s="2" t="s">
        <v>89</v>
      </c>
      <c r="G200" s="2" t="s">
        <v>109</v>
      </c>
      <c r="H200" s="2" t="s">
        <v>114</v>
      </c>
      <c r="I200" s="2" t="s">
        <v>117</v>
      </c>
      <c r="J200" s="2" t="s">
        <v>121</v>
      </c>
      <c r="K200" s="2">
        <v>1.17</v>
      </c>
      <c r="L200" s="2">
        <v>0</v>
      </c>
      <c r="M200" s="2">
        <v>6</v>
      </c>
      <c r="N200" s="2">
        <v>0</v>
      </c>
      <c r="O200" s="2">
        <v>0</v>
      </c>
      <c r="P200" s="2">
        <v>0</v>
      </c>
      <c r="Q200" s="2">
        <v>0</v>
      </c>
      <c r="R200" s="2">
        <v>0</v>
      </c>
    </row>
    <row r="201" spans="1:18" x14ac:dyDescent="0.3">
      <c r="A201" s="13">
        <v>45851</v>
      </c>
      <c r="B201" s="13"/>
      <c r="C201" s="2" t="s">
        <v>65</v>
      </c>
      <c r="D201" s="2" t="s">
        <v>66</v>
      </c>
      <c r="E201" s="2" t="s">
        <v>79</v>
      </c>
      <c r="F201" s="2" t="s">
        <v>99</v>
      </c>
      <c r="G201" s="2" t="s">
        <v>109</v>
      </c>
      <c r="H201" s="2" t="s">
        <v>114</v>
      </c>
      <c r="I201" s="2" t="s">
        <v>119</v>
      </c>
      <c r="J201" s="2" t="s">
        <v>120</v>
      </c>
      <c r="K201" s="2">
        <v>1.64</v>
      </c>
      <c r="L201" s="2">
        <v>0</v>
      </c>
      <c r="M201" s="2">
        <v>4</v>
      </c>
      <c r="N201" s="2">
        <v>0</v>
      </c>
      <c r="O201" s="2">
        <v>0</v>
      </c>
      <c r="P201" s="2">
        <v>0</v>
      </c>
      <c r="Q201" s="2">
        <v>0</v>
      </c>
      <c r="R201" s="2">
        <v>0</v>
      </c>
    </row>
    <row r="202" spans="1:18" x14ac:dyDescent="0.3">
      <c r="A202" s="13">
        <v>45852</v>
      </c>
      <c r="B202" s="13"/>
      <c r="C202" s="2" t="s">
        <v>65</v>
      </c>
      <c r="D202" s="2" t="s">
        <v>67</v>
      </c>
      <c r="E202" s="2" t="s">
        <v>80</v>
      </c>
      <c r="F202" s="2" t="s">
        <v>100</v>
      </c>
      <c r="G202" s="2" t="s">
        <v>110</v>
      </c>
      <c r="H202" s="2" t="s">
        <v>114</v>
      </c>
      <c r="I202" s="2" t="s">
        <v>119</v>
      </c>
      <c r="J202" s="2" t="s">
        <v>122</v>
      </c>
      <c r="K202" s="2">
        <v>0.56000000000000005</v>
      </c>
      <c r="L202" s="2">
        <v>0</v>
      </c>
      <c r="M202" s="2">
        <v>2</v>
      </c>
      <c r="N202" s="2">
        <v>0</v>
      </c>
      <c r="O202" s="2">
        <v>1</v>
      </c>
      <c r="P202" s="2">
        <v>0</v>
      </c>
      <c r="Q202" s="2">
        <v>0</v>
      </c>
      <c r="R202" s="2">
        <v>0</v>
      </c>
    </row>
    <row r="203" spans="1:18" x14ac:dyDescent="0.3">
      <c r="A203" s="13">
        <v>45852</v>
      </c>
      <c r="B203" s="13"/>
      <c r="C203" s="2" t="s">
        <v>65</v>
      </c>
      <c r="D203" s="2" t="s">
        <v>67</v>
      </c>
      <c r="E203" s="2" t="s">
        <v>78</v>
      </c>
      <c r="F203" s="2" t="s">
        <v>98</v>
      </c>
      <c r="G203" s="2" t="s">
        <v>108</v>
      </c>
      <c r="H203" s="2" t="s">
        <v>115</v>
      </c>
      <c r="I203" s="2" t="s">
        <v>119</v>
      </c>
      <c r="J203" s="2" t="s">
        <v>120</v>
      </c>
      <c r="K203" s="2">
        <v>0</v>
      </c>
      <c r="L203" s="2">
        <v>0</v>
      </c>
      <c r="M203" s="2">
        <v>0</v>
      </c>
      <c r="N203" s="2">
        <v>0</v>
      </c>
      <c r="O203" s="2">
        <v>0</v>
      </c>
      <c r="P203" s="2">
        <v>66</v>
      </c>
      <c r="Q203" s="2" t="s">
        <v>124</v>
      </c>
      <c r="R203" s="2">
        <v>1</v>
      </c>
    </row>
    <row r="204" spans="1:18" hidden="1" x14ac:dyDescent="0.3">
      <c r="A204" s="13">
        <v>45853</v>
      </c>
      <c r="B204" s="13"/>
      <c r="C204" s="2" t="s">
        <v>65</v>
      </c>
      <c r="D204" s="2" t="s">
        <v>66</v>
      </c>
      <c r="E204" s="2" t="s">
        <v>86</v>
      </c>
      <c r="F204" s="2" t="s">
        <v>106</v>
      </c>
      <c r="G204" s="2" t="s">
        <v>112</v>
      </c>
      <c r="H204" s="2" t="s">
        <v>115</v>
      </c>
      <c r="I204" s="2" t="s">
        <v>117</v>
      </c>
      <c r="J204" s="2" t="s">
        <v>120</v>
      </c>
      <c r="K204" s="2">
        <v>0</v>
      </c>
      <c r="L204" s="2">
        <v>0</v>
      </c>
      <c r="M204" s="2">
        <v>0</v>
      </c>
      <c r="N204" s="2">
        <v>0</v>
      </c>
      <c r="O204" s="2">
        <v>0</v>
      </c>
      <c r="P204" s="2">
        <v>98</v>
      </c>
      <c r="Q204" s="2" t="s">
        <v>123</v>
      </c>
      <c r="R204" s="2">
        <v>1</v>
      </c>
    </row>
    <row r="205" spans="1:18" hidden="1" x14ac:dyDescent="0.3">
      <c r="A205" s="13">
        <v>45853</v>
      </c>
      <c r="B205" s="13"/>
      <c r="C205" s="2" t="s">
        <v>65</v>
      </c>
      <c r="D205" s="2" t="s">
        <v>67</v>
      </c>
      <c r="E205" s="2" t="s">
        <v>79</v>
      </c>
      <c r="F205" s="2" t="s">
        <v>99</v>
      </c>
      <c r="G205" s="2" t="s">
        <v>110</v>
      </c>
      <c r="H205" s="2" t="s">
        <v>114</v>
      </c>
      <c r="I205" s="2" t="s">
        <v>117</v>
      </c>
      <c r="J205" s="2" t="s">
        <v>120</v>
      </c>
      <c r="K205" s="2">
        <v>1.0900000000000001</v>
      </c>
      <c r="L205" s="2">
        <v>0</v>
      </c>
      <c r="M205" s="2">
        <v>2</v>
      </c>
      <c r="N205" s="2">
        <v>0</v>
      </c>
      <c r="O205" s="2">
        <v>0</v>
      </c>
      <c r="P205" s="2">
        <v>0</v>
      </c>
      <c r="Q205" s="2">
        <v>0</v>
      </c>
      <c r="R205" s="2">
        <v>0</v>
      </c>
    </row>
    <row r="206" spans="1:18" hidden="1" x14ac:dyDescent="0.3">
      <c r="A206" s="13">
        <v>45855</v>
      </c>
      <c r="B206" s="13"/>
      <c r="C206" s="2" t="s">
        <v>65</v>
      </c>
      <c r="D206" s="2" t="s">
        <v>67</v>
      </c>
      <c r="E206" s="2" t="s">
        <v>73</v>
      </c>
      <c r="F206" s="2" t="s">
        <v>93</v>
      </c>
      <c r="G206" s="2" t="s">
        <v>110</v>
      </c>
      <c r="H206" s="2" t="s">
        <v>113</v>
      </c>
      <c r="I206" s="2" t="s">
        <v>116</v>
      </c>
      <c r="J206" s="2" t="s">
        <v>120</v>
      </c>
      <c r="K206" s="2">
        <v>0</v>
      </c>
      <c r="L206" s="2">
        <v>0.69</v>
      </c>
      <c r="M206" s="2">
        <v>7</v>
      </c>
      <c r="N206" s="2">
        <v>0</v>
      </c>
      <c r="O206" s="2">
        <v>0</v>
      </c>
      <c r="P206" s="2">
        <v>82</v>
      </c>
      <c r="Q206" s="2" t="s">
        <v>123</v>
      </c>
      <c r="R206" s="2">
        <v>3</v>
      </c>
    </row>
    <row r="207" spans="1:18" hidden="1" x14ac:dyDescent="0.3">
      <c r="A207" s="13">
        <v>45855</v>
      </c>
      <c r="B207" s="13"/>
      <c r="C207" s="2" t="s">
        <v>65</v>
      </c>
      <c r="D207" s="2" t="s">
        <v>66</v>
      </c>
      <c r="E207" s="2" t="s">
        <v>83</v>
      </c>
      <c r="F207" s="2" t="s">
        <v>103</v>
      </c>
      <c r="G207" s="2" t="s">
        <v>111</v>
      </c>
      <c r="H207" s="2" t="s">
        <v>113</v>
      </c>
      <c r="I207" s="2" t="s">
        <v>116</v>
      </c>
      <c r="J207" s="2" t="s">
        <v>120</v>
      </c>
      <c r="K207" s="2">
        <v>0</v>
      </c>
      <c r="L207" s="2">
        <v>1.21</v>
      </c>
      <c r="M207" s="2">
        <v>2</v>
      </c>
      <c r="N207" s="2">
        <v>0</v>
      </c>
      <c r="O207" s="2">
        <v>0</v>
      </c>
      <c r="P207" s="2">
        <v>0</v>
      </c>
      <c r="Q207" s="2">
        <v>0</v>
      </c>
      <c r="R207" s="2">
        <v>0</v>
      </c>
    </row>
    <row r="208" spans="1:18" hidden="1" x14ac:dyDescent="0.3">
      <c r="A208" s="13">
        <v>45855</v>
      </c>
      <c r="B208" s="13"/>
      <c r="C208" s="2" t="s">
        <v>65</v>
      </c>
      <c r="D208" s="2" t="s">
        <v>66</v>
      </c>
      <c r="E208" s="2" t="s">
        <v>86</v>
      </c>
      <c r="F208" s="2" t="s">
        <v>106</v>
      </c>
      <c r="G208" s="2" t="s">
        <v>110</v>
      </c>
      <c r="H208" s="2" t="s">
        <v>114</v>
      </c>
      <c r="I208" s="2" t="s">
        <v>117</v>
      </c>
      <c r="J208" s="2" t="s">
        <v>120</v>
      </c>
      <c r="K208" s="2">
        <v>1.0900000000000001</v>
      </c>
      <c r="L208" s="2">
        <v>0</v>
      </c>
      <c r="M208" s="2">
        <v>3</v>
      </c>
      <c r="N208" s="2">
        <v>0</v>
      </c>
      <c r="O208" s="2">
        <v>0</v>
      </c>
      <c r="P208" s="2">
        <v>0</v>
      </c>
      <c r="Q208" s="2">
        <v>0</v>
      </c>
      <c r="R208" s="2">
        <v>0</v>
      </c>
    </row>
    <row r="209" spans="1:18" hidden="1" x14ac:dyDescent="0.3">
      <c r="A209" s="13">
        <v>45856</v>
      </c>
      <c r="B209" s="13"/>
      <c r="C209" s="2" t="s">
        <v>65</v>
      </c>
      <c r="D209" s="2" t="s">
        <v>66</v>
      </c>
      <c r="E209" s="2" t="s">
        <v>72</v>
      </c>
      <c r="F209" s="2" t="s">
        <v>92</v>
      </c>
      <c r="G209" s="2" t="s">
        <v>110</v>
      </c>
      <c r="H209" s="2" t="s">
        <v>113</v>
      </c>
      <c r="I209" s="2" t="s">
        <v>116</v>
      </c>
      <c r="J209" s="2" t="s">
        <v>120</v>
      </c>
      <c r="K209" s="2">
        <v>0</v>
      </c>
      <c r="L209" s="2">
        <v>1.35</v>
      </c>
      <c r="M209" s="2">
        <v>3</v>
      </c>
      <c r="N209" s="2">
        <v>0</v>
      </c>
      <c r="O209" s="2">
        <v>0</v>
      </c>
      <c r="P209" s="2">
        <v>0</v>
      </c>
      <c r="Q209" s="2">
        <v>0</v>
      </c>
      <c r="R209" s="2">
        <v>0</v>
      </c>
    </row>
    <row r="210" spans="1:18" hidden="1" x14ac:dyDescent="0.3">
      <c r="A210" s="13">
        <v>45856</v>
      </c>
      <c r="B210" s="13"/>
      <c r="C210" s="2" t="s">
        <v>65</v>
      </c>
      <c r="D210" s="2" t="s">
        <v>67</v>
      </c>
      <c r="E210" s="2" t="s">
        <v>78</v>
      </c>
      <c r="F210" s="2" t="s">
        <v>98</v>
      </c>
      <c r="G210" s="2" t="s">
        <v>111</v>
      </c>
      <c r="H210" s="2" t="s">
        <v>113</v>
      </c>
      <c r="I210" s="2" t="s">
        <v>116</v>
      </c>
      <c r="J210" s="2" t="s">
        <v>120</v>
      </c>
      <c r="K210" s="2">
        <v>0</v>
      </c>
      <c r="L210" s="2">
        <v>1.06</v>
      </c>
      <c r="M210" s="2">
        <v>5</v>
      </c>
      <c r="N210" s="2">
        <v>0</v>
      </c>
      <c r="O210" s="2">
        <v>0</v>
      </c>
      <c r="P210" s="2">
        <v>80</v>
      </c>
      <c r="Q210" s="2" t="s">
        <v>123</v>
      </c>
      <c r="R210" s="2">
        <v>2</v>
      </c>
    </row>
    <row r="211" spans="1:18" x14ac:dyDescent="0.3">
      <c r="A211" s="13">
        <v>45858</v>
      </c>
      <c r="B211" s="13"/>
      <c r="C211" s="2" t="s">
        <v>65</v>
      </c>
      <c r="D211" s="2" t="s">
        <v>66</v>
      </c>
      <c r="E211" s="2" t="s">
        <v>85</v>
      </c>
      <c r="F211" s="2" t="s">
        <v>105</v>
      </c>
      <c r="G211" s="2" t="s">
        <v>108</v>
      </c>
      <c r="H211" s="2" t="s">
        <v>114</v>
      </c>
      <c r="I211" s="2" t="s">
        <v>119</v>
      </c>
      <c r="J211" s="2" t="s">
        <v>122</v>
      </c>
      <c r="K211" s="2">
        <v>1.86</v>
      </c>
      <c r="L211" s="2">
        <v>0</v>
      </c>
      <c r="M211" s="2">
        <v>2</v>
      </c>
      <c r="N211" s="2">
        <v>0</v>
      </c>
      <c r="O211" s="2">
        <v>0</v>
      </c>
      <c r="P211" s="2">
        <v>71</v>
      </c>
      <c r="Q211" s="2" t="s">
        <v>123</v>
      </c>
      <c r="R211" s="2">
        <v>2</v>
      </c>
    </row>
    <row r="212" spans="1:18" hidden="1" x14ac:dyDescent="0.3">
      <c r="A212" s="13">
        <v>45859</v>
      </c>
      <c r="B212" s="13"/>
      <c r="C212" s="2" t="s">
        <v>65</v>
      </c>
      <c r="D212" s="2" t="s">
        <v>66</v>
      </c>
      <c r="E212" s="2" t="s">
        <v>78</v>
      </c>
      <c r="F212" s="2" t="s">
        <v>98</v>
      </c>
      <c r="G212" s="2" t="s">
        <v>109</v>
      </c>
      <c r="H212" s="2" t="s">
        <v>114</v>
      </c>
      <c r="I212" s="2" t="s">
        <v>117</v>
      </c>
      <c r="J212" s="2" t="s">
        <v>120</v>
      </c>
      <c r="K212" s="2">
        <v>1.44</v>
      </c>
      <c r="L212" s="2">
        <v>0</v>
      </c>
      <c r="M212" s="2">
        <v>4</v>
      </c>
      <c r="N212" s="2">
        <v>1</v>
      </c>
      <c r="O212" s="2">
        <v>0</v>
      </c>
      <c r="P212" s="2">
        <v>0</v>
      </c>
      <c r="Q212" s="2">
        <v>0</v>
      </c>
      <c r="R212" s="2">
        <v>0</v>
      </c>
    </row>
    <row r="213" spans="1:18" x14ac:dyDescent="0.3">
      <c r="A213" s="13">
        <v>45860</v>
      </c>
      <c r="B213" s="13"/>
      <c r="C213" s="2" t="s">
        <v>65</v>
      </c>
      <c r="D213" s="2" t="s">
        <v>67</v>
      </c>
      <c r="E213" s="2" t="s">
        <v>75</v>
      </c>
      <c r="F213" s="2" t="s">
        <v>95</v>
      </c>
      <c r="G213" s="2" t="s">
        <v>109</v>
      </c>
      <c r="H213" s="2" t="s">
        <v>114</v>
      </c>
      <c r="I213" s="2" t="s">
        <v>119</v>
      </c>
      <c r="J213" s="2" t="s">
        <v>120</v>
      </c>
      <c r="K213" s="2">
        <v>1.35</v>
      </c>
      <c r="L213" s="2">
        <v>0</v>
      </c>
      <c r="M213" s="2">
        <v>6</v>
      </c>
      <c r="N213" s="2">
        <v>0</v>
      </c>
      <c r="O213" s="2">
        <v>0</v>
      </c>
      <c r="P213" s="2">
        <v>0</v>
      </c>
      <c r="Q213" s="2">
        <v>0</v>
      </c>
      <c r="R213" s="2">
        <v>0</v>
      </c>
    </row>
    <row r="214" spans="1:18" hidden="1" x14ac:dyDescent="0.3">
      <c r="A214" s="13">
        <v>45861</v>
      </c>
      <c r="B214" s="13"/>
      <c r="C214" s="2" t="s">
        <v>65</v>
      </c>
      <c r="D214" s="2" t="s">
        <v>66</v>
      </c>
      <c r="E214" s="2" t="s">
        <v>85</v>
      </c>
      <c r="F214" s="2" t="s">
        <v>105</v>
      </c>
      <c r="G214" s="2" t="s">
        <v>110</v>
      </c>
      <c r="H214" s="2" t="s">
        <v>115</v>
      </c>
      <c r="I214" s="2" t="s">
        <v>117</v>
      </c>
      <c r="J214" s="2" t="s">
        <v>120</v>
      </c>
      <c r="K214" s="2">
        <v>0</v>
      </c>
      <c r="L214" s="2">
        <v>0</v>
      </c>
      <c r="M214" s="2">
        <v>0</v>
      </c>
      <c r="N214" s="2">
        <v>0</v>
      </c>
      <c r="O214" s="2">
        <v>0</v>
      </c>
      <c r="P214" s="2">
        <v>74</v>
      </c>
      <c r="Q214" s="2" t="s">
        <v>123</v>
      </c>
      <c r="R214" s="2">
        <v>2</v>
      </c>
    </row>
    <row r="215" spans="1:18" x14ac:dyDescent="0.3">
      <c r="A215" s="13">
        <v>45864</v>
      </c>
      <c r="B215" s="13"/>
      <c r="C215" s="2" t="s">
        <v>65</v>
      </c>
      <c r="D215" s="2" t="s">
        <v>67</v>
      </c>
      <c r="E215" s="2" t="s">
        <v>70</v>
      </c>
      <c r="F215" s="2" t="s">
        <v>90</v>
      </c>
      <c r="G215" s="2" t="s">
        <v>109</v>
      </c>
      <c r="H215" s="2" t="s">
        <v>114</v>
      </c>
      <c r="I215" s="2" t="s">
        <v>119</v>
      </c>
      <c r="J215" s="2" t="s">
        <v>120</v>
      </c>
      <c r="K215" s="2">
        <v>1.44</v>
      </c>
      <c r="L215" s="2">
        <v>0</v>
      </c>
      <c r="M215" s="2">
        <v>5</v>
      </c>
      <c r="N215" s="2">
        <v>0</v>
      </c>
      <c r="O215" s="2">
        <v>0</v>
      </c>
      <c r="P215" s="2">
        <v>0</v>
      </c>
      <c r="Q215" s="2">
        <v>0</v>
      </c>
      <c r="R215" s="2">
        <v>0</v>
      </c>
    </row>
    <row r="216" spans="1:18" hidden="1" x14ac:dyDescent="0.3">
      <c r="A216" s="13">
        <v>45865</v>
      </c>
      <c r="B216" s="13"/>
      <c r="C216" s="2" t="s">
        <v>65</v>
      </c>
      <c r="D216" s="2" t="s">
        <v>66</v>
      </c>
      <c r="E216" s="2" t="s">
        <v>80</v>
      </c>
      <c r="F216" s="2" t="s">
        <v>100</v>
      </c>
      <c r="G216" s="2" t="s">
        <v>111</v>
      </c>
      <c r="H216" s="2" t="s">
        <v>113</v>
      </c>
      <c r="I216" s="2" t="s">
        <v>116</v>
      </c>
      <c r="J216" s="2" t="s">
        <v>120</v>
      </c>
      <c r="K216" s="2">
        <v>0</v>
      </c>
      <c r="L216" s="2">
        <v>0.99</v>
      </c>
      <c r="M216" s="2">
        <v>2</v>
      </c>
      <c r="N216" s="2">
        <v>1</v>
      </c>
      <c r="O216" s="2">
        <v>0</v>
      </c>
      <c r="P216" s="2">
        <v>0</v>
      </c>
      <c r="Q216" s="2">
        <v>0</v>
      </c>
      <c r="R216" s="2">
        <v>0</v>
      </c>
    </row>
    <row r="217" spans="1:18" hidden="1" x14ac:dyDescent="0.3">
      <c r="A217" s="13">
        <v>45865</v>
      </c>
      <c r="B217" s="13"/>
      <c r="C217" s="2" t="s">
        <v>65</v>
      </c>
      <c r="D217" s="2" t="s">
        <v>67</v>
      </c>
      <c r="E217" s="2" t="s">
        <v>71</v>
      </c>
      <c r="F217" s="2" t="s">
        <v>91</v>
      </c>
      <c r="G217" s="2" t="s">
        <v>111</v>
      </c>
      <c r="H217" s="2" t="s">
        <v>114</v>
      </c>
      <c r="I217" s="2" t="s">
        <v>117</v>
      </c>
      <c r="J217" s="2" t="s">
        <v>122</v>
      </c>
      <c r="K217" s="2">
        <v>1.73</v>
      </c>
      <c r="L217" s="2">
        <v>0</v>
      </c>
      <c r="M217" s="2">
        <v>7</v>
      </c>
      <c r="N217" s="2">
        <v>0</v>
      </c>
      <c r="O217" s="2">
        <v>0</v>
      </c>
      <c r="P217" s="2">
        <v>0</v>
      </c>
      <c r="Q217" s="2">
        <v>0</v>
      </c>
      <c r="R217" s="2">
        <v>0</v>
      </c>
    </row>
    <row r="218" spans="1:18" x14ac:dyDescent="0.3">
      <c r="A218" s="13">
        <v>45865</v>
      </c>
      <c r="B218" s="13"/>
      <c r="C218" s="2" t="s">
        <v>65</v>
      </c>
      <c r="D218" s="2" t="s">
        <v>67</v>
      </c>
      <c r="E218" s="2" t="s">
        <v>78</v>
      </c>
      <c r="F218" s="2" t="s">
        <v>98</v>
      </c>
      <c r="G218" s="2" t="s">
        <v>108</v>
      </c>
      <c r="H218" s="2" t="s">
        <v>114</v>
      </c>
      <c r="I218" s="2" t="s">
        <v>119</v>
      </c>
      <c r="J218" s="2" t="s">
        <v>122</v>
      </c>
      <c r="K218" s="2">
        <v>1.61</v>
      </c>
      <c r="L218" s="2">
        <v>0</v>
      </c>
      <c r="M218" s="2">
        <v>4</v>
      </c>
      <c r="N218" s="2">
        <v>0</v>
      </c>
      <c r="O218" s="2">
        <v>0</v>
      </c>
      <c r="P218" s="2">
        <v>0</v>
      </c>
      <c r="Q218" s="2">
        <v>0</v>
      </c>
      <c r="R218" s="2">
        <v>0</v>
      </c>
    </row>
    <row r="219" spans="1:18" x14ac:dyDescent="0.3">
      <c r="A219" s="13">
        <v>45866</v>
      </c>
      <c r="B219" s="13"/>
      <c r="C219" s="2" t="s">
        <v>65</v>
      </c>
      <c r="D219" s="2" t="s">
        <v>67</v>
      </c>
      <c r="E219" s="2" t="s">
        <v>74</v>
      </c>
      <c r="F219" s="2" t="s">
        <v>94</v>
      </c>
      <c r="G219" s="2" t="s">
        <v>111</v>
      </c>
      <c r="H219" s="2" t="s">
        <v>115</v>
      </c>
      <c r="I219" s="2" t="s">
        <v>119</v>
      </c>
      <c r="J219" s="2" t="s">
        <v>120</v>
      </c>
      <c r="K219" s="2">
        <v>0</v>
      </c>
      <c r="L219" s="2">
        <v>0</v>
      </c>
      <c r="M219" s="2">
        <v>0</v>
      </c>
      <c r="N219" s="2">
        <v>0</v>
      </c>
      <c r="O219" s="2">
        <v>0</v>
      </c>
      <c r="P219" s="2">
        <v>60</v>
      </c>
      <c r="Q219" s="2" t="s">
        <v>124</v>
      </c>
      <c r="R219" s="2">
        <v>2</v>
      </c>
    </row>
    <row r="220" spans="1:18" hidden="1" x14ac:dyDescent="0.3">
      <c r="A220" s="13">
        <v>45866</v>
      </c>
      <c r="B220" s="13"/>
      <c r="C220" s="2" t="s">
        <v>65</v>
      </c>
      <c r="D220" s="2" t="s">
        <v>67</v>
      </c>
      <c r="E220" s="2" t="s">
        <v>83</v>
      </c>
      <c r="F220" s="2" t="s">
        <v>103</v>
      </c>
      <c r="G220" s="2" t="s">
        <v>110</v>
      </c>
      <c r="H220" s="2" t="s">
        <v>113</v>
      </c>
      <c r="I220" s="2" t="s">
        <v>116</v>
      </c>
      <c r="J220" s="2" t="s">
        <v>120</v>
      </c>
      <c r="K220" s="2">
        <v>0</v>
      </c>
      <c r="L220" s="2">
        <v>1.08</v>
      </c>
      <c r="M220" s="2">
        <v>6</v>
      </c>
      <c r="N220" s="2">
        <v>0</v>
      </c>
      <c r="O220" s="2">
        <v>0</v>
      </c>
      <c r="P220" s="2">
        <v>0</v>
      </c>
      <c r="Q220" s="2">
        <v>0</v>
      </c>
      <c r="R220" s="2">
        <v>0</v>
      </c>
    </row>
    <row r="221" spans="1:18" hidden="1" x14ac:dyDescent="0.3">
      <c r="A221" s="13">
        <v>45869</v>
      </c>
      <c r="B221" s="13"/>
      <c r="C221" s="2" t="s">
        <v>65</v>
      </c>
      <c r="D221" s="2" t="s">
        <v>66</v>
      </c>
      <c r="E221" s="2" t="s">
        <v>87</v>
      </c>
      <c r="F221" s="2" t="s">
        <v>107</v>
      </c>
      <c r="G221" s="2" t="s">
        <v>111</v>
      </c>
      <c r="H221" s="2" t="s">
        <v>113</v>
      </c>
      <c r="I221" s="2" t="s">
        <v>116</v>
      </c>
      <c r="J221" s="2" t="s">
        <v>120</v>
      </c>
      <c r="K221" s="2">
        <v>0</v>
      </c>
      <c r="L221" s="2">
        <v>1.41</v>
      </c>
      <c r="M221" s="2">
        <v>1</v>
      </c>
      <c r="N221" s="2">
        <v>0</v>
      </c>
      <c r="O221" s="2">
        <v>0</v>
      </c>
      <c r="P221" s="2">
        <v>0</v>
      </c>
      <c r="Q221" s="2">
        <v>0</v>
      </c>
      <c r="R221" s="2">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087F-FBC8-4A63-9FA2-3163EDB4FBBD}">
  <dimension ref="A3:B7"/>
  <sheetViews>
    <sheetView workbookViewId="0">
      <selection activeCell="U23" sqref="U23"/>
    </sheetView>
  </sheetViews>
  <sheetFormatPr defaultRowHeight="14.4" x14ac:dyDescent="0.3"/>
  <cols>
    <col min="1" max="1" width="12.5546875" bestFit="1" customWidth="1"/>
    <col min="2" max="2" width="15.21875" bestFit="1" customWidth="1"/>
    <col min="3" max="3" width="16.6640625" bestFit="1" customWidth="1"/>
  </cols>
  <sheetData>
    <row r="3" spans="1:2" x14ac:dyDescent="0.3">
      <c r="A3" s="3" t="s">
        <v>125</v>
      </c>
      <c r="B3" t="s">
        <v>142</v>
      </c>
    </row>
    <row r="4" spans="1:2" x14ac:dyDescent="0.3">
      <c r="A4" s="4" t="s">
        <v>114</v>
      </c>
      <c r="B4" s="14">
        <v>117</v>
      </c>
    </row>
    <row r="5" spans="1:2" x14ac:dyDescent="0.3">
      <c r="A5" s="4" t="s">
        <v>115</v>
      </c>
      <c r="B5" s="14">
        <v>29</v>
      </c>
    </row>
    <row r="6" spans="1:2" x14ac:dyDescent="0.3">
      <c r="A6" s="4" t="s">
        <v>113</v>
      </c>
      <c r="B6" s="14">
        <v>74</v>
      </c>
    </row>
    <row r="7" spans="1:2" x14ac:dyDescent="0.3">
      <c r="A7" s="4" t="s">
        <v>126</v>
      </c>
      <c r="B7" s="14">
        <v>220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2637-2F55-421D-B6D2-93CB7292AFD4}">
  <dimension ref="A3:H13"/>
  <sheetViews>
    <sheetView topLeftCell="A2" workbookViewId="0">
      <selection activeCell="D5" sqref="D5"/>
    </sheetView>
  </sheetViews>
  <sheetFormatPr defaultRowHeight="14.4" x14ac:dyDescent="0.3"/>
  <cols>
    <col min="1" max="1" width="12.5546875" bestFit="1" customWidth="1"/>
    <col min="2" max="2" width="14.109375" bestFit="1" customWidth="1"/>
  </cols>
  <sheetData>
    <row r="3" spans="1:8" x14ac:dyDescent="0.3">
      <c r="A3" s="3" t="s">
        <v>125</v>
      </c>
      <c r="B3" t="s">
        <v>127</v>
      </c>
    </row>
    <row r="4" spans="1:8" x14ac:dyDescent="0.3">
      <c r="A4" s="4">
        <v>0</v>
      </c>
      <c r="B4">
        <v>38</v>
      </c>
    </row>
    <row r="5" spans="1:8" x14ac:dyDescent="0.3">
      <c r="A5" s="4" t="s">
        <v>124</v>
      </c>
      <c r="B5">
        <v>7</v>
      </c>
    </row>
    <row r="6" spans="1:8" x14ac:dyDescent="0.3">
      <c r="A6" s="4" t="s">
        <v>123</v>
      </c>
      <c r="B6">
        <v>5</v>
      </c>
    </row>
    <row r="7" spans="1:8" x14ac:dyDescent="0.3">
      <c r="A7" s="4" t="s">
        <v>126</v>
      </c>
      <c r="B7">
        <v>50</v>
      </c>
    </row>
    <row r="9" spans="1:8" ht="18" x14ac:dyDescent="0.3">
      <c r="H9" s="6" t="s">
        <v>151</v>
      </c>
    </row>
    <row r="10" spans="1:8" x14ac:dyDescent="0.3">
      <c r="H10" s="7"/>
    </row>
    <row r="11" spans="1:8" x14ac:dyDescent="0.3">
      <c r="H11" s="7" t="s">
        <v>140</v>
      </c>
    </row>
    <row r="12" spans="1:8" x14ac:dyDescent="0.3">
      <c r="H12" s="7"/>
    </row>
    <row r="13" spans="1:8" x14ac:dyDescent="0.3">
      <c r="H13" s="7" t="s">
        <v>141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D542-4FE1-4E1B-B1E8-B477B1D5137C}">
  <dimension ref="A1:V53"/>
  <sheetViews>
    <sheetView topLeftCell="F3" workbookViewId="0">
      <selection activeCell="T18" sqref="T18"/>
    </sheetView>
  </sheetViews>
  <sheetFormatPr defaultRowHeight="14.4" x14ac:dyDescent="0.3"/>
  <cols>
    <col min="1" max="1" width="20.5546875" style="12" customWidth="1"/>
    <col min="2" max="3" width="9" bestFit="1" customWidth="1"/>
    <col min="4" max="4" width="12.6640625" bestFit="1" customWidth="1"/>
    <col min="5" max="5" width="16" bestFit="1" customWidth="1"/>
    <col min="6" max="6" width="12.21875" bestFit="1" customWidth="1"/>
    <col min="7" max="7" width="9.5546875" bestFit="1" customWidth="1"/>
    <col min="8" max="8" width="9.44140625" bestFit="1" customWidth="1"/>
    <col min="9" max="9" width="10.44140625" bestFit="1" customWidth="1"/>
    <col min="10" max="10" width="13.6640625" bestFit="1" customWidth="1"/>
    <col min="11" max="11" width="12.21875" bestFit="1" customWidth="1"/>
    <col min="12" max="12" width="10.6640625" bestFit="1" customWidth="1"/>
    <col min="13" max="13" width="19.44140625" bestFit="1" customWidth="1"/>
    <col min="14" max="14" width="18.77734375" bestFit="1" customWidth="1"/>
    <col min="15" max="15" width="12.33203125" bestFit="1" customWidth="1"/>
    <col min="16" max="16" width="9" bestFit="1" customWidth="1"/>
    <col min="17" max="17" width="13.6640625" bestFit="1" customWidth="1"/>
  </cols>
  <sheetData>
    <row r="1" spans="1:22" x14ac:dyDescent="0.3">
      <c r="A1" s="11" t="s">
        <v>145</v>
      </c>
    </row>
    <row r="2" spans="1:22" x14ac:dyDescent="0.3">
      <c r="A2"/>
    </row>
    <row r="3" spans="1:22" x14ac:dyDescent="0.3">
      <c r="A3" t="s">
        <v>0</v>
      </c>
      <c r="B3" t="s">
        <v>1</v>
      </c>
      <c r="C3" t="s">
        <v>2</v>
      </c>
      <c r="D3" t="s">
        <v>3</v>
      </c>
      <c r="E3" t="s">
        <v>4</v>
      </c>
      <c r="F3" t="s">
        <v>5</v>
      </c>
      <c r="G3" t="s">
        <v>6</v>
      </c>
      <c r="H3" t="s">
        <v>7</v>
      </c>
      <c r="I3" t="s">
        <v>8</v>
      </c>
      <c r="J3" t="s">
        <v>9</v>
      </c>
      <c r="K3" t="s">
        <v>10</v>
      </c>
      <c r="L3" t="s">
        <v>11</v>
      </c>
      <c r="M3" t="s">
        <v>12</v>
      </c>
      <c r="N3" t="s">
        <v>13</v>
      </c>
      <c r="O3" t="s">
        <v>14</v>
      </c>
      <c r="P3" t="s">
        <v>15</v>
      </c>
      <c r="Q3" t="s">
        <v>16</v>
      </c>
    </row>
    <row r="4" spans="1:22" x14ac:dyDescent="0.3">
      <c r="A4" s="12" t="s">
        <v>58</v>
      </c>
      <c r="B4" t="s">
        <v>65</v>
      </c>
      <c r="C4" t="s">
        <v>67</v>
      </c>
      <c r="D4" t="s">
        <v>74</v>
      </c>
      <c r="E4" t="s">
        <v>94</v>
      </c>
      <c r="F4" t="s">
        <v>111</v>
      </c>
      <c r="G4" t="s">
        <v>115</v>
      </c>
      <c r="H4" t="s">
        <v>119</v>
      </c>
      <c r="I4" t="s">
        <v>120</v>
      </c>
      <c r="J4">
        <v>0</v>
      </c>
      <c r="K4">
        <v>0</v>
      </c>
      <c r="L4">
        <v>0</v>
      </c>
      <c r="M4">
        <v>0</v>
      </c>
      <c r="N4">
        <v>0</v>
      </c>
      <c r="O4">
        <v>60</v>
      </c>
      <c r="P4" t="s">
        <v>124</v>
      </c>
      <c r="Q4">
        <v>2</v>
      </c>
    </row>
    <row r="5" spans="1:22" x14ac:dyDescent="0.3">
      <c r="A5" s="12" t="s">
        <v>57</v>
      </c>
      <c r="B5" t="s">
        <v>65</v>
      </c>
      <c r="C5" t="s">
        <v>67</v>
      </c>
      <c r="D5" t="s">
        <v>78</v>
      </c>
      <c r="E5" t="s">
        <v>98</v>
      </c>
      <c r="F5" t="s">
        <v>108</v>
      </c>
      <c r="G5" t="s">
        <v>114</v>
      </c>
      <c r="H5" t="s">
        <v>119</v>
      </c>
      <c r="I5" t="s">
        <v>122</v>
      </c>
      <c r="J5">
        <v>1.61</v>
      </c>
      <c r="K5">
        <v>0</v>
      </c>
      <c r="L5">
        <v>4</v>
      </c>
      <c r="M5">
        <v>0</v>
      </c>
      <c r="N5">
        <v>0</v>
      </c>
      <c r="O5">
        <v>0</v>
      </c>
      <c r="P5">
        <v>0</v>
      </c>
      <c r="Q5">
        <v>0</v>
      </c>
    </row>
    <row r="6" spans="1:22" x14ac:dyDescent="0.3">
      <c r="A6" s="12" t="s">
        <v>56</v>
      </c>
      <c r="B6" t="s">
        <v>65</v>
      </c>
      <c r="C6" t="s">
        <v>67</v>
      </c>
      <c r="D6" t="s">
        <v>70</v>
      </c>
      <c r="E6" t="s">
        <v>90</v>
      </c>
      <c r="F6" t="s">
        <v>109</v>
      </c>
      <c r="G6" t="s">
        <v>114</v>
      </c>
      <c r="H6" t="s">
        <v>119</v>
      </c>
      <c r="I6" t="s">
        <v>120</v>
      </c>
      <c r="J6">
        <v>1.44</v>
      </c>
      <c r="K6">
        <v>0</v>
      </c>
      <c r="L6">
        <v>5</v>
      </c>
      <c r="M6">
        <v>0</v>
      </c>
      <c r="N6">
        <v>0</v>
      </c>
      <c r="O6">
        <v>0</v>
      </c>
      <c r="P6">
        <v>0</v>
      </c>
      <c r="Q6">
        <v>0</v>
      </c>
    </row>
    <row r="7" spans="1:22" x14ac:dyDescent="0.3">
      <c r="A7" s="12" t="s">
        <v>55</v>
      </c>
      <c r="B7" t="s">
        <v>65</v>
      </c>
      <c r="C7" t="s">
        <v>67</v>
      </c>
      <c r="D7" t="s">
        <v>75</v>
      </c>
      <c r="E7" t="s">
        <v>95</v>
      </c>
      <c r="F7" t="s">
        <v>109</v>
      </c>
      <c r="G7" t="s">
        <v>114</v>
      </c>
      <c r="H7" t="s">
        <v>119</v>
      </c>
      <c r="I7" t="s">
        <v>120</v>
      </c>
      <c r="J7">
        <v>1.35</v>
      </c>
      <c r="K7">
        <v>0</v>
      </c>
      <c r="L7">
        <v>6</v>
      </c>
      <c r="M7">
        <v>0</v>
      </c>
      <c r="N7">
        <v>0</v>
      </c>
      <c r="O7">
        <v>0</v>
      </c>
      <c r="P7">
        <v>0</v>
      </c>
      <c r="Q7">
        <v>0</v>
      </c>
    </row>
    <row r="8" spans="1:22" x14ac:dyDescent="0.3">
      <c r="A8" s="12" t="s">
        <v>54</v>
      </c>
      <c r="B8" t="s">
        <v>65</v>
      </c>
      <c r="C8" t="s">
        <v>66</v>
      </c>
      <c r="D8" t="s">
        <v>85</v>
      </c>
      <c r="E8" t="s">
        <v>105</v>
      </c>
      <c r="F8" t="s">
        <v>108</v>
      </c>
      <c r="G8" t="s">
        <v>114</v>
      </c>
      <c r="H8" t="s">
        <v>119</v>
      </c>
      <c r="I8" t="s">
        <v>122</v>
      </c>
      <c r="J8">
        <v>1.86</v>
      </c>
      <c r="K8">
        <v>0</v>
      </c>
      <c r="L8">
        <v>2</v>
      </c>
      <c r="M8">
        <v>0</v>
      </c>
      <c r="N8">
        <v>0</v>
      </c>
      <c r="O8">
        <v>71</v>
      </c>
      <c r="P8" t="s">
        <v>123</v>
      </c>
      <c r="Q8">
        <v>2</v>
      </c>
    </row>
    <row r="9" spans="1:22" x14ac:dyDescent="0.3">
      <c r="A9" s="12" t="s">
        <v>53</v>
      </c>
      <c r="B9" t="s">
        <v>65</v>
      </c>
      <c r="C9" t="s">
        <v>67</v>
      </c>
      <c r="D9" t="s">
        <v>78</v>
      </c>
      <c r="E9" t="s">
        <v>98</v>
      </c>
      <c r="F9" t="s">
        <v>108</v>
      </c>
      <c r="G9" t="s">
        <v>115</v>
      </c>
      <c r="H9" t="s">
        <v>119</v>
      </c>
      <c r="I9" t="s">
        <v>120</v>
      </c>
      <c r="J9">
        <v>0</v>
      </c>
      <c r="K9">
        <v>0</v>
      </c>
      <c r="L9">
        <v>0</v>
      </c>
      <c r="M9">
        <v>0</v>
      </c>
      <c r="N9">
        <v>0</v>
      </c>
      <c r="O9">
        <v>66</v>
      </c>
      <c r="P9" t="s">
        <v>124</v>
      </c>
      <c r="Q9">
        <v>1</v>
      </c>
    </row>
    <row r="10" spans="1:22" x14ac:dyDescent="0.3">
      <c r="A10" s="12" t="s">
        <v>53</v>
      </c>
      <c r="B10" t="s">
        <v>65</v>
      </c>
      <c r="C10" t="s">
        <v>67</v>
      </c>
      <c r="D10" t="s">
        <v>80</v>
      </c>
      <c r="E10" t="s">
        <v>100</v>
      </c>
      <c r="F10" t="s">
        <v>110</v>
      </c>
      <c r="G10" t="s">
        <v>114</v>
      </c>
      <c r="H10" t="s">
        <v>119</v>
      </c>
      <c r="I10" t="s">
        <v>122</v>
      </c>
      <c r="J10">
        <v>0.56000000000000005</v>
      </c>
      <c r="K10">
        <v>0</v>
      </c>
      <c r="L10">
        <v>2</v>
      </c>
      <c r="M10">
        <v>0</v>
      </c>
      <c r="N10">
        <v>1</v>
      </c>
      <c r="O10">
        <v>0</v>
      </c>
      <c r="P10">
        <v>0</v>
      </c>
      <c r="Q10">
        <v>0</v>
      </c>
    </row>
    <row r="11" spans="1:22" x14ac:dyDescent="0.3">
      <c r="A11" s="12" t="s">
        <v>52</v>
      </c>
      <c r="B11" t="s">
        <v>65</v>
      </c>
      <c r="C11" t="s">
        <v>66</v>
      </c>
      <c r="D11" t="s">
        <v>79</v>
      </c>
      <c r="E11" t="s">
        <v>99</v>
      </c>
      <c r="F11" t="s">
        <v>109</v>
      </c>
      <c r="G11" t="s">
        <v>114</v>
      </c>
      <c r="H11" t="s">
        <v>119</v>
      </c>
      <c r="I11" t="s">
        <v>120</v>
      </c>
      <c r="J11">
        <v>1.64</v>
      </c>
      <c r="K11">
        <v>0</v>
      </c>
      <c r="L11">
        <v>4</v>
      </c>
      <c r="M11">
        <v>0</v>
      </c>
      <c r="N11">
        <v>0</v>
      </c>
      <c r="O11">
        <v>0</v>
      </c>
      <c r="P11">
        <v>0</v>
      </c>
      <c r="Q11">
        <v>0</v>
      </c>
    </row>
    <row r="12" spans="1:22" x14ac:dyDescent="0.3">
      <c r="A12" s="12" t="s">
        <v>51</v>
      </c>
      <c r="B12" t="s">
        <v>64</v>
      </c>
      <c r="C12" t="s">
        <v>66</v>
      </c>
      <c r="D12" t="s">
        <v>74</v>
      </c>
      <c r="E12" t="s">
        <v>94</v>
      </c>
      <c r="F12" t="s">
        <v>109</v>
      </c>
      <c r="G12" t="s">
        <v>115</v>
      </c>
      <c r="H12" t="s">
        <v>119</v>
      </c>
      <c r="I12" t="s">
        <v>121</v>
      </c>
      <c r="J12">
        <v>0</v>
      </c>
      <c r="K12">
        <v>0</v>
      </c>
      <c r="L12">
        <v>0</v>
      </c>
      <c r="M12">
        <v>0</v>
      </c>
      <c r="N12">
        <v>0</v>
      </c>
      <c r="O12">
        <v>55</v>
      </c>
      <c r="P12" t="s">
        <v>124</v>
      </c>
      <c r="Q12">
        <v>1</v>
      </c>
      <c r="V12">
        <f>SUM(Table2[Landings])</f>
        <v>202</v>
      </c>
    </row>
    <row r="13" spans="1:22" x14ac:dyDescent="0.3">
      <c r="A13" s="12" t="s">
        <v>50</v>
      </c>
      <c r="B13" t="s">
        <v>64</v>
      </c>
      <c r="C13" t="s">
        <v>67</v>
      </c>
      <c r="D13" t="s">
        <v>79</v>
      </c>
      <c r="E13" t="s">
        <v>99</v>
      </c>
      <c r="F13" t="s">
        <v>111</v>
      </c>
      <c r="G13" t="s">
        <v>114</v>
      </c>
      <c r="H13" t="s">
        <v>119</v>
      </c>
      <c r="I13" t="s">
        <v>122</v>
      </c>
      <c r="J13">
        <v>1.2</v>
      </c>
      <c r="K13">
        <v>0</v>
      </c>
      <c r="L13">
        <v>3</v>
      </c>
      <c r="M13">
        <v>0</v>
      </c>
      <c r="N13">
        <v>0</v>
      </c>
      <c r="O13">
        <v>0</v>
      </c>
      <c r="P13">
        <v>0</v>
      </c>
      <c r="Q13">
        <v>0</v>
      </c>
    </row>
    <row r="14" spans="1:22" x14ac:dyDescent="0.3">
      <c r="A14" s="12" t="s">
        <v>49</v>
      </c>
      <c r="B14" t="s">
        <v>64</v>
      </c>
      <c r="C14" t="s">
        <v>66</v>
      </c>
      <c r="D14" t="s">
        <v>83</v>
      </c>
      <c r="E14" t="s">
        <v>103</v>
      </c>
      <c r="F14" t="s">
        <v>109</v>
      </c>
      <c r="G14" t="s">
        <v>115</v>
      </c>
      <c r="H14" t="s">
        <v>119</v>
      </c>
      <c r="I14" t="s">
        <v>120</v>
      </c>
      <c r="J14">
        <v>0</v>
      </c>
      <c r="K14">
        <v>0</v>
      </c>
      <c r="L14">
        <v>0</v>
      </c>
      <c r="M14">
        <v>0</v>
      </c>
      <c r="N14">
        <v>0</v>
      </c>
      <c r="O14">
        <v>67</v>
      </c>
      <c r="P14" t="s">
        <v>124</v>
      </c>
      <c r="Q14">
        <v>2</v>
      </c>
      <c r="T14">
        <f>COUNTIF(Table2[Landings],"Hard")</f>
        <v>0</v>
      </c>
    </row>
    <row r="15" spans="1:22" x14ac:dyDescent="0.3">
      <c r="A15" s="12" t="s">
        <v>48</v>
      </c>
      <c r="B15" t="s">
        <v>64</v>
      </c>
      <c r="C15" t="s">
        <v>66</v>
      </c>
      <c r="D15" t="s">
        <v>69</v>
      </c>
      <c r="E15" t="s">
        <v>89</v>
      </c>
      <c r="F15" t="s">
        <v>111</v>
      </c>
      <c r="G15" t="s">
        <v>114</v>
      </c>
      <c r="H15" t="s">
        <v>119</v>
      </c>
      <c r="I15" t="s">
        <v>120</v>
      </c>
      <c r="J15">
        <v>0.93</v>
      </c>
      <c r="K15">
        <v>0</v>
      </c>
      <c r="L15">
        <v>2</v>
      </c>
      <c r="M15">
        <v>0</v>
      </c>
      <c r="N15">
        <v>0</v>
      </c>
      <c r="O15">
        <v>0</v>
      </c>
      <c r="P15">
        <v>0</v>
      </c>
      <c r="Q15">
        <v>0</v>
      </c>
    </row>
    <row r="16" spans="1:22" x14ac:dyDescent="0.3">
      <c r="A16" s="12" t="s">
        <v>17</v>
      </c>
      <c r="B16" t="s">
        <v>59</v>
      </c>
      <c r="C16" t="s">
        <v>66</v>
      </c>
      <c r="D16" t="s">
        <v>73</v>
      </c>
      <c r="E16" t="s">
        <v>93</v>
      </c>
      <c r="F16" t="s">
        <v>108</v>
      </c>
      <c r="G16" t="s">
        <v>114</v>
      </c>
      <c r="H16" t="s">
        <v>119</v>
      </c>
      <c r="I16" t="s">
        <v>120</v>
      </c>
      <c r="J16">
        <v>1.1599999999999999</v>
      </c>
      <c r="K16">
        <v>0</v>
      </c>
      <c r="L16">
        <v>7</v>
      </c>
      <c r="M16">
        <v>0</v>
      </c>
      <c r="N16">
        <v>0</v>
      </c>
      <c r="O16">
        <v>0</v>
      </c>
      <c r="P16">
        <v>0</v>
      </c>
      <c r="Q16">
        <v>0</v>
      </c>
      <c r="T16">
        <f>COUNTA(Table2[Landings])</f>
        <v>50</v>
      </c>
    </row>
    <row r="17" spans="1:20" x14ac:dyDescent="0.3">
      <c r="A17" s="12" t="s">
        <v>47</v>
      </c>
      <c r="B17" t="s">
        <v>64</v>
      </c>
      <c r="C17" t="s">
        <v>67</v>
      </c>
      <c r="D17" t="s">
        <v>70</v>
      </c>
      <c r="E17" t="s">
        <v>90</v>
      </c>
      <c r="F17" t="s">
        <v>112</v>
      </c>
      <c r="G17" t="s">
        <v>114</v>
      </c>
      <c r="H17" t="s">
        <v>119</v>
      </c>
      <c r="I17" t="s">
        <v>120</v>
      </c>
      <c r="J17">
        <v>1.0900000000000001</v>
      </c>
      <c r="K17">
        <v>0</v>
      </c>
      <c r="L17">
        <v>2</v>
      </c>
      <c r="M17">
        <v>0</v>
      </c>
      <c r="N17">
        <v>0</v>
      </c>
      <c r="O17">
        <v>67</v>
      </c>
      <c r="P17" t="s">
        <v>124</v>
      </c>
      <c r="Q17">
        <v>3</v>
      </c>
      <c r="T17">
        <f>COUNTIF(Table2[Landings],"Hard")/COUNTA(Table2[Landings])</f>
        <v>0</v>
      </c>
    </row>
    <row r="18" spans="1:20" x14ac:dyDescent="0.3">
      <c r="A18" s="12" t="s">
        <v>47</v>
      </c>
      <c r="B18" t="s">
        <v>64</v>
      </c>
      <c r="C18" t="s">
        <v>66</v>
      </c>
      <c r="D18" t="s">
        <v>73</v>
      </c>
      <c r="E18" t="s">
        <v>93</v>
      </c>
      <c r="F18" t="s">
        <v>110</v>
      </c>
      <c r="G18" t="s">
        <v>114</v>
      </c>
      <c r="H18" t="s">
        <v>119</v>
      </c>
      <c r="I18" t="s">
        <v>120</v>
      </c>
      <c r="J18">
        <v>1.2</v>
      </c>
      <c r="K18">
        <v>0</v>
      </c>
      <c r="L18">
        <v>4</v>
      </c>
      <c r="M18">
        <v>0</v>
      </c>
      <c r="N18">
        <v>0</v>
      </c>
      <c r="O18">
        <v>0</v>
      </c>
      <c r="P18">
        <v>0</v>
      </c>
      <c r="Q18">
        <v>0</v>
      </c>
    </row>
    <row r="19" spans="1:20" x14ac:dyDescent="0.3">
      <c r="A19" s="12" t="s">
        <v>46</v>
      </c>
      <c r="B19" t="s">
        <v>64</v>
      </c>
      <c r="C19" t="s">
        <v>67</v>
      </c>
      <c r="D19" t="s">
        <v>86</v>
      </c>
      <c r="E19" t="s">
        <v>106</v>
      </c>
      <c r="F19" t="s">
        <v>112</v>
      </c>
      <c r="G19" t="s">
        <v>114</v>
      </c>
      <c r="H19" t="s">
        <v>119</v>
      </c>
      <c r="I19" t="s">
        <v>120</v>
      </c>
      <c r="J19">
        <v>1.91</v>
      </c>
      <c r="K19">
        <v>0</v>
      </c>
      <c r="L19">
        <v>7</v>
      </c>
      <c r="M19">
        <v>0</v>
      </c>
      <c r="N19">
        <v>0</v>
      </c>
      <c r="O19">
        <v>0</v>
      </c>
      <c r="P19">
        <v>0</v>
      </c>
      <c r="Q19">
        <v>0</v>
      </c>
    </row>
    <row r="20" spans="1:20" x14ac:dyDescent="0.3">
      <c r="A20" s="12" t="s">
        <v>18</v>
      </c>
      <c r="B20" t="s">
        <v>59</v>
      </c>
      <c r="C20" t="s">
        <v>66</v>
      </c>
      <c r="D20" t="s">
        <v>79</v>
      </c>
      <c r="E20" t="s">
        <v>99</v>
      </c>
      <c r="F20" t="s">
        <v>108</v>
      </c>
      <c r="G20" t="s">
        <v>114</v>
      </c>
      <c r="H20" t="s">
        <v>119</v>
      </c>
      <c r="I20" t="s">
        <v>120</v>
      </c>
      <c r="J20">
        <v>1.22</v>
      </c>
      <c r="K20">
        <v>0</v>
      </c>
      <c r="L20">
        <v>5</v>
      </c>
      <c r="M20">
        <v>0</v>
      </c>
      <c r="N20">
        <v>0</v>
      </c>
      <c r="O20">
        <v>0</v>
      </c>
      <c r="P20">
        <v>0</v>
      </c>
      <c r="Q20">
        <v>0</v>
      </c>
    </row>
    <row r="21" spans="1:20" x14ac:dyDescent="0.3">
      <c r="A21" s="12" t="s">
        <v>45</v>
      </c>
      <c r="B21" t="s">
        <v>64</v>
      </c>
      <c r="C21" t="s">
        <v>67</v>
      </c>
      <c r="D21" t="s">
        <v>72</v>
      </c>
      <c r="E21" t="s">
        <v>92</v>
      </c>
      <c r="F21" t="s">
        <v>110</v>
      </c>
      <c r="G21" t="s">
        <v>114</v>
      </c>
      <c r="H21" t="s">
        <v>119</v>
      </c>
      <c r="I21" t="s">
        <v>120</v>
      </c>
      <c r="J21">
        <v>1.43</v>
      </c>
      <c r="K21">
        <v>0</v>
      </c>
      <c r="L21">
        <v>2</v>
      </c>
      <c r="M21">
        <v>0</v>
      </c>
      <c r="N21">
        <v>0</v>
      </c>
      <c r="O21">
        <v>0</v>
      </c>
      <c r="P21">
        <v>0</v>
      </c>
      <c r="Q21">
        <v>0</v>
      </c>
    </row>
    <row r="22" spans="1:20" x14ac:dyDescent="0.3">
      <c r="A22" s="12" t="s">
        <v>44</v>
      </c>
      <c r="B22" t="s">
        <v>63</v>
      </c>
      <c r="C22" t="s">
        <v>66</v>
      </c>
      <c r="D22" t="s">
        <v>80</v>
      </c>
      <c r="E22" t="s">
        <v>100</v>
      </c>
      <c r="F22" t="s">
        <v>109</v>
      </c>
      <c r="G22" t="s">
        <v>114</v>
      </c>
      <c r="H22" t="s">
        <v>119</v>
      </c>
      <c r="I22" t="s">
        <v>120</v>
      </c>
      <c r="J22">
        <v>1.74</v>
      </c>
      <c r="K22">
        <v>0</v>
      </c>
      <c r="L22">
        <v>2</v>
      </c>
      <c r="M22">
        <v>1</v>
      </c>
      <c r="N22">
        <v>0</v>
      </c>
      <c r="O22">
        <v>0</v>
      </c>
      <c r="P22">
        <v>0</v>
      </c>
      <c r="Q22">
        <v>0</v>
      </c>
    </row>
    <row r="23" spans="1:20" x14ac:dyDescent="0.3">
      <c r="A23" s="12" t="s">
        <v>43</v>
      </c>
      <c r="B23" t="s">
        <v>63</v>
      </c>
      <c r="C23" t="s">
        <v>66</v>
      </c>
      <c r="D23" t="s">
        <v>85</v>
      </c>
      <c r="E23" t="s">
        <v>105</v>
      </c>
      <c r="F23" t="s">
        <v>108</v>
      </c>
      <c r="G23" t="s">
        <v>114</v>
      </c>
      <c r="H23" t="s">
        <v>119</v>
      </c>
      <c r="I23" t="s">
        <v>120</v>
      </c>
      <c r="J23">
        <v>1.1599999999999999</v>
      </c>
      <c r="K23">
        <v>0</v>
      </c>
      <c r="L23">
        <v>5</v>
      </c>
      <c r="M23">
        <v>0</v>
      </c>
      <c r="N23">
        <v>0</v>
      </c>
      <c r="O23">
        <v>0</v>
      </c>
      <c r="P23">
        <v>0</v>
      </c>
      <c r="Q23">
        <v>0</v>
      </c>
    </row>
    <row r="24" spans="1:20" x14ac:dyDescent="0.3">
      <c r="A24" s="12" t="s">
        <v>43</v>
      </c>
      <c r="B24" t="s">
        <v>63</v>
      </c>
      <c r="C24" t="s">
        <v>67</v>
      </c>
      <c r="D24" t="s">
        <v>68</v>
      </c>
      <c r="E24" t="s">
        <v>88</v>
      </c>
      <c r="F24" t="s">
        <v>109</v>
      </c>
      <c r="G24" t="s">
        <v>114</v>
      </c>
      <c r="H24" t="s">
        <v>119</v>
      </c>
      <c r="I24" t="s">
        <v>120</v>
      </c>
      <c r="J24">
        <v>1.37</v>
      </c>
      <c r="K24">
        <v>0</v>
      </c>
      <c r="L24">
        <v>5</v>
      </c>
      <c r="M24">
        <v>0</v>
      </c>
      <c r="N24">
        <v>0</v>
      </c>
      <c r="O24">
        <v>0</v>
      </c>
      <c r="P24">
        <v>0</v>
      </c>
      <c r="Q24">
        <v>0</v>
      </c>
    </row>
    <row r="25" spans="1:20" x14ac:dyDescent="0.3">
      <c r="A25" s="12" t="s">
        <v>42</v>
      </c>
      <c r="B25" t="s">
        <v>63</v>
      </c>
      <c r="C25" t="s">
        <v>66</v>
      </c>
      <c r="D25" t="s">
        <v>78</v>
      </c>
      <c r="E25" t="s">
        <v>98</v>
      </c>
      <c r="F25" t="s">
        <v>109</v>
      </c>
      <c r="G25" t="s">
        <v>115</v>
      </c>
      <c r="H25" t="s">
        <v>119</v>
      </c>
      <c r="I25" t="s">
        <v>120</v>
      </c>
      <c r="J25">
        <v>0</v>
      </c>
      <c r="K25">
        <v>0</v>
      </c>
      <c r="L25">
        <v>0</v>
      </c>
      <c r="M25">
        <v>0</v>
      </c>
      <c r="N25">
        <v>0</v>
      </c>
      <c r="O25">
        <v>42</v>
      </c>
      <c r="P25" t="s">
        <v>124</v>
      </c>
      <c r="Q25">
        <v>1</v>
      </c>
    </row>
    <row r="26" spans="1:20" x14ac:dyDescent="0.3">
      <c r="A26" s="12" t="s">
        <v>41</v>
      </c>
      <c r="B26" t="s">
        <v>63</v>
      </c>
      <c r="C26" t="s">
        <v>67</v>
      </c>
      <c r="D26" t="s">
        <v>69</v>
      </c>
      <c r="E26" t="s">
        <v>89</v>
      </c>
      <c r="F26" t="s">
        <v>109</v>
      </c>
      <c r="G26" t="s">
        <v>114</v>
      </c>
      <c r="H26" t="s">
        <v>119</v>
      </c>
      <c r="I26" t="s">
        <v>120</v>
      </c>
      <c r="J26">
        <v>1.65</v>
      </c>
      <c r="K26">
        <v>0</v>
      </c>
      <c r="L26">
        <v>3</v>
      </c>
      <c r="M26">
        <v>0</v>
      </c>
      <c r="N26">
        <v>0</v>
      </c>
      <c r="O26">
        <v>0</v>
      </c>
      <c r="P26">
        <v>0</v>
      </c>
      <c r="Q26">
        <v>0</v>
      </c>
    </row>
    <row r="27" spans="1:20" x14ac:dyDescent="0.3">
      <c r="A27" s="12" t="s">
        <v>41</v>
      </c>
      <c r="B27" t="s">
        <v>63</v>
      </c>
      <c r="C27" t="s">
        <v>66</v>
      </c>
      <c r="D27" t="s">
        <v>68</v>
      </c>
      <c r="E27" t="s">
        <v>88</v>
      </c>
      <c r="F27" t="s">
        <v>108</v>
      </c>
      <c r="G27" t="s">
        <v>114</v>
      </c>
      <c r="H27" t="s">
        <v>119</v>
      </c>
      <c r="I27" t="s">
        <v>121</v>
      </c>
      <c r="J27">
        <v>1.45</v>
      </c>
      <c r="K27">
        <v>0</v>
      </c>
      <c r="L27">
        <v>8</v>
      </c>
      <c r="M27">
        <v>0</v>
      </c>
      <c r="N27">
        <v>0</v>
      </c>
      <c r="O27">
        <v>0</v>
      </c>
      <c r="P27">
        <v>0</v>
      </c>
      <c r="Q27">
        <v>0</v>
      </c>
    </row>
    <row r="28" spans="1:20" x14ac:dyDescent="0.3">
      <c r="A28" s="12" t="s">
        <v>40</v>
      </c>
      <c r="B28" t="s">
        <v>63</v>
      </c>
      <c r="C28" t="s">
        <v>66</v>
      </c>
      <c r="D28" t="s">
        <v>79</v>
      </c>
      <c r="E28" t="s">
        <v>99</v>
      </c>
      <c r="F28" t="s">
        <v>109</v>
      </c>
      <c r="G28" t="s">
        <v>114</v>
      </c>
      <c r="H28" t="s">
        <v>119</v>
      </c>
      <c r="I28" t="s">
        <v>120</v>
      </c>
      <c r="J28">
        <v>1.6</v>
      </c>
      <c r="K28">
        <v>0</v>
      </c>
      <c r="L28">
        <v>5</v>
      </c>
      <c r="M28">
        <v>0</v>
      </c>
      <c r="N28">
        <v>0</v>
      </c>
      <c r="O28">
        <v>79</v>
      </c>
      <c r="P28" t="s">
        <v>123</v>
      </c>
      <c r="Q28">
        <v>3</v>
      </c>
    </row>
    <row r="29" spans="1:20" x14ac:dyDescent="0.3">
      <c r="A29" s="12" t="s">
        <v>39</v>
      </c>
      <c r="B29" t="s">
        <v>62</v>
      </c>
      <c r="C29" t="s">
        <v>67</v>
      </c>
      <c r="D29" t="s">
        <v>79</v>
      </c>
      <c r="E29" t="s">
        <v>99</v>
      </c>
      <c r="F29" t="s">
        <v>110</v>
      </c>
      <c r="G29" t="s">
        <v>114</v>
      </c>
      <c r="H29" t="s">
        <v>119</v>
      </c>
      <c r="I29" t="s">
        <v>120</v>
      </c>
      <c r="J29">
        <v>0.96</v>
      </c>
      <c r="K29">
        <v>0</v>
      </c>
      <c r="L29">
        <v>5</v>
      </c>
      <c r="M29">
        <v>0</v>
      </c>
      <c r="N29">
        <v>0</v>
      </c>
      <c r="O29">
        <v>0</v>
      </c>
      <c r="P29">
        <v>0</v>
      </c>
      <c r="Q29">
        <v>0</v>
      </c>
    </row>
    <row r="30" spans="1:20" x14ac:dyDescent="0.3">
      <c r="A30" s="12" t="s">
        <v>38</v>
      </c>
      <c r="B30" t="s">
        <v>62</v>
      </c>
      <c r="C30" t="s">
        <v>67</v>
      </c>
      <c r="D30" t="s">
        <v>71</v>
      </c>
      <c r="E30" t="s">
        <v>91</v>
      </c>
      <c r="F30" t="s">
        <v>108</v>
      </c>
      <c r="G30" t="s">
        <v>114</v>
      </c>
      <c r="H30" t="s">
        <v>119</v>
      </c>
      <c r="I30" t="s">
        <v>120</v>
      </c>
      <c r="J30">
        <v>1.32</v>
      </c>
      <c r="K30">
        <v>0</v>
      </c>
      <c r="L30">
        <v>4</v>
      </c>
      <c r="M30">
        <v>0</v>
      </c>
      <c r="N30">
        <v>0</v>
      </c>
      <c r="O30">
        <v>0</v>
      </c>
      <c r="P30">
        <v>0</v>
      </c>
      <c r="Q30">
        <v>0</v>
      </c>
    </row>
    <row r="31" spans="1:20" x14ac:dyDescent="0.3">
      <c r="A31" s="12" t="s">
        <v>37</v>
      </c>
      <c r="B31" t="s">
        <v>62</v>
      </c>
      <c r="C31" t="s">
        <v>66</v>
      </c>
      <c r="D31" t="s">
        <v>84</v>
      </c>
      <c r="E31" t="s">
        <v>104</v>
      </c>
      <c r="F31" t="s">
        <v>111</v>
      </c>
      <c r="G31" t="s">
        <v>114</v>
      </c>
      <c r="H31" t="s">
        <v>119</v>
      </c>
      <c r="I31" t="s">
        <v>120</v>
      </c>
      <c r="J31">
        <v>1.34</v>
      </c>
      <c r="K31">
        <v>0</v>
      </c>
      <c r="L31">
        <v>4</v>
      </c>
      <c r="M31">
        <v>0</v>
      </c>
      <c r="N31">
        <v>0</v>
      </c>
      <c r="O31">
        <v>0</v>
      </c>
      <c r="P31">
        <v>0</v>
      </c>
      <c r="Q31">
        <v>0</v>
      </c>
    </row>
    <row r="32" spans="1:20" x14ac:dyDescent="0.3">
      <c r="A32" s="12" t="s">
        <v>36</v>
      </c>
      <c r="B32" t="s">
        <v>62</v>
      </c>
      <c r="C32" t="s">
        <v>67</v>
      </c>
      <c r="D32" t="s">
        <v>76</v>
      </c>
      <c r="E32" t="s">
        <v>96</v>
      </c>
      <c r="F32" t="s">
        <v>112</v>
      </c>
      <c r="G32" t="s">
        <v>114</v>
      </c>
      <c r="H32" t="s">
        <v>119</v>
      </c>
      <c r="I32" t="s">
        <v>120</v>
      </c>
      <c r="J32">
        <v>1.68</v>
      </c>
      <c r="K32">
        <v>0</v>
      </c>
      <c r="L32">
        <v>6</v>
      </c>
      <c r="M32">
        <v>0</v>
      </c>
      <c r="N32">
        <v>0</v>
      </c>
      <c r="O32">
        <v>0</v>
      </c>
      <c r="P32">
        <v>0</v>
      </c>
      <c r="Q32">
        <v>0</v>
      </c>
    </row>
    <row r="33" spans="1:17" x14ac:dyDescent="0.3">
      <c r="A33" s="12" t="s">
        <v>19</v>
      </c>
      <c r="B33" t="s">
        <v>59</v>
      </c>
      <c r="C33" t="s">
        <v>67</v>
      </c>
      <c r="D33" t="s">
        <v>84</v>
      </c>
      <c r="E33" t="s">
        <v>104</v>
      </c>
      <c r="F33" t="s">
        <v>109</v>
      </c>
      <c r="G33" t="s">
        <v>114</v>
      </c>
      <c r="H33" t="s">
        <v>119</v>
      </c>
      <c r="I33" t="s">
        <v>122</v>
      </c>
      <c r="J33">
        <v>1.01</v>
      </c>
      <c r="K33">
        <v>0</v>
      </c>
      <c r="L33">
        <v>5</v>
      </c>
      <c r="M33">
        <v>0</v>
      </c>
      <c r="N33">
        <v>0</v>
      </c>
      <c r="O33">
        <v>0</v>
      </c>
      <c r="P33">
        <v>0</v>
      </c>
      <c r="Q33">
        <v>0</v>
      </c>
    </row>
    <row r="34" spans="1:17" x14ac:dyDescent="0.3">
      <c r="A34" s="12" t="s">
        <v>35</v>
      </c>
      <c r="B34" t="s">
        <v>62</v>
      </c>
      <c r="C34" t="s">
        <v>66</v>
      </c>
      <c r="D34" t="s">
        <v>79</v>
      </c>
      <c r="E34" t="s">
        <v>99</v>
      </c>
      <c r="F34" t="s">
        <v>109</v>
      </c>
      <c r="G34" t="s">
        <v>114</v>
      </c>
      <c r="H34" t="s">
        <v>119</v>
      </c>
      <c r="I34" t="s">
        <v>121</v>
      </c>
      <c r="J34">
        <v>1.69</v>
      </c>
      <c r="K34">
        <v>0</v>
      </c>
      <c r="L34">
        <v>5</v>
      </c>
      <c r="M34">
        <v>0</v>
      </c>
      <c r="N34">
        <v>0</v>
      </c>
      <c r="O34">
        <v>0</v>
      </c>
      <c r="P34">
        <v>0</v>
      </c>
      <c r="Q34">
        <v>0</v>
      </c>
    </row>
    <row r="35" spans="1:17" x14ac:dyDescent="0.3">
      <c r="A35" s="12" t="s">
        <v>34</v>
      </c>
      <c r="B35" t="s">
        <v>61</v>
      </c>
      <c r="C35" t="s">
        <v>66</v>
      </c>
      <c r="D35" t="s">
        <v>76</v>
      </c>
      <c r="E35" t="s">
        <v>96</v>
      </c>
      <c r="F35" t="s">
        <v>112</v>
      </c>
      <c r="G35" t="s">
        <v>114</v>
      </c>
      <c r="H35" t="s">
        <v>119</v>
      </c>
      <c r="I35" t="s">
        <v>121</v>
      </c>
      <c r="J35">
        <v>1.07</v>
      </c>
      <c r="K35">
        <v>0</v>
      </c>
      <c r="L35">
        <v>3</v>
      </c>
      <c r="M35">
        <v>0</v>
      </c>
      <c r="N35">
        <v>0</v>
      </c>
      <c r="O35">
        <v>0</v>
      </c>
      <c r="P35">
        <v>0</v>
      </c>
      <c r="Q35">
        <v>0</v>
      </c>
    </row>
    <row r="36" spans="1:17" x14ac:dyDescent="0.3">
      <c r="A36" s="12" t="s">
        <v>33</v>
      </c>
      <c r="B36" t="s">
        <v>61</v>
      </c>
      <c r="C36" t="s">
        <v>67</v>
      </c>
      <c r="D36" t="s">
        <v>77</v>
      </c>
      <c r="E36" t="s">
        <v>97</v>
      </c>
      <c r="F36" t="s">
        <v>112</v>
      </c>
      <c r="G36" t="s">
        <v>114</v>
      </c>
      <c r="H36" t="s">
        <v>119</v>
      </c>
      <c r="I36" t="s">
        <v>120</v>
      </c>
      <c r="J36">
        <v>2.0299999999999998</v>
      </c>
      <c r="K36">
        <v>0</v>
      </c>
      <c r="L36">
        <v>7</v>
      </c>
      <c r="M36">
        <v>0</v>
      </c>
      <c r="N36">
        <v>0</v>
      </c>
      <c r="O36">
        <v>0</v>
      </c>
      <c r="P36">
        <v>0</v>
      </c>
      <c r="Q36">
        <v>0</v>
      </c>
    </row>
    <row r="37" spans="1:17" x14ac:dyDescent="0.3">
      <c r="A37" s="12" t="s">
        <v>32</v>
      </c>
      <c r="B37" t="s">
        <v>61</v>
      </c>
      <c r="C37" t="s">
        <v>67</v>
      </c>
      <c r="D37" t="s">
        <v>73</v>
      </c>
      <c r="E37" t="s">
        <v>93</v>
      </c>
      <c r="F37" t="s">
        <v>110</v>
      </c>
      <c r="G37" t="s">
        <v>114</v>
      </c>
      <c r="H37" t="s">
        <v>119</v>
      </c>
      <c r="I37" t="s">
        <v>120</v>
      </c>
      <c r="J37">
        <v>0.87</v>
      </c>
      <c r="K37">
        <v>0</v>
      </c>
      <c r="L37">
        <v>10</v>
      </c>
      <c r="M37">
        <v>0</v>
      </c>
      <c r="N37">
        <v>0</v>
      </c>
      <c r="O37">
        <v>0</v>
      </c>
      <c r="P37">
        <v>0</v>
      </c>
      <c r="Q37">
        <v>0</v>
      </c>
    </row>
    <row r="38" spans="1:17" x14ac:dyDescent="0.3">
      <c r="A38" s="12" t="s">
        <v>31</v>
      </c>
      <c r="B38" t="s">
        <v>61</v>
      </c>
      <c r="C38" t="s">
        <v>67</v>
      </c>
      <c r="D38" t="s">
        <v>68</v>
      </c>
      <c r="E38" t="s">
        <v>88</v>
      </c>
      <c r="F38" t="s">
        <v>111</v>
      </c>
      <c r="G38" t="s">
        <v>114</v>
      </c>
      <c r="H38" t="s">
        <v>119</v>
      </c>
      <c r="I38" t="s">
        <v>120</v>
      </c>
      <c r="J38">
        <v>0.53</v>
      </c>
      <c r="K38">
        <v>0</v>
      </c>
      <c r="L38">
        <v>6</v>
      </c>
      <c r="M38">
        <v>0</v>
      </c>
      <c r="N38">
        <v>0</v>
      </c>
      <c r="O38">
        <v>0</v>
      </c>
      <c r="P38">
        <v>0</v>
      </c>
      <c r="Q38">
        <v>0</v>
      </c>
    </row>
    <row r="39" spans="1:17" x14ac:dyDescent="0.3">
      <c r="A39" s="12" t="s">
        <v>30</v>
      </c>
      <c r="B39" t="s">
        <v>61</v>
      </c>
      <c r="C39" t="s">
        <v>66</v>
      </c>
      <c r="D39" t="s">
        <v>72</v>
      </c>
      <c r="E39" t="s">
        <v>92</v>
      </c>
      <c r="F39" t="s">
        <v>112</v>
      </c>
      <c r="G39" t="s">
        <v>114</v>
      </c>
      <c r="H39" t="s">
        <v>119</v>
      </c>
      <c r="I39" t="s">
        <v>120</v>
      </c>
      <c r="J39">
        <v>1.2</v>
      </c>
      <c r="K39">
        <v>0</v>
      </c>
      <c r="L39">
        <v>5</v>
      </c>
      <c r="M39">
        <v>0</v>
      </c>
      <c r="N39">
        <v>0</v>
      </c>
      <c r="O39">
        <v>0</v>
      </c>
      <c r="P39">
        <v>0</v>
      </c>
      <c r="Q39">
        <v>0</v>
      </c>
    </row>
    <row r="40" spans="1:17" x14ac:dyDescent="0.3">
      <c r="A40" s="12" t="s">
        <v>30</v>
      </c>
      <c r="B40" t="s">
        <v>61</v>
      </c>
      <c r="C40" t="s">
        <v>66</v>
      </c>
      <c r="D40" t="s">
        <v>83</v>
      </c>
      <c r="E40" t="s">
        <v>103</v>
      </c>
      <c r="F40" t="s">
        <v>112</v>
      </c>
      <c r="G40" t="s">
        <v>115</v>
      </c>
      <c r="H40" t="s">
        <v>119</v>
      </c>
      <c r="I40" t="s">
        <v>122</v>
      </c>
      <c r="J40">
        <v>0</v>
      </c>
      <c r="K40">
        <v>0</v>
      </c>
      <c r="L40">
        <v>0</v>
      </c>
      <c r="M40">
        <v>0</v>
      </c>
      <c r="N40">
        <v>0</v>
      </c>
      <c r="O40">
        <v>64</v>
      </c>
      <c r="P40" t="s">
        <v>124</v>
      </c>
      <c r="Q40">
        <v>1</v>
      </c>
    </row>
    <row r="41" spans="1:17" x14ac:dyDescent="0.3">
      <c r="A41" s="12" t="s">
        <v>20</v>
      </c>
      <c r="B41" t="s">
        <v>60</v>
      </c>
      <c r="C41" t="s">
        <v>67</v>
      </c>
      <c r="D41" t="s">
        <v>73</v>
      </c>
      <c r="E41" t="s">
        <v>93</v>
      </c>
      <c r="F41" t="s">
        <v>111</v>
      </c>
      <c r="G41" t="s">
        <v>114</v>
      </c>
      <c r="H41" t="s">
        <v>119</v>
      </c>
      <c r="I41" t="s">
        <v>122</v>
      </c>
      <c r="J41">
        <v>1.88</v>
      </c>
      <c r="K41">
        <v>0</v>
      </c>
      <c r="L41">
        <v>2</v>
      </c>
      <c r="M41">
        <v>0</v>
      </c>
      <c r="N41">
        <v>0</v>
      </c>
      <c r="O41">
        <v>0</v>
      </c>
      <c r="P41">
        <v>0</v>
      </c>
      <c r="Q41">
        <v>0</v>
      </c>
    </row>
    <row r="42" spans="1:17" x14ac:dyDescent="0.3">
      <c r="A42" s="12" t="s">
        <v>21</v>
      </c>
      <c r="B42" t="s">
        <v>60</v>
      </c>
      <c r="C42" t="s">
        <v>66</v>
      </c>
      <c r="D42" t="s">
        <v>72</v>
      </c>
      <c r="E42" t="s">
        <v>92</v>
      </c>
      <c r="F42" t="s">
        <v>111</v>
      </c>
      <c r="G42" t="s">
        <v>114</v>
      </c>
      <c r="H42" t="s">
        <v>119</v>
      </c>
      <c r="I42" t="s">
        <v>120</v>
      </c>
      <c r="J42">
        <v>1.67</v>
      </c>
      <c r="K42">
        <v>0</v>
      </c>
      <c r="L42">
        <v>8</v>
      </c>
      <c r="M42">
        <v>1</v>
      </c>
      <c r="N42">
        <v>0</v>
      </c>
      <c r="O42">
        <v>0</v>
      </c>
      <c r="P42">
        <v>0</v>
      </c>
      <c r="Q42">
        <v>0</v>
      </c>
    </row>
    <row r="43" spans="1:17" x14ac:dyDescent="0.3">
      <c r="A43" s="12" t="s">
        <v>30</v>
      </c>
      <c r="B43" t="s">
        <v>61</v>
      </c>
      <c r="C43" t="s">
        <v>66</v>
      </c>
      <c r="D43" t="s">
        <v>82</v>
      </c>
      <c r="E43" t="s">
        <v>102</v>
      </c>
      <c r="F43" t="s">
        <v>112</v>
      </c>
      <c r="G43" t="s">
        <v>114</v>
      </c>
      <c r="H43" t="s">
        <v>119</v>
      </c>
      <c r="I43" t="s">
        <v>120</v>
      </c>
      <c r="J43">
        <v>1.96</v>
      </c>
      <c r="K43">
        <v>0</v>
      </c>
      <c r="L43">
        <v>3</v>
      </c>
      <c r="M43">
        <v>0</v>
      </c>
      <c r="N43">
        <v>0</v>
      </c>
      <c r="O43">
        <v>0</v>
      </c>
      <c r="P43">
        <v>0</v>
      </c>
      <c r="Q43">
        <v>0</v>
      </c>
    </row>
    <row r="44" spans="1:17" x14ac:dyDescent="0.3">
      <c r="A44" s="12" t="s">
        <v>22</v>
      </c>
      <c r="B44" t="s">
        <v>60</v>
      </c>
      <c r="C44" t="s">
        <v>67</v>
      </c>
      <c r="D44" t="s">
        <v>69</v>
      </c>
      <c r="E44" t="s">
        <v>89</v>
      </c>
      <c r="F44" t="s">
        <v>112</v>
      </c>
      <c r="G44" t="s">
        <v>114</v>
      </c>
      <c r="H44" t="s">
        <v>119</v>
      </c>
      <c r="I44" t="s">
        <v>120</v>
      </c>
      <c r="J44">
        <v>0.53</v>
      </c>
      <c r="K44">
        <v>0</v>
      </c>
      <c r="L44">
        <v>4</v>
      </c>
      <c r="M44">
        <v>0</v>
      </c>
      <c r="N44">
        <v>0</v>
      </c>
      <c r="O44">
        <v>0</v>
      </c>
      <c r="P44">
        <v>0</v>
      </c>
      <c r="Q44">
        <v>0</v>
      </c>
    </row>
    <row r="45" spans="1:17" x14ac:dyDescent="0.3">
      <c r="A45" s="12" t="s">
        <v>29</v>
      </c>
      <c r="B45" t="s">
        <v>61</v>
      </c>
      <c r="C45" t="s">
        <v>66</v>
      </c>
      <c r="D45" t="s">
        <v>78</v>
      </c>
      <c r="E45" t="s">
        <v>98</v>
      </c>
      <c r="F45" t="s">
        <v>110</v>
      </c>
      <c r="G45" t="s">
        <v>114</v>
      </c>
      <c r="H45" t="s">
        <v>119</v>
      </c>
      <c r="I45" t="s">
        <v>120</v>
      </c>
      <c r="J45">
        <v>1.71</v>
      </c>
      <c r="K45">
        <v>0</v>
      </c>
      <c r="L45">
        <v>7</v>
      </c>
      <c r="M45">
        <v>0</v>
      </c>
      <c r="N45">
        <v>0</v>
      </c>
      <c r="O45">
        <v>0</v>
      </c>
      <c r="P45">
        <v>0</v>
      </c>
      <c r="Q45">
        <v>0</v>
      </c>
    </row>
    <row r="46" spans="1:17" x14ac:dyDescent="0.3">
      <c r="A46" s="12" t="s">
        <v>28</v>
      </c>
      <c r="B46" t="s">
        <v>61</v>
      </c>
      <c r="C46" t="s">
        <v>67</v>
      </c>
      <c r="D46" t="s">
        <v>80</v>
      </c>
      <c r="E46" t="s">
        <v>100</v>
      </c>
      <c r="F46" t="s">
        <v>110</v>
      </c>
      <c r="G46" t="s">
        <v>114</v>
      </c>
      <c r="H46" t="s">
        <v>119</v>
      </c>
      <c r="I46" t="s">
        <v>120</v>
      </c>
      <c r="J46">
        <v>1.1399999999999999</v>
      </c>
      <c r="K46">
        <v>0</v>
      </c>
      <c r="L46">
        <v>6</v>
      </c>
      <c r="M46">
        <v>0</v>
      </c>
      <c r="N46">
        <v>0</v>
      </c>
      <c r="O46">
        <v>79</v>
      </c>
      <c r="P46" t="s">
        <v>123</v>
      </c>
      <c r="Q46">
        <v>3</v>
      </c>
    </row>
    <row r="47" spans="1:17" x14ac:dyDescent="0.3">
      <c r="A47" s="12" t="s">
        <v>23</v>
      </c>
      <c r="B47" t="s">
        <v>60</v>
      </c>
      <c r="C47" t="s">
        <v>66</v>
      </c>
      <c r="D47" t="s">
        <v>73</v>
      </c>
      <c r="E47" t="s">
        <v>93</v>
      </c>
      <c r="F47" t="s">
        <v>108</v>
      </c>
      <c r="G47" t="s">
        <v>114</v>
      </c>
      <c r="H47" t="s">
        <v>119</v>
      </c>
      <c r="I47" t="s">
        <v>122</v>
      </c>
      <c r="J47">
        <v>0.98</v>
      </c>
      <c r="K47">
        <v>0</v>
      </c>
      <c r="L47">
        <v>5</v>
      </c>
      <c r="M47">
        <v>1</v>
      </c>
      <c r="N47">
        <v>0</v>
      </c>
      <c r="O47">
        <v>0</v>
      </c>
      <c r="P47">
        <v>0</v>
      </c>
      <c r="Q47">
        <v>0</v>
      </c>
    </row>
    <row r="48" spans="1:17" x14ac:dyDescent="0.3">
      <c r="A48" s="12" t="s">
        <v>28</v>
      </c>
      <c r="B48" t="s">
        <v>61</v>
      </c>
      <c r="C48" t="s">
        <v>66</v>
      </c>
      <c r="D48" t="s">
        <v>68</v>
      </c>
      <c r="E48" t="s">
        <v>88</v>
      </c>
      <c r="F48" t="s">
        <v>109</v>
      </c>
      <c r="G48" t="s">
        <v>115</v>
      </c>
      <c r="H48" t="s">
        <v>119</v>
      </c>
      <c r="I48" t="s">
        <v>122</v>
      </c>
      <c r="J48">
        <v>0</v>
      </c>
      <c r="K48">
        <v>0</v>
      </c>
      <c r="L48">
        <v>0</v>
      </c>
      <c r="M48">
        <v>0</v>
      </c>
      <c r="N48">
        <v>0</v>
      </c>
      <c r="O48">
        <v>87</v>
      </c>
      <c r="P48" t="s">
        <v>123</v>
      </c>
      <c r="Q48">
        <v>1</v>
      </c>
    </row>
    <row r="49" spans="1:17" x14ac:dyDescent="0.3">
      <c r="A49" s="12" t="s">
        <v>27</v>
      </c>
      <c r="B49" t="s">
        <v>60</v>
      </c>
      <c r="C49" t="s">
        <v>66</v>
      </c>
      <c r="D49" t="s">
        <v>79</v>
      </c>
      <c r="E49" t="s">
        <v>99</v>
      </c>
      <c r="F49" t="s">
        <v>111</v>
      </c>
      <c r="G49" t="s">
        <v>114</v>
      </c>
      <c r="H49" t="s">
        <v>119</v>
      </c>
      <c r="I49" t="s">
        <v>120</v>
      </c>
      <c r="J49">
        <v>0.73</v>
      </c>
      <c r="K49">
        <v>0</v>
      </c>
      <c r="L49">
        <v>7</v>
      </c>
      <c r="M49">
        <v>0</v>
      </c>
      <c r="N49">
        <v>0</v>
      </c>
      <c r="O49">
        <v>0</v>
      </c>
      <c r="P49">
        <v>0</v>
      </c>
      <c r="Q49">
        <v>0</v>
      </c>
    </row>
    <row r="50" spans="1:17" x14ac:dyDescent="0.3">
      <c r="A50" s="12" t="s">
        <v>24</v>
      </c>
      <c r="B50" t="s">
        <v>60</v>
      </c>
      <c r="C50" t="s">
        <v>66</v>
      </c>
      <c r="D50" t="s">
        <v>73</v>
      </c>
      <c r="E50" t="s">
        <v>93</v>
      </c>
      <c r="F50" t="s">
        <v>110</v>
      </c>
      <c r="G50" t="s">
        <v>114</v>
      </c>
      <c r="H50" t="s">
        <v>119</v>
      </c>
      <c r="I50" t="s">
        <v>120</v>
      </c>
      <c r="J50">
        <v>1.77</v>
      </c>
      <c r="K50">
        <v>0</v>
      </c>
      <c r="L50">
        <v>6</v>
      </c>
      <c r="M50">
        <v>0</v>
      </c>
      <c r="N50">
        <v>0</v>
      </c>
      <c r="O50">
        <v>0</v>
      </c>
      <c r="P50">
        <v>0</v>
      </c>
      <c r="Q50">
        <v>0</v>
      </c>
    </row>
    <row r="51" spans="1:17" x14ac:dyDescent="0.3">
      <c r="A51" s="12" t="s">
        <v>26</v>
      </c>
      <c r="B51" t="s">
        <v>60</v>
      </c>
      <c r="C51" t="s">
        <v>66</v>
      </c>
      <c r="D51" t="s">
        <v>71</v>
      </c>
      <c r="E51" t="s">
        <v>91</v>
      </c>
      <c r="F51" t="s">
        <v>112</v>
      </c>
      <c r="G51" t="s">
        <v>114</v>
      </c>
      <c r="H51" t="s">
        <v>119</v>
      </c>
      <c r="I51" t="s">
        <v>122</v>
      </c>
      <c r="J51">
        <v>0.82</v>
      </c>
      <c r="K51">
        <v>0</v>
      </c>
      <c r="L51">
        <v>3</v>
      </c>
      <c r="M51">
        <v>0</v>
      </c>
      <c r="N51">
        <v>0</v>
      </c>
      <c r="O51">
        <v>82</v>
      </c>
      <c r="P51" t="s">
        <v>123</v>
      </c>
      <c r="Q51">
        <v>1</v>
      </c>
    </row>
    <row r="52" spans="1:17" x14ac:dyDescent="0.3">
      <c r="A52" s="12" t="s">
        <v>25</v>
      </c>
      <c r="B52" t="s">
        <v>60</v>
      </c>
      <c r="C52" t="s">
        <v>66</v>
      </c>
      <c r="D52" t="s">
        <v>75</v>
      </c>
      <c r="E52" t="s">
        <v>95</v>
      </c>
      <c r="F52" t="s">
        <v>110</v>
      </c>
      <c r="G52" t="s">
        <v>114</v>
      </c>
      <c r="H52" t="s">
        <v>119</v>
      </c>
      <c r="I52" t="s">
        <v>120</v>
      </c>
      <c r="J52">
        <v>1.25</v>
      </c>
      <c r="K52">
        <v>0</v>
      </c>
      <c r="L52">
        <v>5</v>
      </c>
      <c r="M52">
        <v>0</v>
      </c>
      <c r="N52">
        <v>1</v>
      </c>
      <c r="O52">
        <v>0</v>
      </c>
      <c r="P52">
        <v>0</v>
      </c>
      <c r="Q52">
        <v>0</v>
      </c>
    </row>
    <row r="53" spans="1:17" x14ac:dyDescent="0.3">
      <c r="A53" s="12" t="s">
        <v>25</v>
      </c>
      <c r="B53" t="s">
        <v>60</v>
      </c>
      <c r="C53" t="s">
        <v>67</v>
      </c>
      <c r="D53" t="s">
        <v>73</v>
      </c>
      <c r="E53" t="s">
        <v>93</v>
      </c>
      <c r="F53" t="s">
        <v>111</v>
      </c>
      <c r="G53" t="s">
        <v>114</v>
      </c>
      <c r="H53" t="s">
        <v>119</v>
      </c>
      <c r="I53" t="s">
        <v>122</v>
      </c>
      <c r="J53">
        <v>1.61</v>
      </c>
      <c r="K53">
        <v>0</v>
      </c>
      <c r="L53">
        <v>3</v>
      </c>
      <c r="M53">
        <v>0</v>
      </c>
      <c r="N53">
        <v>0</v>
      </c>
      <c r="O53">
        <v>0</v>
      </c>
      <c r="P53">
        <v>0</v>
      </c>
      <c r="Q53">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71A52-68AA-4596-AFD0-A21F39803D73}">
  <dimension ref="A3:C28"/>
  <sheetViews>
    <sheetView workbookViewId="0">
      <selection activeCell="B30" sqref="B30"/>
    </sheetView>
  </sheetViews>
  <sheetFormatPr defaultRowHeight="14.4" x14ac:dyDescent="0.3"/>
  <cols>
    <col min="1" max="1" width="12.5546875" bestFit="1" customWidth="1"/>
    <col min="2" max="2" width="18.109375" bestFit="1" customWidth="1"/>
    <col min="3" max="3" width="16.5546875" bestFit="1" customWidth="1"/>
  </cols>
  <sheetData>
    <row r="3" spans="1:3" x14ac:dyDescent="0.3">
      <c r="A3" s="3" t="s">
        <v>125</v>
      </c>
      <c r="B3" t="s">
        <v>143</v>
      </c>
      <c r="C3" t="s">
        <v>144</v>
      </c>
    </row>
    <row r="4" spans="1:3" x14ac:dyDescent="0.3">
      <c r="A4" s="4" t="s">
        <v>117</v>
      </c>
      <c r="B4" s="10">
        <v>51.290000000000006</v>
      </c>
      <c r="C4" s="14">
        <v>0</v>
      </c>
    </row>
    <row r="5" spans="1:3" x14ac:dyDescent="0.3">
      <c r="A5" s="4" t="s">
        <v>119</v>
      </c>
      <c r="B5" s="10">
        <v>57.320000000000007</v>
      </c>
      <c r="C5" s="14">
        <v>0</v>
      </c>
    </row>
    <row r="6" spans="1:3" x14ac:dyDescent="0.3">
      <c r="A6" s="4" t="s">
        <v>116</v>
      </c>
      <c r="B6" s="10">
        <v>14.39</v>
      </c>
      <c r="C6" s="10">
        <v>74.499999999999986</v>
      </c>
    </row>
    <row r="7" spans="1:3" x14ac:dyDescent="0.3">
      <c r="A7" s="4" t="s">
        <v>118</v>
      </c>
      <c r="B7" s="10">
        <v>28.870000000000005</v>
      </c>
      <c r="C7" s="14">
        <v>0</v>
      </c>
    </row>
    <row r="8" spans="1:3" x14ac:dyDescent="0.3">
      <c r="A8" s="4" t="s">
        <v>126</v>
      </c>
      <c r="B8" s="14">
        <v>151.87</v>
      </c>
      <c r="C8" s="14">
        <v>74.499999999999986</v>
      </c>
    </row>
    <row r="24" spans="3:3" x14ac:dyDescent="0.3">
      <c r="C24" t="s">
        <v>128</v>
      </c>
    </row>
    <row r="25" spans="3:3" x14ac:dyDescent="0.3">
      <c r="C25" s="7"/>
    </row>
    <row r="26" spans="3:3" x14ac:dyDescent="0.3">
      <c r="C26" s="7" t="s">
        <v>129</v>
      </c>
    </row>
    <row r="27" spans="3:3" x14ac:dyDescent="0.3">
      <c r="C27" s="7"/>
    </row>
    <row r="28" spans="3:3" x14ac:dyDescent="0.3">
      <c r="C28" s="7" t="s">
        <v>130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7F6E-6E53-43E3-B972-9E7E8334F42A}">
  <dimension ref="A3:I29"/>
  <sheetViews>
    <sheetView topLeftCell="A2" workbookViewId="0">
      <selection activeCell="M23" sqref="M23"/>
    </sheetView>
  </sheetViews>
  <sheetFormatPr defaultRowHeight="14.4" x14ac:dyDescent="0.3"/>
  <cols>
    <col min="1" max="1" width="12.5546875" bestFit="1" customWidth="1"/>
    <col min="2" max="2" width="18.21875" bestFit="1" customWidth="1"/>
  </cols>
  <sheetData>
    <row r="3" spans="1:2" x14ac:dyDescent="0.3">
      <c r="A3" s="3" t="s">
        <v>125</v>
      </c>
      <c r="B3" t="s">
        <v>146</v>
      </c>
    </row>
    <row r="4" spans="1:2" x14ac:dyDescent="0.3">
      <c r="A4" s="4" t="s">
        <v>117</v>
      </c>
      <c r="B4" s="9">
        <v>3.9803921568627452</v>
      </c>
    </row>
    <row r="5" spans="1:2" x14ac:dyDescent="0.3">
      <c r="A5" s="4" t="s">
        <v>119</v>
      </c>
      <c r="B5" s="9">
        <v>4.04</v>
      </c>
    </row>
    <row r="6" spans="1:2" x14ac:dyDescent="0.3">
      <c r="A6" s="4" t="s">
        <v>116</v>
      </c>
      <c r="B6" s="9">
        <v>3.9</v>
      </c>
    </row>
    <row r="7" spans="1:2" x14ac:dyDescent="0.3">
      <c r="A7" s="4" t="s">
        <v>118</v>
      </c>
      <c r="B7" s="9">
        <v>3.7931034482758621</v>
      </c>
    </row>
    <row r="8" spans="1:2" x14ac:dyDescent="0.3">
      <c r="A8" s="4" t="s">
        <v>126</v>
      </c>
      <c r="B8" s="14">
        <v>3.9363636363636365</v>
      </c>
    </row>
    <row r="21" spans="9:9" ht="18" x14ac:dyDescent="0.3">
      <c r="I21" s="6" t="s">
        <v>131</v>
      </c>
    </row>
    <row r="22" spans="9:9" x14ac:dyDescent="0.3">
      <c r="I22" s="7"/>
    </row>
    <row r="23" spans="9:9" x14ac:dyDescent="0.3">
      <c r="I23" s="7" t="s">
        <v>128</v>
      </c>
    </row>
    <row r="24" spans="9:9" x14ac:dyDescent="0.3">
      <c r="I24" s="7"/>
    </row>
    <row r="25" spans="9:9" x14ac:dyDescent="0.3">
      <c r="I25" s="7"/>
    </row>
    <row r="26" spans="9:9" x14ac:dyDescent="0.3">
      <c r="I26" s="8"/>
    </row>
    <row r="27" spans="9:9" x14ac:dyDescent="0.3">
      <c r="I27" s="8" t="s">
        <v>132</v>
      </c>
    </row>
    <row r="28" spans="9:9" x14ac:dyDescent="0.3">
      <c r="I28" s="7"/>
    </row>
    <row r="29" spans="9:9" x14ac:dyDescent="0.3">
      <c r="I29" s="7" t="s">
        <v>133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89B5-278B-4FFE-9BBA-324F774805DC}">
  <dimension ref="A3:J29"/>
  <sheetViews>
    <sheetView topLeftCell="A2" workbookViewId="0">
      <selection activeCell="I23" sqref="I23"/>
    </sheetView>
  </sheetViews>
  <sheetFormatPr defaultRowHeight="14.4" x14ac:dyDescent="0.3"/>
  <cols>
    <col min="1" max="1" width="12.5546875" bestFit="1" customWidth="1"/>
    <col min="2" max="2" width="24.5546875" bestFit="1" customWidth="1"/>
    <col min="3" max="3" width="23.21875" bestFit="1" customWidth="1"/>
    <col min="4" max="4" width="12.5546875" bestFit="1" customWidth="1"/>
    <col min="5" max="5" width="25.109375" bestFit="1" customWidth="1"/>
    <col min="6" max="6" width="23.77734375" bestFit="1" customWidth="1"/>
  </cols>
  <sheetData>
    <row r="3" spans="1:5" x14ac:dyDescent="0.3">
      <c r="A3" s="3" t="s">
        <v>125</v>
      </c>
      <c r="B3" t="s">
        <v>149</v>
      </c>
      <c r="D3" s="3" t="s">
        <v>125</v>
      </c>
      <c r="E3" t="s">
        <v>148</v>
      </c>
    </row>
    <row r="4" spans="1:5" x14ac:dyDescent="0.3">
      <c r="A4" s="4">
        <v>0</v>
      </c>
      <c r="B4" s="14">
        <v>216</v>
      </c>
      <c r="C4" s="11"/>
      <c r="D4" s="4">
        <v>0</v>
      </c>
      <c r="E4" s="14">
        <v>205</v>
      </c>
    </row>
    <row r="5" spans="1:5" x14ac:dyDescent="0.3">
      <c r="A5" s="4">
        <v>1</v>
      </c>
      <c r="B5" s="14">
        <v>4</v>
      </c>
      <c r="D5" s="4">
        <v>1</v>
      </c>
      <c r="E5" s="14">
        <v>15</v>
      </c>
    </row>
    <row r="6" spans="1:5" x14ac:dyDescent="0.3">
      <c r="A6" s="4" t="s">
        <v>126</v>
      </c>
      <c r="B6" s="14">
        <v>220</v>
      </c>
      <c r="D6" s="4" t="s">
        <v>126</v>
      </c>
      <c r="E6" s="14">
        <v>220</v>
      </c>
    </row>
    <row r="19" spans="10:10" ht="18" x14ac:dyDescent="0.3">
      <c r="J19" s="6" t="s">
        <v>147</v>
      </c>
    </row>
    <row r="20" spans="10:10" x14ac:dyDescent="0.3">
      <c r="J20" s="7"/>
    </row>
    <row r="21" spans="10:10" x14ac:dyDescent="0.3">
      <c r="J21" s="7" t="s">
        <v>128</v>
      </c>
    </row>
    <row r="22" spans="10:10" x14ac:dyDescent="0.3">
      <c r="J22" s="7"/>
    </row>
    <row r="23" spans="10:10" x14ac:dyDescent="0.3">
      <c r="J23" s="7"/>
    </row>
    <row r="24" spans="10:10" x14ac:dyDescent="0.3">
      <c r="J24" s="8"/>
    </row>
    <row r="25" spans="10:10" x14ac:dyDescent="0.3">
      <c r="J25" s="8" t="s">
        <v>134</v>
      </c>
    </row>
    <row r="26" spans="10:10" x14ac:dyDescent="0.3">
      <c r="J26" s="8"/>
    </row>
    <row r="27" spans="10:10" x14ac:dyDescent="0.3">
      <c r="J27" s="8" t="s">
        <v>135</v>
      </c>
    </row>
    <row r="28" spans="10:10" x14ac:dyDescent="0.3">
      <c r="J28" s="7"/>
    </row>
    <row r="29" spans="10:10" x14ac:dyDescent="0.3">
      <c r="J29" s="7" t="s">
        <v>136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A356C-4AF2-459A-A76E-491A6D37987D}">
  <dimension ref="A3:G20"/>
  <sheetViews>
    <sheetView workbookViewId="0">
      <selection activeCell="O15" sqref="O15"/>
    </sheetView>
  </sheetViews>
  <sheetFormatPr defaultRowHeight="14.4" x14ac:dyDescent="0.3"/>
  <cols>
    <col min="1" max="1" width="12.5546875" bestFit="1" customWidth="1"/>
    <col min="2" max="2" width="19.88671875" bestFit="1" customWidth="1"/>
  </cols>
  <sheetData>
    <row r="3" spans="1:7" x14ac:dyDescent="0.3">
      <c r="A3" s="3" t="s">
        <v>125</v>
      </c>
      <c r="B3" t="s">
        <v>150</v>
      </c>
    </row>
    <row r="4" spans="1:7" x14ac:dyDescent="0.3">
      <c r="A4" s="4">
        <v>0</v>
      </c>
      <c r="B4" s="14">
        <v>0</v>
      </c>
    </row>
    <row r="5" spans="1:7" x14ac:dyDescent="0.3">
      <c r="A5" s="4">
        <v>1</v>
      </c>
      <c r="B5" s="10">
        <v>74.030303030303031</v>
      </c>
    </row>
    <row r="6" spans="1:7" x14ac:dyDescent="0.3">
      <c r="A6" s="4">
        <v>2</v>
      </c>
      <c r="B6" s="10">
        <v>70.516129032258064</v>
      </c>
    </row>
    <row r="7" spans="1:7" x14ac:dyDescent="0.3">
      <c r="A7" s="4">
        <v>3</v>
      </c>
      <c r="B7" s="10">
        <v>76.444444444444443</v>
      </c>
    </row>
    <row r="8" spans="1:7" x14ac:dyDescent="0.3">
      <c r="A8" s="4" t="s">
        <v>126</v>
      </c>
      <c r="B8" s="10">
        <v>27.295454545454547</v>
      </c>
    </row>
    <row r="12" spans="1:7" ht="18" x14ac:dyDescent="0.3">
      <c r="G12" s="6" t="s">
        <v>137</v>
      </c>
    </row>
    <row r="13" spans="1:7" x14ac:dyDescent="0.3">
      <c r="G13" s="7"/>
    </row>
    <row r="14" spans="1:7" x14ac:dyDescent="0.3">
      <c r="G14" s="7" t="s">
        <v>128</v>
      </c>
    </row>
    <row r="15" spans="1:7" x14ac:dyDescent="0.3">
      <c r="G15" s="7"/>
    </row>
    <row r="16" spans="1:7" x14ac:dyDescent="0.3">
      <c r="G16" s="7"/>
    </row>
    <row r="17" spans="7:7" x14ac:dyDescent="0.3">
      <c r="G17" s="8"/>
    </row>
    <row r="18" spans="7:7" x14ac:dyDescent="0.3">
      <c r="G18" s="8" t="s">
        <v>138</v>
      </c>
    </row>
    <row r="19" spans="7:7" x14ac:dyDescent="0.3">
      <c r="G19" s="7"/>
    </row>
    <row r="20" spans="7:7" x14ac:dyDescent="0.3">
      <c r="G20" s="7" t="s">
        <v>139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7489-CD26-45A6-8A0A-7BCFD59F08CA}">
  <dimension ref="A3:A11"/>
  <sheetViews>
    <sheetView workbookViewId="0">
      <selection activeCell="D7" sqref="D7"/>
    </sheetView>
  </sheetViews>
  <sheetFormatPr defaultRowHeight="14.4" x14ac:dyDescent="0.3"/>
  <cols>
    <col min="1" max="1" width="12.5546875" bestFit="1" customWidth="1"/>
  </cols>
  <sheetData>
    <row r="3" spans="1:1" x14ac:dyDescent="0.3">
      <c r="A3" s="3" t="s">
        <v>125</v>
      </c>
    </row>
    <row r="4" spans="1:1" x14ac:dyDescent="0.3">
      <c r="A4" s="4" t="s">
        <v>59</v>
      </c>
    </row>
    <row r="5" spans="1:1" x14ac:dyDescent="0.3">
      <c r="A5" s="4" t="s">
        <v>60</v>
      </c>
    </row>
    <row r="6" spans="1:1" x14ac:dyDescent="0.3">
      <c r="A6" s="4" t="s">
        <v>61</v>
      </c>
    </row>
    <row r="7" spans="1:1" x14ac:dyDescent="0.3">
      <c r="A7" s="4" t="s">
        <v>62</v>
      </c>
    </row>
    <row r="8" spans="1:1" x14ac:dyDescent="0.3">
      <c r="A8" s="4" t="s">
        <v>63</v>
      </c>
    </row>
    <row r="9" spans="1:1" x14ac:dyDescent="0.3">
      <c r="A9" s="4" t="s">
        <v>64</v>
      </c>
    </row>
    <row r="10" spans="1:1" x14ac:dyDescent="0.3">
      <c r="A10" s="4" t="s">
        <v>65</v>
      </c>
    </row>
    <row r="11" spans="1:1" x14ac:dyDescent="0.3">
      <c r="A11" s="4" t="s">
        <v>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Sheet3</vt:lpstr>
      <vt:lpstr>Sheet8</vt:lpstr>
      <vt:lpstr>Detail1</vt:lpstr>
      <vt:lpstr>Sheet4</vt:lpstr>
      <vt:lpstr>Sheet5</vt:lpstr>
      <vt:lpstr>Sheet6</vt:lpstr>
      <vt:lpstr>Sheet7</vt:lpstr>
      <vt:lpstr>Sheet13</vt:lpstr>
      <vt:lpstr>academy_logs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rohan rana</cp:lastModifiedBy>
  <dcterms:created xsi:type="dcterms:W3CDTF">2025-08-26T05:14:21Z</dcterms:created>
  <dcterms:modified xsi:type="dcterms:W3CDTF">2025-08-31T08:33:53Z</dcterms:modified>
</cp:coreProperties>
</file>