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ONY\OneDrive - IIHT Limited\Documents\"/>
    </mc:Choice>
  </mc:AlternateContent>
  <xr:revisionPtr revIDLastSave="0" documentId="13_ncr:10000001_{0B82CFD9-D364-4433-A19A-1A5D2D167CFD}" xr6:coauthVersionLast="47" xr6:coauthVersionMax="47" xr10:uidLastSave="{00000000-0000-0000-0000-000000000000}"/>
  <bookViews>
    <workbookView xWindow="-120" yWindow="-120" windowWidth="20730" windowHeight="11160" activeTab="1" xr2:uid="{1FA1B56A-D197-4221-BFE3-91538EE6E19D}"/>
  </bookViews>
  <sheets>
    <sheet name="PIVOT REPORT" sheetId="1" r:id="rId1"/>
    <sheet name="DASHBOARD" sheetId="2" r:id="rId2"/>
    <sheet name="avg wait time daily trends" sheetId="4" r:id="rId3"/>
    <sheet name="daily ER no. of patients" sheetId="3" r:id="rId4"/>
    <sheet name="avg satisfaction score " sheetId="5" r:id="rId5"/>
  </sheets>
  <definedNames>
    <definedName name="Slicer_Date__Month">#N/A</definedName>
    <definedName name="Slicer_Date__Year">#N/A</definedName>
  </definedNames>
  <calcPr calcId="18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fileRecoveryPr repairLoad="1"/>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Date_f9aea37f-4406-41ce-985d-fabb683ce9f3" name="Calendar_Date" connection="Query - Calendar_Date"/>
          <x15:modelTable id="Hospital Emergency Room Data_076ea3f8-6900-4ae7-9124-705f2f526264" name="Hospital Emergency Room Data" connection="Query - Hospital Emergency Room Data"/>
        </x15:modelTables>
        <x15:modelRelationships>
          <x15:modelRelationship fromTable="Hospital Emergency Room Data" fromColumn="Patient Admission Date" toTable="Calendar_Date" toColumn="Date"/>
        </x15:modelRelationships>
        <x15:extLst>
          <ext xmlns:x16="http://schemas.microsoft.com/office/spreadsheetml/2014/11/main" uri="{9835A34E-60A6-4A7C-AAB8-D5F71C897F49}">
            <x16:modelTimeGroupings>
              <x16:modelTimeGrouping tableName="Calendar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52" i="1" l="1"/>
  <c r="B52" i="1"/>
  <c r="A52" i="1"/>
  <c r="C51" i="1"/>
  <c r="B51"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565317-2BEB-4201-98CF-2459C8298E20}" name="Query - Calendar_Date" description="Connection to the 'Calendar_Date' query in the workbook." type="100" refreshedVersion="8" minRefreshableVersion="5">
    <extLst>
      <ext xmlns:x15="http://schemas.microsoft.com/office/spreadsheetml/2010/11/main" uri="{DE250136-89BD-433C-8126-D09CA5730AF9}">
        <x15:connection id="c0e1c89a-36ec-4d6a-8f71-09d2948541fa"/>
      </ext>
    </extLst>
  </connection>
  <connection id="2" xr16:uid="{9DDB4708-8DCC-41C3-A6F0-D0CCA374218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458019b-0aa5-4a47-8741-321ecd7b8a71"/>
      </ext>
    </extLst>
  </connection>
  <connection id="3" xr16:uid="{8E23AA56-D3C9-4A49-96CB-FD4DA254DEE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<sst xmlns="http://schemas.openxmlformats.org/spreadsheetml/2006/main" count="120" uniqueCount="73">
  <si>
    <t>Count of Patient Id</t>
  </si>
  <si>
    <t>Distinct Count of Patient Id</t>
  </si>
  <si>
    <t>NO. OF PATIENTS</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</si>
  <si>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</si>
  <si>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</si>
  <si>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</si>
  <si>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</si>
  <si>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</si>
  <si>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</si>
  <si>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</si>
  <si>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</si>
  <si>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</si>
  <si>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</si>
  <si>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</si>
  <si>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</si>
  <si>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</si>
  <si>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</si>
  <si>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</si>
  <si>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</si>
  <si>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</si>
  <si>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</si>
  <si>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</si>
  <si>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</si>
  <si>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</si>
  <si>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</si>
  <si>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</si>
  <si>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</si>
  <si>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</si>
  <si>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</si>
  <si>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</si>
  <si>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</si>
  <si>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</si>
  <si>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</si>
  <si>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</si>
  <si>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</si>
  <si>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</si>
  <si>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</si>
  <si>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</si>
  <si>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</si>
  <si>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satisfaction score daily trend </t>
  </si>
  <si>
    <t>average of patient wait time</t>
  </si>
  <si>
    <t>Count of Patient Admission Flag</t>
  </si>
  <si>
    <t>Admitted</t>
  </si>
  <si>
    <t>Not Admitted</t>
  </si>
  <si>
    <t>Count of Patient Admission Flag2</t>
  </si>
  <si>
    <t>Admission Status</t>
  </si>
  <si>
    <t>%Status</t>
  </si>
  <si>
    <t>Patient</t>
  </si>
  <si>
    <t>0-09</t>
  </si>
  <si>
    <t>10-19</t>
  </si>
  <si>
    <t>20-29</t>
  </si>
  <si>
    <t>30-39</t>
  </si>
  <si>
    <t>40-49</t>
  </si>
  <si>
    <t>50-59</t>
  </si>
  <si>
    <t>60-69</t>
  </si>
  <si>
    <t>70-79</t>
  </si>
  <si>
    <t>Count of Age Group</t>
  </si>
  <si>
    <t>analysis by age group</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</si>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</sst>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660033"/>
        <bgColor indexed="64"/>
      </patternFill>
    </fill>
    <fill>
      <patternFill patternType="solid">
        <fgColor theme="3" tint="0.59999389629810485"/>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2" fontId="0" fillId="0" borderId="0" xfId="0" applyNumberFormat="1"/>
    <xf numFmtId="1"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0" fillId="3" borderId="0" xfId="0" applyFill="1"/>
    <xf numFmtId="0" fontId="0" fillId="4" borderId="0" xfId="0" applyFill="1"/>
    <xf numFmtId="10" fontId="0" fillId="4" borderId="0" xfId="1" applyNumberFormat="1" applyFont="1" applyFill="1"/>
    <xf numFmtId="0" fontId="0" fillId="4" borderId="0" xfId="0" applyFill="1" applyAlignment="1">
      <alignment horizontal="center"/>
    </xf>
    <xf numFmtId="10" fontId="0" fillId="4" borderId="0" xfId="1" applyNumberFormat="1" applyFont="1" applyFill="1" applyAlignment="1">
      <alignment horizontal="right"/>
    </xf>
  </cellXfs>
  <cellStyles count="2">
    <cellStyle name="Normal" xfId="0" builtinId="0"/>
    <cellStyle name="Percent" xfId="1" builtinId="5"/>
  </cellStyles>
  <dxfs count="16">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1" formatCode="0"/>
    </dxf>
    <dxf>
      <fill>
        <patternFill patternType="solid">
          <fgColor rgb="FFBC005E"/>
          <bgColor rgb="FFFFCCFF"/>
        </patternFill>
      </fill>
      <border diagonalUp="0" diagonalDown="0">
        <left/>
        <right/>
        <top/>
        <bottom/>
        <vertical/>
        <horizontal/>
      </border>
    </dxf>
    <dxf>
      <font>
        <sz val="7"/>
        <color theme="1"/>
      </font>
      <fill>
        <gradientFill type="path">
          <stop position="0">
            <color rgb="FFB2026B"/>
          </stop>
          <stop position="1">
            <color rgb="FFFF8FB4"/>
          </stop>
        </gradientFill>
      </fill>
      <border diagonalUp="0" diagonalDown="0">
        <left/>
        <right/>
        <top/>
        <bottom/>
        <vertical/>
        <horizontal/>
      </border>
    </dxf>
  </dxfs>
  <tableStyles count="2" defaultTableStyle="TableStyleMedium2" defaultPivotStyle="PivotStyleLight16">
    <tableStyle name="my style" pivot="0" table="0" count="1" xr9:uid="{7947559D-7930-4004-8355-4F648A6A5C1A}">
      <tableStyleElement type="wholeTable" dxfId="15"/>
    </tableStyle>
    <tableStyle name="Slicer Style 1" pivot="0" table="0" count="3" xr9:uid="{628D81E6-53EB-4992-9E65-A282DCB4B9CF}">
      <tableStyleElement type="wholeTable" dxfId="14"/>
    </tableStyle>
  </tableStyles>
  <colors>
    <mruColors>
      <color rgb="FFFFCCFF"/>
      <color rgb="FFFF99CC"/>
      <color rgb="FFBC005E"/>
      <color rgb="FFFF8FB4"/>
      <color rgb="FFCC0066"/>
      <color rgb="FF990033"/>
      <color rgb="FF660033"/>
      <color rgb="FFCC3399"/>
      <color rgb="FFB2026B"/>
      <color rgb="FFFF6699"/>
    </mruColors>
  </colors>
  <extLst>
    <ext xmlns:x14="http://schemas.microsoft.com/office/spreadsheetml/2009/9/main" uri="{46F421CA-312F-682f-3DD2-61675219B42D}">
      <x14:dxfs count="2">
        <dxf>
          <fill>
            <patternFill patternType="solid">
              <fgColor auto="1"/>
              <bgColor rgb="FFCC0066"/>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my style"/>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REPORT!PivotTable9</c:name>
    <c:fmtId val="0"/>
  </c:pivotSource>
  <c:chart>
    <c:autoTitleDeleted val="0"/>
    <c:pivotFmts>
      <c:pivotFmt>
        <c:idx val="0"/>
        <c:spPr>
          <a:solidFill>
            <a:schemeClr val="accent1">
              <a:lumMod val="75000"/>
            </a:schemeClr>
          </a:solidFill>
          <a:ln w="22225">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75000"/>
            </a:schemeClr>
          </a:solidFill>
          <a:ln w="22225">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93A480A3-F1DF-4FB9-BE80-405FCF9DC29E}"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3"/>
        <c:spPr>
          <a:solidFill>
            <a:schemeClr val="accent1">
              <a:lumMod val="75000"/>
            </a:schemeClr>
          </a:solidFill>
          <a:ln w="22225">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B0072C86-C668-4020-AEC2-B976972877D9}"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plotArea>
      <c:layout>
        <c:manualLayout>
          <c:layoutTarget val="inner"/>
          <c:xMode val="edge"/>
          <c:yMode val="edge"/>
          <c:x val="8.2388577025957907E-2"/>
          <c:y val="0.22564102564102564"/>
          <c:w val="0.75549994606838533"/>
          <c:h val="0.50769230769230766"/>
        </c:manualLayout>
      </c:layout>
      <c:barChart>
        <c:barDir val="bar"/>
        <c:grouping val="clustered"/>
        <c:varyColors val="0"/>
        <c:ser>
          <c:idx val="0"/>
          <c:order val="0"/>
          <c:tx>
            <c:strRef>
              <c:f>('PIVOT REPORT'!$C$43,'PIVOT REPORT'!$C$44)</c:f>
              <c:strCache>
                <c:ptCount val="1"/>
                <c:pt idx="0">
                  <c:v>Count of Patient Admission Flag</c:v>
                </c:pt>
              </c:strCache>
            </c:strRef>
          </c:tx>
          <c:spPr>
            <a:solidFill>
              <a:schemeClr val="accent1">
                <a:lumMod val="75000"/>
              </a:schemeClr>
            </a:solidFill>
            <a:ln w="22225">
              <a:noFill/>
            </a:ln>
            <a:effectLst/>
          </c:spPr>
          <c:invertIfNegative val="0"/>
          <c:dPt>
            <c:idx val="0"/>
            <c:invertIfNegative val="0"/>
            <c:bubble3D val="0"/>
            <c:extLst>
              <c:ext xmlns:c16="http://schemas.microsoft.com/office/drawing/2014/chart" uri="{C3380CC4-5D6E-409C-BE32-E72D297353CC}">
                <c16:uniqueId val="{00000000-D9B2-411A-B2D9-0F9C7A46632A}"/>
              </c:ext>
            </c:extLst>
          </c:dPt>
          <c:dPt>
            <c:idx val="1"/>
            <c:invertIfNegative val="0"/>
            <c:bubble3D val="0"/>
            <c:extLst>
              <c:ext xmlns:c16="http://schemas.microsoft.com/office/drawing/2014/chart" uri="{C3380CC4-5D6E-409C-BE32-E72D297353CC}">
                <c16:uniqueId val="{00000001-D9B2-411A-B2D9-0F9C7A46632A}"/>
              </c:ext>
            </c:extLst>
          </c:dPt>
          <c:dLbls>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93A480A3-F1DF-4FB9-BE80-405FCF9DC29E}"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0-D9B2-411A-B2D9-0F9C7A46632A}"/>
                </c:ext>
              </c:extLst>
            </c:dLbl>
            <c:dLbl>
              <c:idx val="1"/>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B0072C86-C668-4020-AEC2-B976972877D9}"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1-D9B2-411A-B2D9-0F9C7A46632A}"/>
                </c:ext>
              </c:extLst>
            </c:dLbl>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REPORT'!$C$43,'PIVOT REPORT'!$C$44)</c:f>
              <c:strCache>
                <c:ptCount val="2"/>
                <c:pt idx="0">
                  <c:v>Admitted</c:v>
                </c:pt>
                <c:pt idx="1">
                  <c:v>Not Admitted</c:v>
                </c:pt>
              </c:strCache>
            </c:strRef>
          </c:cat>
          <c:val>
            <c:numRef>
              <c:f>('PIVOT REPORT'!$C$43,'PIVOT REPORT'!$C$44)</c:f>
              <c:numCache>
                <c:formatCode>0.00</c:formatCode>
                <c:ptCount val="2"/>
                <c:pt idx="0">
                  <c:v>269</c:v>
                </c:pt>
                <c:pt idx="1">
                  <c:v>244</c:v>
                </c:pt>
              </c:numCache>
            </c:numRef>
          </c:val>
          <c:extLst>
            <c:ext xmlns:c16="http://schemas.microsoft.com/office/drawing/2014/chart" uri="{C3380CC4-5D6E-409C-BE32-E72D297353CC}">
              <c16:uniqueId val="{00000008-0311-4102-B8B8-6C562982C652}"/>
            </c:ext>
          </c:extLst>
        </c:ser>
        <c:ser>
          <c:idx val="1"/>
          <c:order val="1"/>
          <c:tx>
            <c:strRef>
              <c:f>('PIVOT REPORT'!$C$43,'PIVOT REPORT'!$C$44)</c:f>
              <c:strCache>
                <c:ptCount val="1"/>
                <c:pt idx="0">
                  <c:v>Count of Patient Admission Flag2</c:v>
                </c:pt>
              </c:strCache>
            </c:strRef>
          </c:tx>
          <c:spPr>
            <a:solidFill>
              <a:schemeClr val="accent2"/>
            </a:solidFill>
            <a:ln>
              <a:noFill/>
            </a:ln>
            <a:effectLst/>
          </c:spPr>
          <c:invertIfNegative val="0"/>
          <c:cat>
            <c:strRef>
              <c:f>('PIVOT REPORT'!$C$43,'PIVOT REPORT'!$C$44)</c:f>
              <c:strCache>
                <c:ptCount val="2"/>
                <c:pt idx="0">
                  <c:v>Admitted</c:v>
                </c:pt>
                <c:pt idx="1">
                  <c:v>Not Admitted</c:v>
                </c:pt>
              </c:strCache>
            </c:strRef>
          </c:cat>
          <c:val>
            <c:numRef>
              <c:f>('PIVOT REPORT'!$C$43,'PIVOT REPORT'!$C$44)</c:f>
              <c:numCache>
                <c:formatCode>0.00%</c:formatCode>
                <c:ptCount val="2"/>
                <c:pt idx="0">
                  <c:v>0.52436647173489281</c:v>
                </c:pt>
                <c:pt idx="1">
                  <c:v>0.47563352826510719</c:v>
                </c:pt>
              </c:numCache>
            </c:numRef>
          </c:val>
          <c:extLst>
            <c:ext xmlns:c16="http://schemas.microsoft.com/office/drawing/2014/chart" uri="{C3380CC4-5D6E-409C-BE32-E72D297353CC}">
              <c16:uniqueId val="{00000009-0311-4102-B8B8-6C562982C652}"/>
            </c:ext>
          </c:extLst>
        </c:ser>
        <c:dLbls>
          <c:showLegendKey val="0"/>
          <c:showVal val="0"/>
          <c:showCatName val="0"/>
          <c:showSerName val="0"/>
          <c:showPercent val="0"/>
          <c:showBubbleSize val="0"/>
        </c:dLbls>
        <c:gapWidth val="0"/>
        <c:axId val="596222015"/>
        <c:axId val="596222495"/>
      </c:barChart>
      <c:catAx>
        <c:axId val="596222015"/>
        <c:scaling>
          <c:orientation val="minMax"/>
        </c:scaling>
        <c:delete val="1"/>
        <c:axPos val="l"/>
        <c:numFmt formatCode="General" sourceLinked="1"/>
        <c:majorTickMark val="out"/>
        <c:minorTickMark val="none"/>
        <c:tickLblPos val="nextTo"/>
        <c:crossAx val="596222495"/>
        <c:crosses val="autoZero"/>
        <c:auto val="1"/>
        <c:lblAlgn val="ctr"/>
        <c:lblOffset val="100"/>
        <c:noMultiLvlLbl val="0"/>
      </c:catAx>
      <c:valAx>
        <c:axId val="596222495"/>
        <c:scaling>
          <c:orientation val="minMax"/>
        </c:scaling>
        <c:delete val="1"/>
        <c:axPos val="b"/>
        <c:numFmt formatCode="0.00" sourceLinked="1"/>
        <c:majorTickMark val="out"/>
        <c:minorTickMark val="none"/>
        <c:tickLblPos val="nextTo"/>
        <c:crossAx val="59622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1.xlsx]PIVOT REPORT!PivotTable7</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pPr>
            <a:solidFill>
              <a:schemeClr val="accent2"/>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4960154900126E-2"/>
          <c:y val="0.15035287255759697"/>
          <c:w val="0.90090090090090091"/>
          <c:h val="0.38097592299624938"/>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453A-4EA7-B09D-F8780D01E16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6208095"/>
        <c:axId val="596209055"/>
      </c:areaChart>
      <c:catAx>
        <c:axId val="596208095"/>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6209055"/>
        <c:crosses val="autoZero"/>
        <c:auto val="1"/>
        <c:lblAlgn val="ctr"/>
        <c:lblOffset val="100"/>
        <c:noMultiLvlLbl val="0"/>
      </c:catAx>
      <c:valAx>
        <c:axId val="596209055"/>
        <c:scaling>
          <c:orientation val="minMax"/>
        </c:scaling>
        <c:delete val="1"/>
        <c:axPos val="l"/>
        <c:numFmt formatCode="0" sourceLinked="1"/>
        <c:majorTickMark val="out"/>
        <c:minorTickMark val="none"/>
        <c:tickLblPos val="nextTo"/>
        <c:crossAx val="59620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1.xlsx]PIVOT REPORT!PivotTable7</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49361745212114E-2"/>
          <c:y val="3.0451923301740607E-2"/>
          <c:w val="0.93888888888888888"/>
          <c:h val="0.78047098279381744"/>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D76E-4347-B398-77182087AEE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6177295"/>
        <c:axId val="606171535"/>
      </c:areaChart>
      <c:catAx>
        <c:axId val="606177295"/>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6171535"/>
        <c:crosses val="autoZero"/>
        <c:auto val="1"/>
        <c:lblAlgn val="ctr"/>
        <c:lblOffset val="100"/>
        <c:noMultiLvlLbl val="0"/>
      </c:catAx>
      <c:valAx>
        <c:axId val="606171535"/>
        <c:scaling>
          <c:orientation val="minMax"/>
        </c:scaling>
        <c:delete val="1"/>
        <c:axPos val="l"/>
        <c:numFmt formatCode="0" sourceLinked="1"/>
        <c:majorTickMark val="out"/>
        <c:minorTickMark val="none"/>
        <c:tickLblPos val="nextTo"/>
        <c:crossAx val="606177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2026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13433552166311E-2"/>
          <c:y val="0.46243073473625418"/>
          <c:w val="0.8509143171531548"/>
          <c:h val="0.40942368360923637"/>
        </c:manualLayout>
      </c:layout>
      <c:areaChart>
        <c:grouping val="standard"/>
        <c:varyColors val="0"/>
        <c:ser>
          <c:idx val="0"/>
          <c:order val="0"/>
          <c:tx>
            <c:strRef>
              <c:f>'PIVOT REPORT'!$F$4</c:f>
              <c:strCache>
                <c:ptCount val="1"/>
                <c:pt idx="0">
                  <c:v>Total</c:v>
                </c:pt>
              </c:strCache>
            </c:strRef>
          </c:tx>
          <c:spPr>
            <a:solidFill>
              <a:srgbClr val="B2026B"/>
            </a:solidFill>
            <a:ln w="25400">
              <a:noFill/>
            </a:ln>
            <a:effectLst/>
          </c:spPr>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E725-4F3F-91C0-83546035014A}"/>
            </c:ext>
          </c:extLst>
        </c:ser>
        <c:dLbls>
          <c:showLegendKey val="0"/>
          <c:showVal val="0"/>
          <c:showCatName val="0"/>
          <c:showSerName val="0"/>
          <c:showPercent val="0"/>
          <c:showBubbleSize val="0"/>
        </c:dLbls>
        <c:axId val="596208095"/>
        <c:axId val="596209055"/>
      </c:areaChart>
      <c:catAx>
        <c:axId val="596208095"/>
        <c:scaling>
          <c:orientation val="minMax"/>
        </c:scaling>
        <c:delete val="1"/>
        <c:axPos val="b"/>
        <c:numFmt formatCode="General" sourceLinked="1"/>
        <c:majorTickMark val="out"/>
        <c:minorTickMark val="none"/>
        <c:tickLblPos val="nextTo"/>
        <c:crossAx val="596209055"/>
        <c:crosses val="autoZero"/>
        <c:auto val="1"/>
        <c:lblAlgn val="ctr"/>
        <c:lblOffset val="100"/>
        <c:noMultiLvlLbl val="0"/>
      </c:catAx>
      <c:valAx>
        <c:axId val="596209055"/>
        <c:scaling>
          <c:orientation val="minMax"/>
        </c:scaling>
        <c:delete val="1"/>
        <c:axPos val="l"/>
        <c:numFmt formatCode="0" sourceLinked="1"/>
        <c:majorTickMark val="none"/>
        <c:minorTickMark val="none"/>
        <c:tickLblPos val="nextTo"/>
        <c:crossAx val="59620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1.xlsx]PIVOT REPORT!PivotTable8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2026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80093990015307E-2"/>
          <c:y val="5.8226476824544834E-2"/>
          <c:w val="0.84676632522723172"/>
          <c:h val="0.6982194571330802"/>
        </c:manualLayout>
      </c:layout>
      <c:areaChart>
        <c:grouping val="standard"/>
        <c:varyColors val="0"/>
        <c:ser>
          <c:idx val="0"/>
          <c:order val="0"/>
          <c:tx>
            <c:strRef>
              <c:f>'PIVOT REPORT'!$I$4</c:f>
              <c:strCache>
                <c:ptCount val="1"/>
                <c:pt idx="0">
                  <c:v>Total</c:v>
                </c:pt>
              </c:strCache>
            </c:strRef>
          </c:tx>
          <c:spPr>
            <a:solidFill>
              <a:srgbClr val="B2026B"/>
            </a:solidFill>
            <a:ln w="25400">
              <a:noFill/>
            </a:ln>
            <a:effectLst/>
          </c:spPr>
          <c:cat>
            <c:strRef>
              <c:f>'PIVOT REPORT'!$H$5:$H$36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REPORT'!$I$5:$I$36</c:f>
              <c:numCache>
                <c:formatCode>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DB20-4B13-B897-152270649199}"/>
            </c:ext>
          </c:extLst>
        </c:ser>
        <c:dLbls>
          <c:showLegendKey val="0"/>
          <c:showVal val="0"/>
          <c:showCatName val="0"/>
          <c:showSerName val="0"/>
          <c:showPercent val="0"/>
          <c:showBubbleSize val="0"/>
        </c:dLbls>
        <c:axId val="596275295"/>
        <c:axId val="596265695"/>
      </c:areaChart>
      <c:catAx>
        <c:axId val="596275295"/>
        <c:scaling>
          <c:orientation val="minMax"/>
        </c:scaling>
        <c:delete val="1"/>
        <c:axPos val="b"/>
        <c:numFmt formatCode="General" sourceLinked="1"/>
        <c:majorTickMark val="out"/>
        <c:minorTickMark val="none"/>
        <c:tickLblPos val="nextTo"/>
        <c:crossAx val="596265695"/>
        <c:crosses val="autoZero"/>
        <c:auto val="1"/>
        <c:lblAlgn val="ctr"/>
        <c:lblOffset val="100"/>
        <c:noMultiLvlLbl val="0"/>
      </c:catAx>
      <c:valAx>
        <c:axId val="596265695"/>
        <c:scaling>
          <c:orientation val="minMax"/>
        </c:scaling>
        <c:delete val="1"/>
        <c:axPos val="l"/>
        <c:numFmt formatCode="0" sourceLinked="1"/>
        <c:majorTickMark val="none"/>
        <c:minorTickMark val="none"/>
        <c:tickLblPos val="nextTo"/>
        <c:crossAx val="596275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2026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97543235556413E-2"/>
          <c:y val="9.4830245513437012E-3"/>
          <c:w val="0.93888888888888888"/>
          <c:h val="0.78047098279381744"/>
        </c:manualLayout>
      </c:layout>
      <c:areaChart>
        <c:grouping val="standard"/>
        <c:varyColors val="0"/>
        <c:ser>
          <c:idx val="0"/>
          <c:order val="0"/>
          <c:tx>
            <c:strRef>
              <c:f>'PIVOT REPORT'!$F$4</c:f>
              <c:strCache>
                <c:ptCount val="1"/>
                <c:pt idx="0">
                  <c:v>Total</c:v>
                </c:pt>
              </c:strCache>
            </c:strRef>
          </c:tx>
          <c:spPr>
            <a:solidFill>
              <a:srgbClr val="B2026B"/>
            </a:solidFill>
            <a:ln w="25400">
              <a:noFill/>
            </a:ln>
            <a:effectLst/>
          </c:spPr>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5095-4F74-903D-489651F8E085}"/>
            </c:ext>
          </c:extLst>
        </c:ser>
        <c:dLbls>
          <c:showLegendKey val="0"/>
          <c:showVal val="0"/>
          <c:showCatName val="0"/>
          <c:showSerName val="0"/>
          <c:showPercent val="0"/>
          <c:showBubbleSize val="0"/>
        </c:dLbls>
        <c:axId val="606177295"/>
        <c:axId val="606171535"/>
      </c:areaChart>
      <c:catAx>
        <c:axId val="606177295"/>
        <c:scaling>
          <c:orientation val="minMax"/>
        </c:scaling>
        <c:delete val="1"/>
        <c:axPos val="b"/>
        <c:numFmt formatCode="General" sourceLinked="1"/>
        <c:majorTickMark val="out"/>
        <c:minorTickMark val="none"/>
        <c:tickLblPos val="nextTo"/>
        <c:crossAx val="606171535"/>
        <c:crosses val="autoZero"/>
        <c:auto val="1"/>
        <c:lblAlgn val="ctr"/>
        <c:lblOffset val="100"/>
        <c:noMultiLvlLbl val="0"/>
      </c:catAx>
      <c:valAx>
        <c:axId val="606171535"/>
        <c:scaling>
          <c:orientation val="minMax"/>
        </c:scaling>
        <c:delete val="1"/>
        <c:axPos val="l"/>
        <c:numFmt formatCode="0" sourceLinked="1"/>
        <c:majorTickMark val="none"/>
        <c:minorTickMark val="none"/>
        <c:tickLblPos val="nextTo"/>
        <c:crossAx val="606177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05885404463227E-2"/>
          <c:y val="3.1111082077730345E-2"/>
          <c:w val="0.93960783567797879"/>
          <c:h val="0.7149359324015796"/>
        </c:manualLayout>
      </c:layout>
      <c:barChart>
        <c:barDir val="col"/>
        <c:grouping val="clustered"/>
        <c:varyColors val="0"/>
        <c:ser>
          <c:idx val="0"/>
          <c:order val="0"/>
          <c:tx>
            <c:strRef>
              <c:f>'PIVOT REPORT'!$B$54</c:f>
              <c:strCache>
                <c:ptCount val="1"/>
                <c:pt idx="0">
                  <c:v>Total</c:v>
                </c:pt>
              </c:strCache>
            </c:strRef>
          </c:tx>
          <c:spPr>
            <a:solidFill>
              <a:srgbClr val="6600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E71D-4894-9DF3-D58C3CFA48E8}"/>
            </c:ext>
          </c:extLst>
        </c:ser>
        <c:dLbls>
          <c:dLblPos val="outEnd"/>
          <c:showLegendKey val="0"/>
          <c:showVal val="1"/>
          <c:showCatName val="0"/>
          <c:showSerName val="0"/>
          <c:showPercent val="0"/>
          <c:showBubbleSize val="0"/>
        </c:dLbls>
        <c:gapWidth val="219"/>
        <c:overlap val="-27"/>
        <c:axId val="606150415"/>
        <c:axId val="606152815"/>
      </c:barChart>
      <c:catAx>
        <c:axId val="60615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606152815"/>
        <c:crosses val="autoZero"/>
        <c:auto val="1"/>
        <c:lblAlgn val="ctr"/>
        <c:lblOffset val="100"/>
        <c:noMultiLvlLbl val="0"/>
      </c:catAx>
      <c:valAx>
        <c:axId val="606152815"/>
        <c:scaling>
          <c:orientation val="minMax"/>
        </c:scaling>
        <c:delete val="1"/>
        <c:axPos val="l"/>
        <c:numFmt formatCode="0" sourceLinked="1"/>
        <c:majorTickMark val="none"/>
        <c:minorTickMark val="none"/>
        <c:tickLblPos val="nextTo"/>
        <c:crossAx val="60615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REPORT!PivotTable14</c:name>
    <c:fmtId val="42"/>
  </c:pivotSource>
  <c:chart>
    <c:autoTitleDeleted val="1"/>
    <c:pivotFmts>
      <c:pivotFmt>
        <c:idx val="0"/>
        <c:spPr>
          <a:solidFill>
            <a:srgbClr val="BC005E"/>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660033"/>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BC005E"/>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660033"/>
          </a:solidFill>
          <a:ln>
            <a:noFill/>
          </a:ln>
          <a:effectLst/>
          <a:scene3d>
            <a:camera prst="orthographicFront"/>
            <a:lightRig rig="brightRoom" dir="t"/>
          </a:scene3d>
          <a:sp3d prstMaterial="flat">
            <a:bevelT w="50800" h="101600" prst="angle"/>
            <a:contourClr>
              <a:srgbClr val="000000"/>
            </a:contourClr>
          </a:sp3d>
        </c:spPr>
      </c:pivotFmt>
      <c:pivotFmt>
        <c:idx val="4"/>
        <c:spPr>
          <a:solidFill>
            <a:srgbClr val="BC005E"/>
          </a:solidFill>
          <a:ln>
            <a:noFill/>
          </a:ln>
          <a:effectLst/>
          <a:scene3d>
            <a:camera prst="orthographicFront"/>
            <a:lightRig rig="brightRoom" dir="t"/>
          </a:scene3d>
          <a:sp3d prstMaterial="flat">
            <a:bevelT w="50800" h="101600" prst="angle"/>
            <a:contourClr>
              <a:srgbClr val="000000"/>
            </a:contourClr>
          </a:sp3d>
        </c:spPr>
      </c:pivotFmt>
      <c:pivotFmt>
        <c:idx val="5"/>
        <c:spPr>
          <a:solidFill>
            <a:srgbClr val="BC005E"/>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60033"/>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BC005E"/>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832114782978987"/>
          <c:y val="9.3081960989806992E-2"/>
          <c:w val="0.62803844872644599"/>
          <c:h val="0.71118570156212735"/>
        </c:manualLayout>
      </c:layout>
      <c:doughnutChart>
        <c:varyColors val="1"/>
        <c:ser>
          <c:idx val="0"/>
          <c:order val="0"/>
          <c:tx>
            <c:strRef>
              <c:f>'PIVOT REPORT'!$E$67</c:f>
              <c:strCache>
                <c:ptCount val="1"/>
                <c:pt idx="0">
                  <c:v>Total</c:v>
                </c:pt>
              </c:strCache>
            </c:strRef>
          </c:tx>
          <c:spPr>
            <a:solidFill>
              <a:srgbClr val="BC005E"/>
            </a:solidFill>
          </c:spPr>
          <c:dPt>
            <c:idx val="0"/>
            <c:bubble3D val="0"/>
            <c:spPr>
              <a:solidFill>
                <a:srgbClr val="66003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7B-4FFF-86FB-9EDAD9747CEE}"/>
              </c:ext>
            </c:extLst>
          </c:dPt>
          <c:dPt>
            <c:idx val="1"/>
            <c:bubble3D val="0"/>
            <c:spPr>
              <a:solidFill>
                <a:srgbClr val="BC005E"/>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7B-4FFF-86FB-9EDAD9747CEE}"/>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REPORT'!$D$68:$D$70</c:f>
              <c:strCache>
                <c:ptCount val="2"/>
                <c:pt idx="0">
                  <c:v>Female</c:v>
                </c:pt>
                <c:pt idx="1">
                  <c:v>Male</c:v>
                </c:pt>
              </c:strCache>
            </c:strRef>
          </c:cat>
          <c:val>
            <c:numRef>
              <c:f>'PIVOT REPORT'!$E$68:$E$70</c:f>
              <c:numCache>
                <c:formatCode>0</c:formatCode>
                <c:ptCount val="2"/>
                <c:pt idx="0">
                  <c:v>241</c:v>
                </c:pt>
                <c:pt idx="1">
                  <c:v>272</c:v>
                </c:pt>
              </c:numCache>
            </c:numRef>
          </c:val>
          <c:extLst>
            <c:ext xmlns:c16="http://schemas.microsoft.com/office/drawing/2014/chart" uri="{C3380CC4-5D6E-409C-BE32-E72D297353CC}">
              <c16:uniqueId val="{00000007-E7AE-4AC1-914F-47B74093501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7.5636433568114614E-2"/>
          <c:y val="5.7835539411716036E-4"/>
          <c:w val="0.75281617346570828"/>
          <c:h val="9.6065908428113134E-2"/>
        </c:manualLayout>
      </c:layout>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REPORT!PivotTable12</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89051863270831"/>
          <c:y val="4.609058675373473E-2"/>
          <c:w val="0.64523823733703445"/>
          <c:h val="0.75155843040381887"/>
        </c:manualLayout>
      </c:layout>
      <c:barChart>
        <c:barDir val="bar"/>
        <c:grouping val="clustered"/>
        <c:varyColors val="0"/>
        <c:ser>
          <c:idx val="0"/>
          <c:order val="0"/>
          <c:tx>
            <c:strRef>
              <c:f>'PIVOT REPORT'!$B$75</c:f>
              <c:strCache>
                <c:ptCount val="1"/>
                <c:pt idx="0">
                  <c:v>Total</c:v>
                </c:pt>
              </c:strCache>
            </c:strRef>
          </c:tx>
          <c:spPr>
            <a:solidFill>
              <a:srgbClr val="660033"/>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REPORT'!$A$76:$A$84</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REPORT'!$B$76:$B$84</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AB78-40AD-87CE-4F485089DA51}"/>
            </c:ext>
          </c:extLst>
        </c:ser>
        <c:dLbls>
          <c:dLblPos val="outEnd"/>
          <c:showLegendKey val="0"/>
          <c:showVal val="1"/>
          <c:showCatName val="0"/>
          <c:showSerName val="0"/>
          <c:showPercent val="0"/>
          <c:showBubbleSize val="0"/>
        </c:dLbls>
        <c:gapWidth val="60"/>
        <c:axId val="782807119"/>
        <c:axId val="782787439"/>
      </c:barChart>
      <c:catAx>
        <c:axId val="78280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782787439"/>
        <c:crosses val="autoZero"/>
        <c:auto val="1"/>
        <c:lblAlgn val="ctr"/>
        <c:lblOffset val="100"/>
        <c:noMultiLvlLbl val="0"/>
      </c:catAx>
      <c:valAx>
        <c:axId val="7827874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782807119"/>
        <c:crosses val="autoZero"/>
        <c:crossBetween val="between"/>
      </c:valAx>
      <c:spPr>
        <a:noFill/>
        <a:ln>
          <a:noFill/>
        </a:ln>
        <a:effectLst>
          <a:softEdge rad="762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REPORT!PivotTable15</c:name>
    <c:fmtId val="37"/>
  </c:pivotSource>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solidFill>
            <a:srgbClr val="BC00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60033"/>
          </a:solidFill>
          <a:ln>
            <a:noFill/>
          </a:ln>
          <a:effectLst/>
        </c:spPr>
      </c:pivotFmt>
      <c:pivotFmt>
        <c:idx val="7"/>
        <c:spPr>
          <a:solidFill>
            <a:srgbClr val="BC005E"/>
          </a:solidFill>
          <a:ln>
            <a:noFill/>
          </a:ln>
          <a:effectLst/>
        </c:spPr>
      </c:pivotFmt>
    </c:pivotFmts>
    <c:plotArea>
      <c:layout>
        <c:manualLayout>
          <c:layoutTarget val="inner"/>
          <c:xMode val="edge"/>
          <c:yMode val="edge"/>
          <c:x val="0.22014525320173892"/>
          <c:y val="0.1618536758058704"/>
          <c:w val="0.65034440723769249"/>
          <c:h val="0.69983263056080625"/>
        </c:manualLayout>
      </c:layout>
      <c:pieChart>
        <c:varyColors val="1"/>
        <c:ser>
          <c:idx val="0"/>
          <c:order val="0"/>
          <c:tx>
            <c:strRef>
              <c:f>'PIVOT REPORT'!$B$67</c:f>
              <c:strCache>
                <c:ptCount val="1"/>
                <c:pt idx="0">
                  <c:v>Total</c:v>
                </c:pt>
              </c:strCache>
            </c:strRef>
          </c:tx>
          <c:spPr>
            <a:solidFill>
              <a:srgbClr val="BC005E"/>
            </a:solidFill>
          </c:spPr>
          <c:dPt>
            <c:idx val="0"/>
            <c:bubble3D val="0"/>
            <c:spPr>
              <a:solidFill>
                <a:srgbClr val="660033"/>
              </a:solidFill>
              <a:ln>
                <a:noFill/>
              </a:ln>
              <a:effectLst/>
            </c:spPr>
            <c:extLst>
              <c:ext xmlns:c16="http://schemas.microsoft.com/office/drawing/2014/chart" uri="{C3380CC4-5D6E-409C-BE32-E72D297353CC}">
                <c16:uniqueId val="{00000001-CEC4-46A8-A0D9-843D32816954}"/>
              </c:ext>
            </c:extLst>
          </c:dPt>
          <c:dPt>
            <c:idx val="1"/>
            <c:bubble3D val="0"/>
            <c:spPr>
              <a:solidFill>
                <a:srgbClr val="BC005E"/>
              </a:solidFill>
              <a:ln>
                <a:noFill/>
              </a:ln>
              <a:effectLst/>
            </c:spPr>
            <c:extLst>
              <c:ext xmlns:c16="http://schemas.microsoft.com/office/drawing/2014/chart" uri="{C3380CC4-5D6E-409C-BE32-E72D297353CC}">
                <c16:uniqueId val="{00000003-CEC4-46A8-A0D9-843D3281695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REPORT'!$A$68:$A$70</c:f>
              <c:strCache>
                <c:ptCount val="2"/>
                <c:pt idx="0">
                  <c:v>Delay</c:v>
                </c:pt>
                <c:pt idx="1">
                  <c:v>Ontime</c:v>
                </c:pt>
              </c:strCache>
            </c:strRef>
          </c:cat>
          <c:val>
            <c:numRef>
              <c:f>'PIVOT REPORT'!$B$68:$B$70</c:f>
              <c:numCache>
                <c:formatCode>0</c:formatCode>
                <c:ptCount val="2"/>
                <c:pt idx="0">
                  <c:v>316</c:v>
                </c:pt>
                <c:pt idx="1">
                  <c:v>197</c:v>
                </c:pt>
              </c:numCache>
            </c:numRef>
          </c:val>
          <c:extLst>
            <c:ext xmlns:c16="http://schemas.microsoft.com/office/drawing/2014/chart" uri="{C3380CC4-5D6E-409C-BE32-E72D297353CC}">
              <c16:uniqueId val="{00000007-168F-4F42-85DF-1357A5B63AAB}"/>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ayout>
        <c:manualLayout>
          <c:xMode val="edge"/>
          <c:yMode val="edge"/>
          <c:x val="0.13321951004582303"/>
          <c:y val="3.5348299121903112E-2"/>
          <c:w val="0.77576692473368647"/>
          <c:h val="0.1268549921966637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1.xlsx]PIVOT REPORT!PivotTable8</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7357995865659"/>
          <c:y val="9.5682021783205243E-2"/>
          <c:w val="0.84676632522723172"/>
          <c:h val="0.61071979923920205"/>
        </c:manualLayout>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REPORT'!$H$5:$H$36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REPORT'!$I$5:$I$36</c:f>
              <c:numCache>
                <c:formatCode>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F4DD-4097-B24F-4C2942E57D2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6275295"/>
        <c:axId val="596265695"/>
      </c:areaChart>
      <c:catAx>
        <c:axId val="596275295"/>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6265695"/>
        <c:crosses val="autoZero"/>
        <c:auto val="1"/>
        <c:lblAlgn val="ctr"/>
        <c:lblOffset val="100"/>
        <c:noMultiLvlLbl val="0"/>
      </c:catAx>
      <c:valAx>
        <c:axId val="596265695"/>
        <c:scaling>
          <c:orientation val="minMax"/>
        </c:scaling>
        <c:delete val="1"/>
        <c:axPos val="l"/>
        <c:numFmt formatCode="0" sourceLinked="1"/>
        <c:majorTickMark val="out"/>
        <c:minorTickMark val="none"/>
        <c:tickLblPos val="nextTo"/>
        <c:crossAx val="596275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ily ER no. of patients'!A1"/><Relationship Id="rId18" Type="http://schemas.openxmlformats.org/officeDocument/2006/relationships/chart" Target="../charts/chart5.xml"/><Relationship Id="rId3" Type="http://schemas.openxmlformats.org/officeDocument/2006/relationships/image" Target="../media/image1.png"/><Relationship Id="rId21" Type="http://schemas.openxmlformats.org/officeDocument/2006/relationships/chart" Target="../charts/chart8.xml"/><Relationship Id="rId7" Type="http://schemas.openxmlformats.org/officeDocument/2006/relationships/hyperlink" Target="https://svgsilh.com/image/304798.html" TargetMode="External"/><Relationship Id="rId12" Type="http://schemas.openxmlformats.org/officeDocument/2006/relationships/hyperlink" Target="https://creativecommons.org/licenses/by-nc/3.0/" TargetMode="External"/><Relationship Id="rId17" Type="http://schemas.openxmlformats.org/officeDocument/2006/relationships/image" Target="../media/image6.emf"/><Relationship Id="rId2" Type="http://schemas.openxmlformats.org/officeDocument/2006/relationships/hyperlink" Target="#'avg satisfaction score '!A1"/><Relationship Id="rId16" Type="http://schemas.openxmlformats.org/officeDocument/2006/relationships/chart" Target="../charts/chart4.xml"/><Relationship Id="rId20" Type="http://schemas.openxmlformats.org/officeDocument/2006/relationships/chart" Target="../charts/chart7.xml"/><Relationship Id="rId1" Type="http://schemas.openxmlformats.org/officeDocument/2006/relationships/hyperlink" Target="#'avg wait time daily trends'!A1"/><Relationship Id="rId6" Type="http://schemas.openxmlformats.org/officeDocument/2006/relationships/image" Target="../media/image3.svg"/><Relationship Id="rId11" Type="http://schemas.openxmlformats.org/officeDocument/2006/relationships/hyperlink" Target="http://www.pngall.com/hourglass-png/download/46364" TargetMode="External"/><Relationship Id="rId5" Type="http://schemas.openxmlformats.org/officeDocument/2006/relationships/image" Target="../media/image2.png"/><Relationship Id="rId15" Type="http://schemas.openxmlformats.org/officeDocument/2006/relationships/chart" Target="../charts/chart3.xml"/><Relationship Id="rId10" Type="http://schemas.openxmlformats.org/officeDocument/2006/relationships/image" Target="../media/image5.png"/><Relationship Id="rId19" Type="http://schemas.openxmlformats.org/officeDocument/2006/relationships/chart" Target="../charts/chart6.xml"/><Relationship Id="rId4" Type="http://schemas.openxmlformats.org/officeDocument/2006/relationships/hyperlink" Target="https://www.pngall.com/hospital-png" TargetMode="External"/><Relationship Id="rId9" Type="http://schemas.openxmlformats.org/officeDocument/2006/relationships/hyperlink" Target="http://openreferral.org/about/technology-overview/" TargetMode="External"/><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https://openclipart.org/detail/217511/house-icon" TargetMode="External"/><Relationship Id="rId2" Type="http://schemas.openxmlformats.org/officeDocument/2006/relationships/image" Target="../media/image9.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hyperlink" Target="https://openclipart.org/detail/217511/house-icon" TargetMode="Externa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hyperlink" Target="https://openclipart.org/detail/217511/house-icon" TargetMode="External"/><Relationship Id="rId2" Type="http://schemas.openxmlformats.org/officeDocument/2006/relationships/image" Target="../media/image9.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2</xdr:col>
      <xdr:colOff>933451</xdr:colOff>
      <xdr:row>49</xdr:row>
      <xdr:rowOff>57150</xdr:rowOff>
    </xdr:from>
    <xdr:to>
      <xdr:col>4</xdr:col>
      <xdr:colOff>142876</xdr:colOff>
      <xdr:row>52</xdr:row>
      <xdr:rowOff>104775</xdr:rowOff>
    </xdr:to>
    <xdr:graphicFrame macro="">
      <xdr:nvGraphicFramePr>
        <xdr:cNvPr id="6" name="Chart 5">
          <a:extLst>
            <a:ext uri="{FF2B5EF4-FFF2-40B4-BE49-F238E27FC236}">
              <a16:creationId xmlns:a16="http://schemas.microsoft.com/office/drawing/2014/main" id="{07A9321F-FF80-E3D3-862A-5ADD15DEB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68037</xdr:colOff>
      <xdr:row>0</xdr:row>
      <xdr:rowOff>54429</xdr:rowOff>
    </xdr:from>
    <xdr:to>
      <xdr:col>5</xdr:col>
      <xdr:colOff>299358</xdr:colOff>
      <xdr:row>2</xdr:row>
      <xdr:rowOff>122464</xdr:rowOff>
    </xdr:to>
    <xdr:sp macro="" textlink="">
      <xdr:nvSpPr>
        <xdr:cNvPr id="2" name="Rectangle: Rounded Corners 1">
          <a:extLst>
            <a:ext uri="{FF2B5EF4-FFF2-40B4-BE49-F238E27FC236}">
              <a16:creationId xmlns:a16="http://schemas.microsoft.com/office/drawing/2014/main" id="{83548BAE-77CD-A846-FD62-3C5D21EA3DB8}"/>
            </a:ext>
          </a:extLst>
        </xdr:cNvPr>
        <xdr:cNvSpPr/>
      </xdr:nvSpPr>
      <xdr:spPr>
        <a:xfrm>
          <a:off x="68037" y="54429"/>
          <a:ext cx="3292928" cy="449035"/>
        </a:xfrm>
        <a:prstGeom prst="roundRect">
          <a:avLst>
            <a:gd name="adj" fmla="val 19299"/>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349704</xdr:colOff>
      <xdr:row>0</xdr:row>
      <xdr:rowOff>50348</xdr:rowOff>
    </xdr:from>
    <xdr:to>
      <xdr:col>7</xdr:col>
      <xdr:colOff>468923</xdr:colOff>
      <xdr:row>2</xdr:row>
      <xdr:rowOff>129268</xdr:rowOff>
    </xdr:to>
    <xdr:sp macro="" textlink="">
      <xdr:nvSpPr>
        <xdr:cNvPr id="3" name="Rectangle: Rounded Corners 2">
          <a:extLst>
            <a:ext uri="{FF2B5EF4-FFF2-40B4-BE49-F238E27FC236}">
              <a16:creationId xmlns:a16="http://schemas.microsoft.com/office/drawing/2014/main" id="{5521E1C9-8183-4686-B44D-37D9BB9C514F}"/>
            </a:ext>
          </a:extLst>
        </xdr:cNvPr>
        <xdr:cNvSpPr/>
      </xdr:nvSpPr>
      <xdr:spPr>
        <a:xfrm>
          <a:off x="3390377" y="50348"/>
          <a:ext cx="1335488" cy="459920"/>
        </a:xfrm>
        <a:prstGeom prst="roundRect">
          <a:avLst>
            <a:gd name="adj" fmla="val 19299"/>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517070</xdr:colOff>
      <xdr:row>0</xdr:row>
      <xdr:rowOff>50346</xdr:rowOff>
    </xdr:from>
    <xdr:to>
      <xdr:col>10</xdr:col>
      <xdr:colOff>187776</xdr:colOff>
      <xdr:row>7</xdr:row>
      <xdr:rowOff>0</xdr:rowOff>
    </xdr:to>
    <xdr:sp macro="" textlink="">
      <xdr:nvSpPr>
        <xdr:cNvPr id="5" name="Rectangle: Rounded Corners 4">
          <a:extLst>
            <a:ext uri="{FF2B5EF4-FFF2-40B4-BE49-F238E27FC236}">
              <a16:creationId xmlns:a16="http://schemas.microsoft.com/office/drawing/2014/main" id="{C34F0899-4FB8-4E01-8EE8-6291CF37A3EA}"/>
            </a:ext>
          </a:extLst>
        </xdr:cNvPr>
        <xdr:cNvSpPr/>
      </xdr:nvSpPr>
      <xdr:spPr>
        <a:xfrm>
          <a:off x="4803320" y="50346"/>
          <a:ext cx="1507670" cy="1283154"/>
        </a:xfrm>
        <a:prstGeom prst="roundRect">
          <a:avLst>
            <a:gd name="adj" fmla="val 6197"/>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84363</xdr:colOff>
      <xdr:row>2</xdr:row>
      <xdr:rowOff>159204</xdr:rowOff>
    </xdr:from>
    <xdr:to>
      <xdr:col>2</xdr:col>
      <xdr:colOff>388042</xdr:colOff>
      <xdr:row>6</xdr:row>
      <xdr:rowOff>68036</xdr:rowOff>
    </xdr:to>
    <xdr:sp macro="" textlink="">
      <xdr:nvSpPr>
        <xdr:cNvPr id="6" name="Rectangle: Rounded Corners 5">
          <a:extLst>
            <a:ext uri="{FF2B5EF4-FFF2-40B4-BE49-F238E27FC236}">
              <a16:creationId xmlns:a16="http://schemas.microsoft.com/office/drawing/2014/main" id="{63476BFF-4625-1E75-B891-72F38396A667}"/>
            </a:ext>
          </a:extLst>
        </xdr:cNvPr>
        <xdr:cNvSpPr/>
      </xdr:nvSpPr>
      <xdr:spPr>
        <a:xfrm>
          <a:off x="84363" y="540204"/>
          <a:ext cx="1528322" cy="670832"/>
        </a:xfrm>
        <a:prstGeom prst="roundRect">
          <a:avLst>
            <a:gd name="adj" fmla="val 6114"/>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414614</xdr:colOff>
      <xdr:row>2</xdr:row>
      <xdr:rowOff>159204</xdr:rowOff>
    </xdr:from>
    <xdr:to>
      <xdr:col>5</xdr:col>
      <xdr:colOff>105972</xdr:colOff>
      <xdr:row>6</xdr:row>
      <xdr:rowOff>68036</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E2F234A9-E01F-FB92-8190-9CE1B11D89D7}"/>
            </a:ext>
          </a:extLst>
        </xdr:cNvPr>
        <xdr:cNvSpPr/>
      </xdr:nvSpPr>
      <xdr:spPr>
        <a:xfrm>
          <a:off x="1639257" y="540204"/>
          <a:ext cx="1528322" cy="670832"/>
        </a:xfrm>
        <a:prstGeom prst="roundRect">
          <a:avLst>
            <a:gd name="adj" fmla="val 8143"/>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148275</xdr:colOff>
      <xdr:row>2</xdr:row>
      <xdr:rowOff>166006</xdr:rowOff>
    </xdr:from>
    <xdr:to>
      <xdr:col>7</xdr:col>
      <xdr:colOff>455839</xdr:colOff>
      <xdr:row>6</xdr:row>
      <xdr:rowOff>68035</xdr:rowOff>
    </xdr:to>
    <xdr:sp macro="" textlink="">
      <xdr:nvSpPr>
        <xdr:cNvPr id="12" name="Rectangle: Rounded Corners 11">
          <a:extLst>
            <a:ext uri="{FF2B5EF4-FFF2-40B4-BE49-F238E27FC236}">
              <a16:creationId xmlns:a16="http://schemas.microsoft.com/office/drawing/2014/main" id="{0C6EA7DF-218F-CBB6-E791-BE07B7CDD75E}"/>
            </a:ext>
          </a:extLst>
        </xdr:cNvPr>
        <xdr:cNvSpPr/>
      </xdr:nvSpPr>
      <xdr:spPr>
        <a:xfrm>
          <a:off x="3209882" y="547006"/>
          <a:ext cx="1532207" cy="664029"/>
        </a:xfrm>
        <a:prstGeom prst="roundRect">
          <a:avLst>
            <a:gd name="adj" fmla="val 19299"/>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0</xdr:colOff>
      <xdr:row>0</xdr:row>
      <xdr:rowOff>47624</xdr:rowOff>
    </xdr:from>
    <xdr:to>
      <xdr:col>14</xdr:col>
      <xdr:colOff>265340</xdr:colOff>
      <xdr:row>15</xdr:row>
      <xdr:rowOff>156481</xdr:rowOff>
    </xdr:to>
    <xdr:sp macro="" textlink="">
      <xdr:nvSpPr>
        <xdr:cNvPr id="13" name="Rectangle: Rounded Corners 12">
          <a:extLst>
            <a:ext uri="{FF2B5EF4-FFF2-40B4-BE49-F238E27FC236}">
              <a16:creationId xmlns:a16="http://schemas.microsoft.com/office/drawing/2014/main" id="{A078030C-281F-EC67-7806-5BA90FA6CE4E}"/>
            </a:ext>
          </a:extLst>
        </xdr:cNvPr>
        <xdr:cNvSpPr/>
      </xdr:nvSpPr>
      <xdr:spPr>
        <a:xfrm>
          <a:off x="7960179" y="47624"/>
          <a:ext cx="877661" cy="2966357"/>
        </a:xfrm>
        <a:prstGeom prst="roundRect">
          <a:avLst>
            <a:gd name="adj" fmla="val 7843"/>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258535</xdr:colOff>
      <xdr:row>0</xdr:row>
      <xdr:rowOff>50346</xdr:rowOff>
    </xdr:from>
    <xdr:to>
      <xdr:col>12</xdr:col>
      <xdr:colOff>541562</xdr:colOff>
      <xdr:row>7</xdr:row>
      <xdr:rowOff>0</xdr:rowOff>
    </xdr:to>
    <xdr:sp macro="" textlink="">
      <xdr:nvSpPr>
        <xdr:cNvPr id="15" name="Rectangle: Rounded Corners 14">
          <a:extLst>
            <a:ext uri="{FF2B5EF4-FFF2-40B4-BE49-F238E27FC236}">
              <a16:creationId xmlns:a16="http://schemas.microsoft.com/office/drawing/2014/main" id="{37918997-EC15-C20F-7668-4C661925FA1D}"/>
            </a:ext>
          </a:extLst>
        </xdr:cNvPr>
        <xdr:cNvSpPr/>
      </xdr:nvSpPr>
      <xdr:spPr>
        <a:xfrm>
          <a:off x="6381749" y="50346"/>
          <a:ext cx="1507670" cy="1283154"/>
        </a:xfrm>
        <a:prstGeom prst="roundRect">
          <a:avLst>
            <a:gd name="adj" fmla="val 6197"/>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84361</xdr:colOff>
      <xdr:row>6</xdr:row>
      <xdr:rowOff>111577</xdr:rowOff>
    </xdr:from>
    <xdr:to>
      <xdr:col>7</xdr:col>
      <xdr:colOff>469444</xdr:colOff>
      <xdr:row>9</xdr:row>
      <xdr:rowOff>34017</xdr:rowOff>
    </xdr:to>
    <xdr:sp macro="" textlink="">
      <xdr:nvSpPr>
        <xdr:cNvPr id="27" name="Rectangle: Rounded Corners 26">
          <a:extLst>
            <a:ext uri="{FF2B5EF4-FFF2-40B4-BE49-F238E27FC236}">
              <a16:creationId xmlns:a16="http://schemas.microsoft.com/office/drawing/2014/main" id="{BCDA22B1-1732-2340-7878-F428B1FE846D}"/>
            </a:ext>
          </a:extLst>
        </xdr:cNvPr>
        <xdr:cNvSpPr/>
      </xdr:nvSpPr>
      <xdr:spPr>
        <a:xfrm>
          <a:off x="84361" y="1254577"/>
          <a:ext cx="4671333" cy="493940"/>
        </a:xfrm>
        <a:prstGeom prst="roundRect">
          <a:avLst>
            <a:gd name="adj" fmla="val 9657"/>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134668</xdr:colOff>
      <xdr:row>2</xdr:row>
      <xdr:rowOff>166006</xdr:rowOff>
    </xdr:from>
    <xdr:to>
      <xdr:col>7</xdr:col>
      <xdr:colOff>442232</xdr:colOff>
      <xdr:row>6</xdr:row>
      <xdr:rowOff>68035</xdr:rowOff>
    </xdr:to>
    <xdr:sp macro="" textlink="">
      <xdr:nvSpPr>
        <xdr:cNvPr id="29" name="Rectangle: Rounded Corners 28">
          <a:hlinkClick xmlns:r="http://schemas.openxmlformats.org/officeDocument/2006/relationships" r:id="rId2"/>
          <a:extLst>
            <a:ext uri="{FF2B5EF4-FFF2-40B4-BE49-F238E27FC236}">
              <a16:creationId xmlns:a16="http://schemas.microsoft.com/office/drawing/2014/main" id="{CD3CBA4C-61EC-A600-80F8-E5333C1FDEEC}"/>
            </a:ext>
          </a:extLst>
        </xdr:cNvPr>
        <xdr:cNvSpPr/>
      </xdr:nvSpPr>
      <xdr:spPr>
        <a:xfrm>
          <a:off x="3196275" y="547006"/>
          <a:ext cx="1532207" cy="664029"/>
        </a:xfrm>
        <a:prstGeom prst="roundRect">
          <a:avLst>
            <a:gd name="adj" fmla="val 4955"/>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84362</xdr:colOff>
      <xdr:row>9</xdr:row>
      <xdr:rowOff>63952</xdr:rowOff>
    </xdr:from>
    <xdr:to>
      <xdr:col>7</xdr:col>
      <xdr:colOff>469445</xdr:colOff>
      <xdr:row>15</xdr:row>
      <xdr:rowOff>156482</xdr:rowOff>
    </xdr:to>
    <xdr:sp macro="" textlink="">
      <xdr:nvSpPr>
        <xdr:cNvPr id="30" name="Rectangle: Rounded Corners 29">
          <a:extLst>
            <a:ext uri="{FF2B5EF4-FFF2-40B4-BE49-F238E27FC236}">
              <a16:creationId xmlns:a16="http://schemas.microsoft.com/office/drawing/2014/main" id="{4A2C4715-C856-3215-4C0E-83E106B0892E}"/>
            </a:ext>
          </a:extLst>
        </xdr:cNvPr>
        <xdr:cNvSpPr/>
      </xdr:nvSpPr>
      <xdr:spPr>
        <a:xfrm>
          <a:off x="84362" y="1778452"/>
          <a:ext cx="4671333" cy="1235530"/>
        </a:xfrm>
        <a:prstGeom prst="roundRect">
          <a:avLst>
            <a:gd name="adj" fmla="val 7735"/>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510268</xdr:colOff>
      <xdr:row>7</xdr:row>
      <xdr:rowOff>27215</xdr:rowOff>
    </xdr:from>
    <xdr:to>
      <xdr:col>12</xdr:col>
      <xdr:colOff>585106</xdr:colOff>
      <xdr:row>15</xdr:row>
      <xdr:rowOff>156483</xdr:rowOff>
    </xdr:to>
    <xdr:sp macro="" textlink="">
      <xdr:nvSpPr>
        <xdr:cNvPr id="31" name="Rectangle: Rounded Corners 30">
          <a:extLst>
            <a:ext uri="{FF2B5EF4-FFF2-40B4-BE49-F238E27FC236}">
              <a16:creationId xmlns:a16="http://schemas.microsoft.com/office/drawing/2014/main" id="{65077E33-C5A5-BBFA-6231-2E58FE3D1D60}"/>
            </a:ext>
          </a:extLst>
        </xdr:cNvPr>
        <xdr:cNvSpPr/>
      </xdr:nvSpPr>
      <xdr:spPr>
        <a:xfrm>
          <a:off x="4796518" y="1360715"/>
          <a:ext cx="3136445" cy="1653268"/>
        </a:xfrm>
        <a:prstGeom prst="roundRect">
          <a:avLst>
            <a:gd name="adj" fmla="val 7735"/>
          </a:avLst>
        </a:prstGeom>
        <a:gradFill flip="none" rotWithShape="1">
          <a:gsLst>
            <a:gs pos="0">
              <a:srgbClr val="CC3399">
                <a:tint val="66000"/>
                <a:satMod val="160000"/>
              </a:srgbClr>
            </a:gs>
            <a:gs pos="50000">
              <a:srgbClr val="CC3399">
                <a:tint val="44500"/>
                <a:satMod val="160000"/>
              </a:srgbClr>
            </a:gs>
            <a:gs pos="100000">
              <a:srgbClr val="CC3399">
                <a:tint val="23500"/>
                <a:satMod val="16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170089</xdr:colOff>
      <xdr:row>0</xdr:row>
      <xdr:rowOff>47625</xdr:rowOff>
    </xdr:from>
    <xdr:to>
      <xdr:col>5</xdr:col>
      <xdr:colOff>578303</xdr:colOff>
      <xdr:row>1</xdr:row>
      <xdr:rowOff>54429</xdr:rowOff>
    </xdr:to>
    <xdr:sp macro="" textlink="">
      <xdr:nvSpPr>
        <xdr:cNvPr id="32" name="TextBox 31">
          <a:extLst>
            <a:ext uri="{FF2B5EF4-FFF2-40B4-BE49-F238E27FC236}">
              <a16:creationId xmlns:a16="http://schemas.microsoft.com/office/drawing/2014/main" id="{AA26F017-1C44-A4E7-4F4F-6C334EA5DD6F}"/>
            </a:ext>
          </a:extLst>
        </xdr:cNvPr>
        <xdr:cNvSpPr txBox="1"/>
      </xdr:nvSpPr>
      <xdr:spPr>
        <a:xfrm>
          <a:off x="782410" y="47625"/>
          <a:ext cx="2857500" cy="197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t>Hospital</a:t>
          </a:r>
          <a:r>
            <a:rPr lang="en-US" sz="1200" b="1" baseline="0"/>
            <a:t> Emergency Room Dashboard</a:t>
          </a:r>
          <a:endParaRPr lang="en-US" sz="1200" b="1"/>
        </a:p>
      </xdr:txBody>
    </xdr:sp>
    <xdr:clientData/>
  </xdr:twoCellAnchor>
  <xdr:twoCellAnchor editAs="absolute">
    <xdr:from>
      <xdr:col>2</xdr:col>
      <xdr:colOff>224519</xdr:colOff>
      <xdr:row>1</xdr:row>
      <xdr:rowOff>81642</xdr:rowOff>
    </xdr:from>
    <xdr:to>
      <xdr:col>6</xdr:col>
      <xdr:colOff>544287</xdr:colOff>
      <xdr:row>2</xdr:row>
      <xdr:rowOff>95249</xdr:rowOff>
    </xdr:to>
    <xdr:sp macro="" textlink="">
      <xdr:nvSpPr>
        <xdr:cNvPr id="33" name="TextBox 32">
          <a:extLst>
            <a:ext uri="{FF2B5EF4-FFF2-40B4-BE49-F238E27FC236}">
              <a16:creationId xmlns:a16="http://schemas.microsoft.com/office/drawing/2014/main" id="{2AE2A908-41FB-D4A2-5F4D-988E439B220D}"/>
            </a:ext>
          </a:extLst>
        </xdr:cNvPr>
        <xdr:cNvSpPr txBox="1"/>
      </xdr:nvSpPr>
      <xdr:spPr>
        <a:xfrm>
          <a:off x="1449162" y="272142"/>
          <a:ext cx="2769054"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Monthly</a:t>
          </a:r>
          <a:r>
            <a:rPr lang="en-US" sz="900" baseline="0"/>
            <a:t> Report</a:t>
          </a:r>
          <a:endParaRPr lang="en-US" sz="900"/>
        </a:p>
      </xdr:txBody>
    </xdr:sp>
    <xdr:clientData/>
  </xdr:twoCellAnchor>
  <xdr:twoCellAnchor editAs="oneCell">
    <xdr:from>
      <xdr:col>0</xdr:col>
      <xdr:colOff>149681</xdr:colOff>
      <xdr:row>0</xdr:row>
      <xdr:rowOff>54428</xdr:rowOff>
    </xdr:from>
    <xdr:to>
      <xdr:col>1</xdr:col>
      <xdr:colOff>41238</xdr:colOff>
      <xdr:row>2</xdr:row>
      <xdr:rowOff>115661</xdr:rowOff>
    </xdr:to>
    <xdr:pic>
      <xdr:nvPicPr>
        <xdr:cNvPr id="35" name="Picture 34">
          <a:extLst>
            <a:ext uri="{FF2B5EF4-FFF2-40B4-BE49-F238E27FC236}">
              <a16:creationId xmlns:a16="http://schemas.microsoft.com/office/drawing/2014/main" id="{84212B0C-A4CF-9B0D-92C1-502F74721DA9}"/>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rcRect r="-3922"/>
        <a:stretch/>
      </xdr:blipFill>
      <xdr:spPr>
        <a:xfrm>
          <a:off x="149681" y="54428"/>
          <a:ext cx="503878" cy="442233"/>
        </a:xfrm>
        <a:prstGeom prst="rect">
          <a:avLst/>
        </a:prstGeom>
      </xdr:spPr>
    </xdr:pic>
    <xdr:clientData/>
  </xdr:twoCellAnchor>
  <xdr:twoCellAnchor editAs="absolute">
    <xdr:from>
      <xdr:col>1</xdr:col>
      <xdr:colOff>170089</xdr:colOff>
      <xdr:row>4</xdr:row>
      <xdr:rowOff>149679</xdr:rowOff>
    </xdr:from>
    <xdr:to>
      <xdr:col>5</xdr:col>
      <xdr:colOff>578303</xdr:colOff>
      <xdr:row>5</xdr:row>
      <xdr:rowOff>156483</xdr:rowOff>
    </xdr:to>
    <xdr:sp macro="" textlink="">
      <xdr:nvSpPr>
        <xdr:cNvPr id="37" name="TextBox 36">
          <a:extLst>
            <a:ext uri="{FF2B5EF4-FFF2-40B4-BE49-F238E27FC236}">
              <a16:creationId xmlns:a16="http://schemas.microsoft.com/office/drawing/2014/main" id="{BA279162-FB74-EC2A-DD27-E823D2580B39}"/>
            </a:ext>
          </a:extLst>
        </xdr:cNvPr>
        <xdr:cNvSpPr txBox="1"/>
      </xdr:nvSpPr>
      <xdr:spPr>
        <a:xfrm>
          <a:off x="782410" y="911679"/>
          <a:ext cx="2857500" cy="197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US" sz="1200" b="1"/>
        </a:p>
      </xdr:txBody>
    </xdr:sp>
    <xdr:clientData/>
  </xdr:twoCellAnchor>
  <xdr:twoCellAnchor editAs="absolute">
    <xdr:from>
      <xdr:col>1</xdr:col>
      <xdr:colOff>170089</xdr:colOff>
      <xdr:row>7</xdr:row>
      <xdr:rowOff>136072</xdr:rowOff>
    </xdr:from>
    <xdr:to>
      <xdr:col>5</xdr:col>
      <xdr:colOff>578303</xdr:colOff>
      <xdr:row>8</xdr:row>
      <xdr:rowOff>142876</xdr:rowOff>
    </xdr:to>
    <xdr:sp macro="" textlink="">
      <xdr:nvSpPr>
        <xdr:cNvPr id="38" name="TextBox 37">
          <a:extLst>
            <a:ext uri="{FF2B5EF4-FFF2-40B4-BE49-F238E27FC236}">
              <a16:creationId xmlns:a16="http://schemas.microsoft.com/office/drawing/2014/main" id="{715335CF-843E-02D7-8B5C-91F8BCB6D99F}"/>
            </a:ext>
          </a:extLst>
        </xdr:cNvPr>
        <xdr:cNvSpPr txBox="1"/>
      </xdr:nvSpPr>
      <xdr:spPr>
        <a:xfrm>
          <a:off x="782410" y="1469572"/>
          <a:ext cx="2857500" cy="197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US" sz="1200" b="1"/>
        </a:p>
      </xdr:txBody>
    </xdr:sp>
    <xdr:clientData/>
  </xdr:twoCellAnchor>
  <xdr:twoCellAnchor editAs="absolute">
    <xdr:from>
      <xdr:col>1</xdr:col>
      <xdr:colOff>2</xdr:colOff>
      <xdr:row>3</xdr:row>
      <xdr:rowOff>47625</xdr:rowOff>
    </xdr:from>
    <xdr:to>
      <xdr:col>2</xdr:col>
      <xdr:colOff>0</xdr:colOff>
      <xdr:row>4</xdr:row>
      <xdr:rowOff>61232</xdr:rowOff>
    </xdr:to>
    <xdr:sp macro="" textlink="'PIVOT REPORT'!A5">
      <xdr:nvSpPr>
        <xdr:cNvPr id="39" name="TextBox 38">
          <a:extLst>
            <a:ext uri="{FF2B5EF4-FFF2-40B4-BE49-F238E27FC236}">
              <a16:creationId xmlns:a16="http://schemas.microsoft.com/office/drawing/2014/main" id="{7E9CEF35-EA8C-1D41-02D7-7540D7F51216}"/>
            </a:ext>
          </a:extLst>
        </xdr:cNvPr>
        <xdr:cNvSpPr txBox="1"/>
      </xdr:nvSpPr>
      <xdr:spPr>
        <a:xfrm>
          <a:off x="612323" y="619125"/>
          <a:ext cx="612320"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B895C2C-3ED5-46EC-AF81-1D671E8ABCE6}" type="TxLink">
            <a:rPr lang="en-US" sz="1400" b="0" i="0" u="none" strike="noStrike">
              <a:solidFill>
                <a:srgbClr val="000000"/>
              </a:solidFill>
              <a:latin typeface="Calibri"/>
              <a:cs typeface="Calibri"/>
            </a:rPr>
            <a:pPr/>
            <a:t>513</a:t>
          </a:fld>
          <a:endParaRPr lang="en-US" sz="1050" b="0"/>
        </a:p>
      </xdr:txBody>
    </xdr:sp>
    <xdr:clientData/>
  </xdr:twoCellAnchor>
  <xdr:twoCellAnchor editAs="absolute">
    <xdr:from>
      <xdr:col>0</xdr:col>
      <xdr:colOff>455841</xdr:colOff>
      <xdr:row>4</xdr:row>
      <xdr:rowOff>81644</xdr:rowOff>
    </xdr:from>
    <xdr:to>
      <xdr:col>2</xdr:col>
      <xdr:colOff>6803</xdr:colOff>
      <xdr:row>5</xdr:row>
      <xdr:rowOff>95251</xdr:rowOff>
    </xdr:to>
    <xdr:sp macro="" textlink="">
      <xdr:nvSpPr>
        <xdr:cNvPr id="40" name="TextBox 39">
          <a:extLst>
            <a:ext uri="{FF2B5EF4-FFF2-40B4-BE49-F238E27FC236}">
              <a16:creationId xmlns:a16="http://schemas.microsoft.com/office/drawing/2014/main" id="{EBD8377C-3763-F8ED-7632-ACD4946C3969}"/>
            </a:ext>
          </a:extLst>
        </xdr:cNvPr>
        <xdr:cNvSpPr txBox="1"/>
      </xdr:nvSpPr>
      <xdr:spPr>
        <a:xfrm>
          <a:off x="455841" y="843644"/>
          <a:ext cx="775605"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No.</a:t>
          </a:r>
          <a:r>
            <a:rPr lang="en-US" sz="900" baseline="0"/>
            <a:t> of Patients</a:t>
          </a:r>
          <a:endParaRPr lang="en-US" sz="900"/>
        </a:p>
      </xdr:txBody>
    </xdr:sp>
    <xdr:clientData/>
  </xdr:twoCellAnchor>
  <xdr:twoCellAnchor editAs="absolute">
    <xdr:from>
      <xdr:col>3</xdr:col>
      <xdr:colOff>387805</xdr:colOff>
      <xdr:row>3</xdr:row>
      <xdr:rowOff>20409</xdr:rowOff>
    </xdr:from>
    <xdr:to>
      <xdr:col>4</xdr:col>
      <xdr:colOff>210910</xdr:colOff>
      <xdr:row>4</xdr:row>
      <xdr:rowOff>34016</xdr:rowOff>
    </xdr:to>
    <xdr:sp macro="" textlink="'PIVOT REPORT'!A9">
      <xdr:nvSpPr>
        <xdr:cNvPr id="41" name="TextBox 40">
          <a:extLst>
            <a:ext uri="{FF2B5EF4-FFF2-40B4-BE49-F238E27FC236}">
              <a16:creationId xmlns:a16="http://schemas.microsoft.com/office/drawing/2014/main" id="{57291DD8-FB0F-4B81-21FB-DAC7FF844F5C}"/>
            </a:ext>
          </a:extLst>
        </xdr:cNvPr>
        <xdr:cNvSpPr txBox="1"/>
      </xdr:nvSpPr>
      <xdr:spPr>
        <a:xfrm>
          <a:off x="2224769" y="591909"/>
          <a:ext cx="435427"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834923C-A2FB-4314-82E3-F9570D0661E3}" type="TxLink">
            <a:rPr lang="en-US" sz="1400" b="0" i="0" u="none" strike="noStrike">
              <a:solidFill>
                <a:srgbClr val="000000"/>
              </a:solidFill>
              <a:latin typeface="Calibri"/>
              <a:cs typeface="Calibri"/>
            </a:rPr>
            <a:pPr/>
            <a:t>36.32</a:t>
          </a:fld>
          <a:endParaRPr lang="en-US" sz="1200"/>
        </a:p>
      </xdr:txBody>
    </xdr:sp>
    <xdr:clientData/>
  </xdr:twoCellAnchor>
  <xdr:twoCellAnchor editAs="absolute">
    <xdr:from>
      <xdr:col>3</xdr:col>
      <xdr:colOff>176895</xdr:colOff>
      <xdr:row>4</xdr:row>
      <xdr:rowOff>27215</xdr:rowOff>
    </xdr:from>
    <xdr:to>
      <xdr:col>4</xdr:col>
      <xdr:colOff>517071</xdr:colOff>
      <xdr:row>5</xdr:row>
      <xdr:rowOff>40822</xdr:rowOff>
    </xdr:to>
    <xdr:sp macro="" textlink="">
      <xdr:nvSpPr>
        <xdr:cNvPr id="42" name="TextBox 41">
          <a:extLst>
            <a:ext uri="{FF2B5EF4-FFF2-40B4-BE49-F238E27FC236}">
              <a16:creationId xmlns:a16="http://schemas.microsoft.com/office/drawing/2014/main" id="{D45F9AE1-814D-D997-C231-D8C02E44D3B8}"/>
            </a:ext>
          </a:extLst>
        </xdr:cNvPr>
        <xdr:cNvSpPr txBox="1"/>
      </xdr:nvSpPr>
      <xdr:spPr>
        <a:xfrm>
          <a:off x="2013859" y="789215"/>
          <a:ext cx="952498"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Average</a:t>
          </a:r>
          <a:r>
            <a:rPr lang="en-US" sz="900" baseline="0"/>
            <a:t> Wait time</a:t>
          </a:r>
          <a:endParaRPr lang="en-US" sz="900"/>
        </a:p>
      </xdr:txBody>
    </xdr:sp>
    <xdr:clientData/>
  </xdr:twoCellAnchor>
  <xdr:twoCellAnchor editAs="absolute">
    <xdr:from>
      <xdr:col>6</xdr:col>
      <xdr:colOff>81645</xdr:colOff>
      <xdr:row>3</xdr:row>
      <xdr:rowOff>6805</xdr:rowOff>
    </xdr:from>
    <xdr:to>
      <xdr:col>7</xdr:col>
      <xdr:colOff>81644</xdr:colOff>
      <xdr:row>4</xdr:row>
      <xdr:rowOff>20412</xdr:rowOff>
    </xdr:to>
    <xdr:sp macro="" textlink="'PIVOT REPORT'!A13">
      <xdr:nvSpPr>
        <xdr:cNvPr id="43" name="TextBox 42">
          <a:extLst>
            <a:ext uri="{FF2B5EF4-FFF2-40B4-BE49-F238E27FC236}">
              <a16:creationId xmlns:a16="http://schemas.microsoft.com/office/drawing/2014/main" id="{2D9EBD5A-D815-4089-93CF-039B9A797E99}"/>
            </a:ext>
          </a:extLst>
        </xdr:cNvPr>
        <xdr:cNvSpPr txBox="1"/>
      </xdr:nvSpPr>
      <xdr:spPr>
        <a:xfrm>
          <a:off x="3755574" y="578305"/>
          <a:ext cx="612320"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51F5F8D-444F-4116-83BB-029F02021F94}" type="TxLink">
            <a:rPr lang="en-US" sz="1400" b="0" i="0" u="none" strike="noStrike">
              <a:solidFill>
                <a:srgbClr val="000000"/>
              </a:solidFill>
              <a:latin typeface="Calibri"/>
              <a:cs typeface="Calibri"/>
            </a:rPr>
            <a:pPr/>
            <a:t>4.96</a:t>
          </a:fld>
          <a:endParaRPr lang="en-US" sz="1200"/>
        </a:p>
      </xdr:txBody>
    </xdr:sp>
    <xdr:clientData/>
  </xdr:twoCellAnchor>
  <xdr:twoCellAnchor editAs="absolute">
    <xdr:from>
      <xdr:col>5</xdr:col>
      <xdr:colOff>319772</xdr:colOff>
      <xdr:row>4</xdr:row>
      <xdr:rowOff>6805</xdr:rowOff>
    </xdr:from>
    <xdr:to>
      <xdr:col>7</xdr:col>
      <xdr:colOff>333376</xdr:colOff>
      <xdr:row>5</xdr:row>
      <xdr:rowOff>20412</xdr:rowOff>
    </xdr:to>
    <xdr:sp macro="" textlink="">
      <xdr:nvSpPr>
        <xdr:cNvPr id="44" name="TextBox 43">
          <a:extLst>
            <a:ext uri="{FF2B5EF4-FFF2-40B4-BE49-F238E27FC236}">
              <a16:creationId xmlns:a16="http://schemas.microsoft.com/office/drawing/2014/main" id="{0557B307-215D-D645-1117-6D1A0B43836B}"/>
            </a:ext>
          </a:extLst>
        </xdr:cNvPr>
        <xdr:cNvSpPr txBox="1"/>
      </xdr:nvSpPr>
      <xdr:spPr>
        <a:xfrm>
          <a:off x="3381379" y="768805"/>
          <a:ext cx="1238247"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Patient</a:t>
          </a:r>
          <a:r>
            <a:rPr lang="en-US" sz="900" baseline="0"/>
            <a:t> </a:t>
          </a:r>
          <a:r>
            <a:rPr lang="en-US" sz="900"/>
            <a:t>Satisfaction</a:t>
          </a:r>
          <a:r>
            <a:rPr lang="en-US" sz="900" baseline="0"/>
            <a:t> Score</a:t>
          </a:r>
          <a:endParaRPr lang="en-US" sz="900"/>
        </a:p>
      </xdr:txBody>
    </xdr:sp>
    <xdr:clientData/>
  </xdr:twoCellAnchor>
  <xdr:twoCellAnchor editAs="oneCell">
    <xdr:from>
      <xdr:col>2</xdr:col>
      <xdr:colOff>123826</xdr:colOff>
      <xdr:row>2</xdr:row>
      <xdr:rowOff>183699</xdr:rowOff>
    </xdr:from>
    <xdr:to>
      <xdr:col>2</xdr:col>
      <xdr:colOff>346981</xdr:colOff>
      <xdr:row>4</xdr:row>
      <xdr:rowOff>34018</xdr:rowOff>
    </xdr:to>
    <xdr:pic>
      <xdr:nvPicPr>
        <xdr:cNvPr id="46" name="Picture 45">
          <a:extLst>
            <a:ext uri="{FF2B5EF4-FFF2-40B4-BE49-F238E27FC236}">
              <a16:creationId xmlns:a16="http://schemas.microsoft.com/office/drawing/2014/main" id="{29D522BD-98E4-824E-DC43-13EAB41B199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 uri="{837473B0-CC2E-450A-ABE3-18F120FF3D39}">
              <a1611:picAttrSrcUrl xmlns:a1611="http://schemas.microsoft.com/office/drawing/2016/11/main" r:id="rId7"/>
            </a:ext>
          </a:extLst>
        </a:blip>
        <a:srcRect t="2700" b="2700"/>
        <a:stretch/>
      </xdr:blipFill>
      <xdr:spPr>
        <a:xfrm>
          <a:off x="1348469" y="564699"/>
          <a:ext cx="223155" cy="231319"/>
        </a:xfrm>
        <a:prstGeom prst="rect">
          <a:avLst/>
        </a:prstGeom>
      </xdr:spPr>
    </xdr:pic>
    <xdr:clientData/>
  </xdr:twoCellAnchor>
  <xdr:oneCellAnchor>
    <xdr:from>
      <xdr:col>2</xdr:col>
      <xdr:colOff>381001</xdr:colOff>
      <xdr:row>14</xdr:row>
      <xdr:rowOff>80409</xdr:rowOff>
    </xdr:from>
    <xdr:ext cx="1721302" cy="224210"/>
    <xdr:sp macro="" textlink="">
      <xdr:nvSpPr>
        <xdr:cNvPr id="47" name="TextBox 46">
          <a:extLst>
            <a:ext uri="{FF2B5EF4-FFF2-40B4-BE49-F238E27FC236}">
              <a16:creationId xmlns:a16="http://schemas.microsoft.com/office/drawing/2014/main" id="{E1526396-3679-7E06-AB35-AA717D672B20}"/>
            </a:ext>
          </a:extLst>
        </xdr:cNvPr>
        <xdr:cNvSpPr txBox="1"/>
      </xdr:nvSpPr>
      <xdr:spPr>
        <a:xfrm>
          <a:off x="1605644" y="2747409"/>
          <a:ext cx="1721302" cy="224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7</xdr:col>
      <xdr:colOff>234192</xdr:colOff>
      <xdr:row>3</xdr:row>
      <xdr:rowOff>1</xdr:rowOff>
    </xdr:from>
    <xdr:to>
      <xdr:col>7</xdr:col>
      <xdr:colOff>449033</xdr:colOff>
      <xdr:row>4</xdr:row>
      <xdr:rowOff>6804</xdr:rowOff>
    </xdr:to>
    <xdr:pic>
      <xdr:nvPicPr>
        <xdr:cNvPr id="49" name="Picture 48">
          <a:extLst>
            <a:ext uri="{FF2B5EF4-FFF2-40B4-BE49-F238E27FC236}">
              <a16:creationId xmlns:a16="http://schemas.microsoft.com/office/drawing/2014/main" id="{4F00690E-0FDA-E8C0-B542-B812E3F0F81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4520442" y="571501"/>
          <a:ext cx="214841" cy="197303"/>
        </a:xfrm>
        <a:prstGeom prst="rect">
          <a:avLst/>
        </a:prstGeom>
      </xdr:spPr>
    </xdr:pic>
    <xdr:clientData/>
  </xdr:twoCellAnchor>
  <xdr:oneCellAnchor>
    <xdr:from>
      <xdr:col>4</xdr:col>
      <xdr:colOff>551088</xdr:colOff>
      <xdr:row>6</xdr:row>
      <xdr:rowOff>120202</xdr:rowOff>
    </xdr:from>
    <xdr:ext cx="346982" cy="233205"/>
    <xdr:sp macro="" textlink="">
      <xdr:nvSpPr>
        <xdr:cNvPr id="50" name="TextBox 49">
          <a:extLst>
            <a:ext uri="{FF2B5EF4-FFF2-40B4-BE49-F238E27FC236}">
              <a16:creationId xmlns:a16="http://schemas.microsoft.com/office/drawing/2014/main" id="{EB658CB9-3E32-AD46-8DCF-1979E96DD97C}"/>
            </a:ext>
          </a:extLst>
        </xdr:cNvPr>
        <xdr:cNvSpPr txBox="1"/>
      </xdr:nvSpPr>
      <xdr:spPr>
        <a:xfrm>
          <a:off x="3000374" y="1263202"/>
          <a:ext cx="34698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4</xdr:col>
      <xdr:colOff>525777</xdr:colOff>
      <xdr:row>3</xdr:row>
      <xdr:rowOff>6799</xdr:rowOff>
    </xdr:from>
    <xdr:to>
      <xdr:col>5</xdr:col>
      <xdr:colOff>54425</xdr:colOff>
      <xdr:row>4</xdr:row>
      <xdr:rowOff>27214</xdr:rowOff>
    </xdr:to>
    <xdr:pic>
      <xdr:nvPicPr>
        <xdr:cNvPr id="54" name="Picture 53">
          <a:extLst>
            <a:ext uri="{FF2B5EF4-FFF2-40B4-BE49-F238E27FC236}">
              <a16:creationId xmlns:a16="http://schemas.microsoft.com/office/drawing/2014/main" id="{562C6480-3CB2-7D63-5C27-A4E1932DD7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flipH="1" flipV="1">
          <a:off x="2975063" y="578299"/>
          <a:ext cx="140969" cy="210915"/>
        </a:xfrm>
        <a:prstGeom prst="rect">
          <a:avLst/>
        </a:prstGeom>
      </xdr:spPr>
    </xdr:pic>
    <xdr:clientData/>
  </xdr:twoCellAnchor>
  <xdr:oneCellAnchor>
    <xdr:from>
      <xdr:col>7</xdr:col>
      <xdr:colOff>128116</xdr:colOff>
      <xdr:row>48</xdr:row>
      <xdr:rowOff>94964</xdr:rowOff>
    </xdr:from>
    <xdr:ext cx="45719" cy="6572440"/>
    <xdr:sp macro="" textlink="">
      <xdr:nvSpPr>
        <xdr:cNvPr id="55" name="TextBox 54">
          <a:extLst>
            <a:ext uri="{FF2B5EF4-FFF2-40B4-BE49-F238E27FC236}">
              <a16:creationId xmlns:a16="http://schemas.microsoft.com/office/drawing/2014/main" id="{CED0F31B-C893-51E8-28B5-914D00148F9F}"/>
            </a:ext>
          </a:extLst>
        </xdr:cNvPr>
        <xdr:cNvSpPr txBox="1"/>
      </xdr:nvSpPr>
      <xdr:spPr>
        <a:xfrm flipH="1" flipV="1">
          <a:off x="4414366" y="9238964"/>
          <a:ext cx="45719" cy="6572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11" tooltip="http://www.pngall.com/hourglass-png/download/46364"/>
            </a:rPr>
            <a:t>This Photo</a:t>
          </a:r>
          <a:r>
            <a:rPr lang="en-US" sz="900"/>
            <a:t> by Unknown Author is licensed under </a:t>
          </a:r>
          <a:r>
            <a:rPr lang="en-US" sz="900">
              <a:hlinkClick xmlns:r="http://schemas.openxmlformats.org/officeDocument/2006/relationships" r:id="rId12" tooltip="https://creativecommons.org/licenses/by-nc/3.0/"/>
            </a:rPr>
            <a:t>CC BY-NC</a:t>
          </a:r>
          <a:endParaRPr lang="en-US" sz="900"/>
        </a:p>
      </xdr:txBody>
    </xdr:sp>
    <xdr:clientData/>
  </xdr:oneCellAnchor>
  <xdr:twoCellAnchor editAs="oneCell">
    <xdr:from>
      <xdr:col>13</xdr:col>
      <xdr:colOff>20409</xdr:colOff>
      <xdr:row>0</xdr:row>
      <xdr:rowOff>61232</xdr:rowOff>
    </xdr:from>
    <xdr:to>
      <xdr:col>14</xdr:col>
      <xdr:colOff>258535</xdr:colOff>
      <xdr:row>15</xdr:row>
      <xdr:rowOff>156481</xdr:rowOff>
    </xdr:to>
    <mc:AlternateContent xmlns:mc="http://schemas.openxmlformats.org/markup-compatibility/2006" xmlns:a14="http://schemas.microsoft.com/office/drawing/2010/main">
      <mc:Choice Requires="a14">
        <xdr:graphicFrame macro="">
          <xdr:nvGraphicFramePr>
            <xdr:cNvPr id="56" name="Date (Month) 1">
              <a:extLst>
                <a:ext uri="{FF2B5EF4-FFF2-40B4-BE49-F238E27FC236}">
                  <a16:creationId xmlns:a16="http://schemas.microsoft.com/office/drawing/2014/main" id="{D15A556F-7937-4693-8FAC-8D8A4EB9F8D9}"/>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7926159" y="61232"/>
              <a:ext cx="846261" cy="2952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170089</xdr:rowOff>
    </xdr:from>
    <xdr:to>
      <xdr:col>2</xdr:col>
      <xdr:colOff>544286</xdr:colOff>
      <xdr:row>6</xdr:row>
      <xdr:rowOff>156480</xdr:rowOff>
    </xdr:to>
    <xdr:graphicFrame macro="">
      <xdr:nvGraphicFramePr>
        <xdr:cNvPr id="57" name="Chart 56">
          <a:hlinkClick xmlns:r="http://schemas.openxmlformats.org/officeDocument/2006/relationships" r:id="rId13"/>
          <a:extLst>
            <a:ext uri="{FF2B5EF4-FFF2-40B4-BE49-F238E27FC236}">
              <a16:creationId xmlns:a16="http://schemas.microsoft.com/office/drawing/2014/main" id="{C1C6C185-F994-432C-BBCE-02255BAC0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251732</xdr:colOff>
      <xdr:row>4</xdr:row>
      <xdr:rowOff>163286</xdr:rowOff>
    </xdr:from>
    <xdr:to>
      <xdr:col>5</xdr:col>
      <xdr:colOff>204107</xdr:colOff>
      <xdr:row>6</xdr:row>
      <xdr:rowOff>149679</xdr:rowOff>
    </xdr:to>
    <xdr:graphicFrame macro="">
      <xdr:nvGraphicFramePr>
        <xdr:cNvPr id="59" name="Chart 58">
          <a:extLst>
            <a:ext uri="{FF2B5EF4-FFF2-40B4-BE49-F238E27FC236}">
              <a16:creationId xmlns:a16="http://schemas.microsoft.com/office/drawing/2014/main" id="{BD8C845B-E445-404E-92FA-BF5F802D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54431</xdr:colOff>
      <xdr:row>4</xdr:row>
      <xdr:rowOff>6804</xdr:rowOff>
    </xdr:from>
    <xdr:to>
      <xdr:col>7</xdr:col>
      <xdr:colOff>442234</xdr:colOff>
      <xdr:row>6</xdr:row>
      <xdr:rowOff>176894</xdr:rowOff>
    </xdr:to>
    <xdr:graphicFrame macro="">
      <xdr:nvGraphicFramePr>
        <xdr:cNvPr id="61" name="Chart 60">
          <a:extLst>
            <a:ext uri="{FF2B5EF4-FFF2-40B4-BE49-F238E27FC236}">
              <a16:creationId xmlns:a16="http://schemas.microsoft.com/office/drawing/2014/main" id="{1AEEB501-BF44-4388-85FB-93FB24F80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95249</xdr:colOff>
          <xdr:row>6</xdr:row>
          <xdr:rowOff>122464</xdr:rowOff>
        </xdr:from>
        <xdr:to>
          <xdr:col>7</xdr:col>
          <xdr:colOff>462642</xdr:colOff>
          <xdr:row>9</xdr:row>
          <xdr:rowOff>34017</xdr:rowOff>
        </xdr:to>
        <xdr:pic>
          <xdr:nvPicPr>
            <xdr:cNvPr id="66" name="Picture 65">
              <a:extLst>
                <a:ext uri="{FF2B5EF4-FFF2-40B4-BE49-F238E27FC236}">
                  <a16:creationId xmlns:a16="http://schemas.microsoft.com/office/drawing/2014/main" id="{EA56A98C-DE09-5BB9-0738-8CF84839879C}"/>
                </a:ext>
              </a:extLst>
            </xdr:cNvPr>
            <xdr:cNvPicPr>
              <a:picLocks noChangeAspect="1" noChangeArrowheads="1"/>
              <a:extLst>
                <a:ext uri="{84589F7E-364E-4C9E-8A38-B11213B215E9}">
                  <a14:cameraTool cellRange="'PIVOT REPORT'!$A$50:$D$53" spid="_x0000_s2063"/>
                </a:ext>
              </a:extLst>
            </xdr:cNvPicPr>
          </xdr:nvPicPr>
          <xdr:blipFill rotWithShape="1">
            <a:blip xmlns:r="http://schemas.openxmlformats.org/officeDocument/2006/relationships" r:embed="rId17">
              <a:duotone>
                <a:prstClr val="black"/>
                <a:srgbClr val="CC3399">
                  <a:tint val="45000"/>
                  <a:satMod val="400000"/>
                </a:srgbClr>
              </a:duotone>
            </a:blip>
            <a:srcRect b="20651"/>
            <a:stretch>
              <a:fillRect/>
            </a:stretch>
          </xdr:blipFill>
          <xdr:spPr bwMode="auto">
            <a:xfrm>
              <a:off x="95249" y="1265464"/>
              <a:ext cx="4653643" cy="483053"/>
            </a:xfrm>
            <a:prstGeom prst="roundRect">
              <a:avLst>
                <a:gd name="adj" fmla="val 8594"/>
              </a:avLst>
            </a:prstGeom>
            <a:solidFill>
              <a:srgbClr val="FFFFFF">
                <a:shade val="85000"/>
              </a:srgbClr>
            </a:solidFill>
            <a:ln>
              <a:noFill/>
            </a:ln>
            <a:effectLst/>
          </xdr:spPr>
        </xdr:pic>
        <xdr:clientData/>
      </xdr:twoCellAnchor>
    </mc:Choice>
    <mc:Fallback/>
  </mc:AlternateContent>
  <xdr:twoCellAnchor>
    <xdr:from>
      <xdr:col>0</xdr:col>
      <xdr:colOff>95251</xdr:colOff>
      <xdr:row>9</xdr:row>
      <xdr:rowOff>74838</xdr:rowOff>
    </xdr:from>
    <xdr:to>
      <xdr:col>7</xdr:col>
      <xdr:colOff>435429</xdr:colOff>
      <xdr:row>15</xdr:row>
      <xdr:rowOff>156482</xdr:rowOff>
    </xdr:to>
    <xdr:graphicFrame macro="">
      <xdr:nvGraphicFramePr>
        <xdr:cNvPr id="67" name="Chart 66">
          <a:extLst>
            <a:ext uri="{FF2B5EF4-FFF2-40B4-BE49-F238E27FC236}">
              <a16:creationId xmlns:a16="http://schemas.microsoft.com/office/drawing/2014/main" id="{6F7CE635-7EEA-453A-994C-BCCB0008A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406304</xdr:colOff>
      <xdr:row>14</xdr:row>
      <xdr:rowOff>129267</xdr:rowOff>
    </xdr:from>
    <xdr:to>
      <xdr:col>5</xdr:col>
      <xdr:colOff>496660</xdr:colOff>
      <xdr:row>15</xdr:row>
      <xdr:rowOff>156481</xdr:rowOff>
    </xdr:to>
    <xdr:sp macro="" textlink="">
      <xdr:nvSpPr>
        <xdr:cNvPr id="70" name="TextBox 69">
          <a:extLst>
            <a:ext uri="{FF2B5EF4-FFF2-40B4-BE49-F238E27FC236}">
              <a16:creationId xmlns:a16="http://schemas.microsoft.com/office/drawing/2014/main" id="{5BE9A1A1-40EA-47CB-B509-02525995338D}"/>
            </a:ext>
          </a:extLst>
        </xdr:cNvPr>
        <xdr:cNvSpPr txBox="1"/>
      </xdr:nvSpPr>
      <xdr:spPr>
        <a:xfrm flipH="1">
          <a:off x="1630947" y="2796267"/>
          <a:ext cx="1927320"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No.</a:t>
          </a:r>
          <a:r>
            <a:rPr lang="en-US" sz="900" baseline="0"/>
            <a:t> of Patient by Age Group</a:t>
          </a:r>
          <a:endParaRPr lang="en-US" sz="900"/>
        </a:p>
      </xdr:txBody>
    </xdr:sp>
    <xdr:clientData/>
  </xdr:twoCellAnchor>
  <xdr:twoCellAnchor>
    <xdr:from>
      <xdr:col>7</xdr:col>
      <xdr:colOff>551089</xdr:colOff>
      <xdr:row>5</xdr:row>
      <xdr:rowOff>129268</xdr:rowOff>
    </xdr:from>
    <xdr:to>
      <xdr:col>10</xdr:col>
      <xdr:colOff>136072</xdr:colOff>
      <xdr:row>6</xdr:row>
      <xdr:rowOff>156483</xdr:rowOff>
    </xdr:to>
    <xdr:sp macro="" textlink="">
      <xdr:nvSpPr>
        <xdr:cNvPr id="74" name="Rectangle: Rounded Corners 73">
          <a:extLst>
            <a:ext uri="{FF2B5EF4-FFF2-40B4-BE49-F238E27FC236}">
              <a16:creationId xmlns:a16="http://schemas.microsoft.com/office/drawing/2014/main" id="{4F9CC297-FB7E-1A6D-7477-24F049D6F41E}"/>
            </a:ext>
          </a:extLst>
        </xdr:cNvPr>
        <xdr:cNvSpPr/>
      </xdr:nvSpPr>
      <xdr:spPr>
        <a:xfrm>
          <a:off x="4837339" y="1081768"/>
          <a:ext cx="1421947" cy="21771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900">
              <a:solidFill>
                <a:sysClr val="windowText" lastClr="000000"/>
              </a:solidFill>
            </a:rPr>
            <a:t>  Patient</a:t>
          </a:r>
          <a:r>
            <a:rPr lang="en-US" sz="900" baseline="0">
              <a:solidFill>
                <a:sysClr val="windowText" lastClr="000000"/>
              </a:solidFill>
            </a:rPr>
            <a:t> Attended Status</a:t>
          </a:r>
          <a:endParaRPr lang="en-US" sz="900">
            <a:solidFill>
              <a:sysClr val="windowText" lastClr="000000"/>
            </a:solidFill>
          </a:endParaRPr>
        </a:p>
      </xdr:txBody>
    </xdr:sp>
    <xdr:clientData/>
  </xdr:twoCellAnchor>
  <xdr:twoCellAnchor>
    <xdr:from>
      <xdr:col>10</xdr:col>
      <xdr:colOff>258535</xdr:colOff>
      <xdr:row>0</xdr:row>
      <xdr:rowOff>88447</xdr:rowOff>
    </xdr:from>
    <xdr:to>
      <xdr:col>12</xdr:col>
      <xdr:colOff>489857</xdr:colOff>
      <xdr:row>6</xdr:row>
      <xdr:rowOff>178253</xdr:rowOff>
    </xdr:to>
    <xdr:graphicFrame macro="">
      <xdr:nvGraphicFramePr>
        <xdr:cNvPr id="75" name="Chart 74">
          <a:extLst>
            <a:ext uri="{FF2B5EF4-FFF2-40B4-BE49-F238E27FC236}">
              <a16:creationId xmlns:a16="http://schemas.microsoft.com/office/drawing/2014/main" id="{11C184BB-A726-48A9-A30F-674D15E9E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415018</xdr:colOff>
      <xdr:row>5</xdr:row>
      <xdr:rowOff>129268</xdr:rowOff>
    </xdr:from>
    <xdr:to>
      <xdr:col>12</xdr:col>
      <xdr:colOff>469447</xdr:colOff>
      <xdr:row>7</xdr:row>
      <xdr:rowOff>136072</xdr:rowOff>
    </xdr:to>
    <xdr:sp macro="" textlink="">
      <xdr:nvSpPr>
        <xdr:cNvPr id="83" name="TextBox 82">
          <a:extLst>
            <a:ext uri="{FF2B5EF4-FFF2-40B4-BE49-F238E27FC236}">
              <a16:creationId xmlns:a16="http://schemas.microsoft.com/office/drawing/2014/main" id="{7EE7188A-AC8C-315F-E96F-5081108987A2}"/>
            </a:ext>
          </a:extLst>
        </xdr:cNvPr>
        <xdr:cNvSpPr txBox="1"/>
      </xdr:nvSpPr>
      <xdr:spPr>
        <a:xfrm>
          <a:off x="6538232" y="1081768"/>
          <a:ext cx="1279072" cy="38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Gender</a:t>
          </a:r>
          <a:r>
            <a:rPr lang="en-US" sz="900" baseline="0"/>
            <a:t> Wise Analysis</a:t>
          </a:r>
          <a:endParaRPr lang="en-US" sz="900"/>
        </a:p>
      </xdr:txBody>
    </xdr:sp>
    <xdr:clientData/>
  </xdr:twoCellAnchor>
  <xdr:twoCellAnchor>
    <xdr:from>
      <xdr:col>7</xdr:col>
      <xdr:colOff>551091</xdr:colOff>
      <xdr:row>7</xdr:row>
      <xdr:rowOff>68035</xdr:rowOff>
    </xdr:from>
    <xdr:to>
      <xdr:col>12</xdr:col>
      <xdr:colOff>489857</xdr:colOff>
      <xdr:row>14</xdr:row>
      <xdr:rowOff>176892</xdr:rowOff>
    </xdr:to>
    <xdr:graphicFrame macro="">
      <xdr:nvGraphicFramePr>
        <xdr:cNvPr id="84" name="Chart 83">
          <a:extLst>
            <a:ext uri="{FF2B5EF4-FFF2-40B4-BE49-F238E27FC236}">
              <a16:creationId xmlns:a16="http://schemas.microsoft.com/office/drawing/2014/main" id="{8819B559-753E-4D0F-880A-9C601CA68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496661</xdr:colOff>
      <xdr:row>14</xdr:row>
      <xdr:rowOff>88447</xdr:rowOff>
    </xdr:from>
    <xdr:to>
      <xdr:col>13</xdr:col>
      <xdr:colOff>156482</xdr:colOff>
      <xdr:row>15</xdr:row>
      <xdr:rowOff>136072</xdr:rowOff>
    </xdr:to>
    <xdr:sp macro="" textlink="">
      <xdr:nvSpPr>
        <xdr:cNvPr id="87" name="TextBox 86">
          <a:extLst>
            <a:ext uri="{FF2B5EF4-FFF2-40B4-BE49-F238E27FC236}">
              <a16:creationId xmlns:a16="http://schemas.microsoft.com/office/drawing/2014/main" id="{0FA6B61D-590A-FFBB-1FB2-6A79E41D4976}"/>
            </a:ext>
          </a:extLst>
        </xdr:cNvPr>
        <xdr:cNvSpPr txBox="1"/>
      </xdr:nvSpPr>
      <xdr:spPr>
        <a:xfrm>
          <a:off x="5395232" y="2755447"/>
          <a:ext cx="272142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No.</a:t>
          </a:r>
          <a:r>
            <a:rPr lang="en-US" sz="900" baseline="0"/>
            <a:t> of Patient by Departmental Reference</a:t>
          </a:r>
          <a:endParaRPr lang="en-US" sz="900"/>
        </a:p>
      </xdr:txBody>
    </xdr:sp>
    <xdr:clientData/>
  </xdr:twoCellAnchor>
  <xdr:twoCellAnchor editAs="oneCell">
    <xdr:from>
      <xdr:col>5</xdr:col>
      <xdr:colOff>359020</xdr:colOff>
      <xdr:row>0</xdr:row>
      <xdr:rowOff>68036</xdr:rowOff>
    </xdr:from>
    <xdr:to>
      <xdr:col>7</xdr:col>
      <xdr:colOff>446943</xdr:colOff>
      <xdr:row>2</xdr:row>
      <xdr:rowOff>117231</xdr:rowOff>
    </xdr:to>
    <mc:AlternateContent xmlns:mc="http://schemas.openxmlformats.org/markup-compatibility/2006" xmlns:a14="http://schemas.microsoft.com/office/drawing/2010/main">
      <mc:Choice Requires="a14">
        <xdr:graphicFrame macro="">
          <xdr:nvGraphicFramePr>
            <xdr:cNvPr id="88" name="Date (Year) 1">
              <a:extLst>
                <a:ext uri="{FF2B5EF4-FFF2-40B4-BE49-F238E27FC236}">
                  <a16:creationId xmlns:a16="http://schemas.microsoft.com/office/drawing/2014/main" id="{43FDDF80-8EF6-4C24-92B8-A142053CE1B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399693" y="68036"/>
              <a:ext cx="1304192" cy="43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489858</xdr:colOff>
      <xdr:row>0</xdr:row>
      <xdr:rowOff>0</xdr:rowOff>
    </xdr:from>
    <xdr:to>
      <xdr:col>10</xdr:col>
      <xdr:colOff>27214</xdr:colOff>
      <xdr:row>6</xdr:row>
      <xdr:rowOff>122464</xdr:rowOff>
    </xdr:to>
    <xdr:graphicFrame macro="">
      <xdr:nvGraphicFramePr>
        <xdr:cNvPr id="89" name="Chart 88">
          <a:extLst>
            <a:ext uri="{FF2B5EF4-FFF2-40B4-BE49-F238E27FC236}">
              <a16:creationId xmlns:a16="http://schemas.microsoft.com/office/drawing/2014/main" id="{B559631D-C33A-4A4A-A13C-7E9B1C087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180974</xdr:colOff>
      <xdr:row>1</xdr:row>
      <xdr:rowOff>104775</xdr:rowOff>
    </xdr:from>
    <xdr:to>
      <xdr:col>15</xdr:col>
      <xdr:colOff>133349</xdr:colOff>
      <xdr:row>17</xdr:row>
      <xdr:rowOff>180974</xdr:rowOff>
    </xdr:to>
    <xdr:graphicFrame macro="">
      <xdr:nvGraphicFramePr>
        <xdr:cNvPr id="2" name="Chart 1">
          <a:extLst>
            <a:ext uri="{FF2B5EF4-FFF2-40B4-BE49-F238E27FC236}">
              <a16:creationId xmlns:a16="http://schemas.microsoft.com/office/drawing/2014/main" id="{BE5B9F19-0A1C-4A7C-890C-3752B5380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17</xdr:row>
      <xdr:rowOff>161924</xdr:rowOff>
    </xdr:from>
    <xdr:to>
      <xdr:col>15</xdr:col>
      <xdr:colOff>371475</xdr:colOff>
      <xdr:row>20</xdr:row>
      <xdr:rowOff>171449</xdr:rowOff>
    </xdr:to>
    <xdr:sp macro="" textlink="">
      <xdr:nvSpPr>
        <xdr:cNvPr id="4" name="TextBox 3">
          <a:extLst>
            <a:ext uri="{FF2B5EF4-FFF2-40B4-BE49-F238E27FC236}">
              <a16:creationId xmlns:a16="http://schemas.microsoft.com/office/drawing/2014/main" id="{DCE37400-CDC6-4DAA-F1C6-B0F75F0DC5C8}"/>
            </a:ext>
          </a:extLst>
        </xdr:cNvPr>
        <xdr:cNvSpPr txBox="1"/>
      </xdr:nvSpPr>
      <xdr:spPr>
        <a:xfrm>
          <a:off x="742950" y="3400424"/>
          <a:ext cx="87725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Use</a:t>
          </a:r>
          <a:r>
            <a:rPr lang="en-US" sz="1400" baseline="0"/>
            <a:t> an area sparkling to track daily changes and highlight days with longer wait time that might need improvements</a:t>
          </a:r>
          <a:endParaRPr lang="en-US" sz="14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0.00644</cdr:x>
      <cdr:y>0.01858</cdr:y>
    </cdr:from>
    <cdr:to>
      <cdr:x>0.0475</cdr:x>
      <cdr:y>0.13705</cdr:y>
    </cdr:to>
    <cdr:pic>
      <cdr:nvPicPr>
        <cdr:cNvPr id="4" name="Picture 3">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5C1CFF7-B32E-453E-99D8-5897CE65DF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duotone>
            <a:prstClr val="black"/>
            <a:schemeClr val="bg1">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xmlns:a="http://schemas.openxmlformats.org/drawingml/2006/main">
          <a:fillRect/>
        </a:stretch>
      </cdr:blipFill>
      <cdr:spPr>
        <a:xfrm xmlns:a="http://schemas.openxmlformats.org/drawingml/2006/main">
          <a:off x="50800" y="50800"/>
          <a:ext cx="323850" cy="3238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514350</xdr:colOff>
      <xdr:row>0</xdr:row>
      <xdr:rowOff>133349</xdr:rowOff>
    </xdr:from>
    <xdr:to>
      <xdr:col>14</xdr:col>
      <xdr:colOff>209550</xdr:colOff>
      <xdr:row>15</xdr:row>
      <xdr:rowOff>104774</xdr:rowOff>
    </xdr:to>
    <xdr:graphicFrame macro="">
      <xdr:nvGraphicFramePr>
        <xdr:cNvPr id="2" name="Chart 1">
          <a:extLst>
            <a:ext uri="{FF2B5EF4-FFF2-40B4-BE49-F238E27FC236}">
              <a16:creationId xmlns:a16="http://schemas.microsoft.com/office/drawing/2014/main" id="{0A18F227-03AD-4176-9BCC-D0D10FAEB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228599</xdr:colOff>
      <xdr:row>15</xdr:row>
      <xdr:rowOff>161925</xdr:rowOff>
    </xdr:from>
    <xdr:ext cx="8886826" cy="314325"/>
    <xdr:sp macro="" textlink="">
      <xdr:nvSpPr>
        <xdr:cNvPr id="3" name="TextBox 2">
          <a:extLst>
            <a:ext uri="{FF2B5EF4-FFF2-40B4-BE49-F238E27FC236}">
              <a16:creationId xmlns:a16="http://schemas.microsoft.com/office/drawing/2014/main" id="{987A3EBB-ECB4-7D19-9E96-1B4703B72655}"/>
            </a:ext>
          </a:extLst>
        </xdr:cNvPr>
        <xdr:cNvSpPr txBox="1"/>
      </xdr:nvSpPr>
      <xdr:spPr>
        <a:xfrm>
          <a:off x="228599" y="3019425"/>
          <a:ext cx="8886826" cy="3143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a:t>Showing</a:t>
          </a:r>
          <a:r>
            <a:rPr lang="en-US" sz="1200" baseline="0"/>
            <a:t> a daily trend with an area sparkline to spot patterns like </a:t>
          </a:r>
          <a:r>
            <a:rPr lang="en-US" sz="1400" baseline="0"/>
            <a:t>busy</a:t>
          </a:r>
          <a:r>
            <a:rPr lang="en-US" sz="1200" baseline="0"/>
            <a:t> days or seasonal trends </a:t>
          </a:r>
          <a:endParaRPr lang="en-US" sz="1200"/>
        </a:p>
      </xdr:txBody>
    </xdr:sp>
    <xdr:clientData/>
  </xdr:oneCellAnchor>
  <xdr:twoCellAnchor editAs="oneCell">
    <xdr:from>
      <xdr:col>1</xdr:col>
      <xdr:colOff>9525</xdr:colOff>
      <xdr:row>0</xdr:row>
      <xdr:rowOff>161925</xdr:rowOff>
    </xdr:from>
    <xdr:to>
      <xdr:col>1</xdr:col>
      <xdr:colOff>333375</xdr:colOff>
      <xdr:row>2</xdr:row>
      <xdr:rowOff>104775</xdr:rowOff>
    </xdr:to>
    <xdr:pic>
      <xdr:nvPicPr>
        <xdr:cNvPr id="5" name="Picture 4">
          <a:hlinkClick xmlns:r="http://schemas.openxmlformats.org/officeDocument/2006/relationships" r:id="rId2"/>
          <a:extLst>
            <a:ext uri="{FF2B5EF4-FFF2-40B4-BE49-F238E27FC236}">
              <a16:creationId xmlns:a16="http://schemas.microsoft.com/office/drawing/2014/main" id="{E5C1CFF7-B32E-453E-99D8-5897CE65DF1A}"/>
            </a:ext>
          </a:extLst>
        </xdr:cNvPr>
        <xdr:cNvPicPr>
          <a:picLocks noChangeAspect="1"/>
        </xdr:cNvPicPr>
      </xdr:nvPicPr>
      <xdr:blipFill>
        <a:blip xmlns:r="http://schemas.openxmlformats.org/officeDocument/2006/relationships" r:embed="rId3" cstate="print">
          <a:duotone>
            <a:prstClr val="black"/>
            <a:schemeClr val="bg1">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19125" y="161925"/>
          <a:ext cx="323850" cy="323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16</xdr:row>
      <xdr:rowOff>161924</xdr:rowOff>
    </xdr:from>
    <xdr:to>
      <xdr:col>17</xdr:col>
      <xdr:colOff>200025</xdr:colOff>
      <xdr:row>19</xdr:row>
      <xdr:rowOff>171449</xdr:rowOff>
    </xdr:to>
    <xdr:sp macro="" textlink="">
      <xdr:nvSpPr>
        <xdr:cNvPr id="3" name="TextBox 2">
          <a:extLst>
            <a:ext uri="{FF2B5EF4-FFF2-40B4-BE49-F238E27FC236}">
              <a16:creationId xmlns:a16="http://schemas.microsoft.com/office/drawing/2014/main" id="{FBAE03D8-B589-4AE6-A4EA-A8EED1D103C9}"/>
            </a:ext>
          </a:extLst>
        </xdr:cNvPr>
        <xdr:cNvSpPr txBox="1"/>
      </xdr:nvSpPr>
      <xdr:spPr>
        <a:xfrm>
          <a:off x="1790700" y="3209924"/>
          <a:ext cx="87725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Use</a:t>
          </a:r>
          <a:r>
            <a:rPr lang="en-US" sz="1200" baseline="0">
              <a:solidFill>
                <a:schemeClr val="dk1"/>
              </a:solidFill>
              <a:effectLst/>
              <a:latin typeface="+mn-lt"/>
              <a:ea typeface="+mn-ea"/>
              <a:cs typeface="+mn-cs"/>
            </a:rPr>
            <a:t> an area chart to show trends , spot drop in satisfaction and link them to busy time and challenges</a:t>
          </a:r>
          <a:endParaRPr lang="en-US" sz="1600">
            <a:effectLst/>
          </a:endParaRPr>
        </a:p>
        <a:p>
          <a:endParaRPr lang="en-US" sz="1400"/>
        </a:p>
      </xdr:txBody>
    </xdr:sp>
    <xdr:clientData/>
  </xdr:twoCellAnchor>
  <xdr:twoCellAnchor>
    <xdr:from>
      <xdr:col>1</xdr:col>
      <xdr:colOff>476249</xdr:colOff>
      <xdr:row>0</xdr:row>
      <xdr:rowOff>57150</xdr:rowOff>
    </xdr:from>
    <xdr:to>
      <xdr:col>14</xdr:col>
      <xdr:colOff>485774</xdr:colOff>
      <xdr:row>16</xdr:row>
      <xdr:rowOff>180975</xdr:rowOff>
    </xdr:to>
    <xdr:graphicFrame macro="">
      <xdr:nvGraphicFramePr>
        <xdr:cNvPr id="4" name="Chart 3">
          <a:extLst>
            <a:ext uri="{FF2B5EF4-FFF2-40B4-BE49-F238E27FC236}">
              <a16:creationId xmlns:a16="http://schemas.microsoft.com/office/drawing/2014/main" id="{888C9A7C-2233-4A0C-B478-7BB7F8C3E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0.00698</cdr:x>
      <cdr:y>0.01602</cdr:y>
    </cdr:from>
    <cdr:to>
      <cdr:x>0.05148</cdr:x>
      <cdr:y>0.11812</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5C1CFF7-B32E-453E-99D8-5897CE65DF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duotone>
            <a:prstClr val="black"/>
            <a:schemeClr val="bg1">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xmlns:a="http://schemas.openxmlformats.org/drawingml/2006/main">
          <a:fillRect/>
        </a:stretch>
      </cdr:blipFill>
      <cdr:spPr>
        <a:xfrm xmlns:a="http://schemas.openxmlformats.org/drawingml/2006/main">
          <a:off x="50800" y="50800"/>
          <a:ext cx="323850" cy="3238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3333332" createdVersion="5" refreshedVersion="8" minRefreshableVersion="3" recordCount="0" supportSubquery="1" supportAdvancedDrill="1" xr:uid="{E852FF78-3764-4FDF-B604-39CD097D639B}">
  <cacheSource type="external" connectionId="3"/>
  <cacheFields count="4">
    <cacheField name="[Calendar_Date].[Date (Month)].[Date (Month)]" caption="Date (Month)" numFmtId="0" hierarchy="1" level="1">
      <sharedItems count="1">
        <s v="Jan"/>
      </sharedItems>
    </cacheField>
    <cacheField name="[Calendar_Dat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Date].[Date (Quarter)].[Date (Quarter)]" caption="Date (Quarter)" numFmtId="0" hierarchy="4" level="1">
      <sharedItems count="1">
        <s v="Qtr1"/>
      </sharedItems>
    </cacheField>
    <cacheField name="[Calendar_Date].[Date (Year)].[Date (Year)]" caption="Date (Year)" numFmtId="0" hierarchy="3" level="1">
      <sharedItems count="1">
        <s v="2024"/>
      </sharedItems>
    </cacheField>
  </cacheFields>
  <cacheHierarchies count="35">
    <cacheHierarchy uniqueName="[Calendar_Date].[Date]" caption="Date" attribute="1" time="1" defaultMemberUniqueName="[Calendar_Date].[Date].[All]" allUniqueName="[Calendar_Date].[Date].[All]" dimensionUniqueName="[Calendar_Date]" displayFolder="" count="2" memberValueDatatype="7" unbalanced="0">
      <fieldsUsage count="2">
        <fieldUsage x="-1"/>
        <fieldUsage x="1"/>
      </fieldsUsage>
    </cacheHierarchy>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0"/>
      </fieldsUsage>
    </cacheHierarchy>
    <cacheHierarchy uniqueName="[Calendar_Date].[Date (Day)]" caption="Date (Day)" attribute="1" defaultMemberUniqueName="[Calendar_Date].[Date (Day)].[All]" allUniqueName="[Calendar_Date].[Date (Day)].[All]" dimensionUniqueName="[Calendar_Date]" displayFolder="" count="2"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cacheHierarchy uniqueName="[Calendar_Date].[Date (Day Index)]" caption="Date (Day Index)" attribute="1" defaultMemberUniqueName="[Calendar_Date].[Date (Day Index)].[All]" allUniqueName="[Calendar_Date].[Date (Day Index)].[All]" dimensionUniqueName="[Calendar_Date]" displayFolder="" count="2"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2"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9930552" createdVersion="5" refreshedVersion="8" minRefreshableVersion="3" recordCount="0" supportSubquery="1" supportAdvancedDrill="1" xr:uid="{FE6D372D-B6EC-4AA6-8E57-749F5B277532}">
  <cacheSource type="external" connectionId="3"/>
  <cacheFields count="4">
    <cacheField name="[Calendar_Dat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Dat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1"/>
      </fieldsUsage>
    </cacheHierarchy>
    <cacheHierarchy uniqueName="[Calendar_Date].[Date (Day)]" caption="Date (Day)" attribute="1" defaultMemberUniqueName="[Calendar_Date].[Date (Day)].[All]" allUniqueName="[Calendar_Date].[Date (Day)].[All]" dimensionUniqueName="[Calendar_Date]" displayFolder="" count="2" memberValueDatatype="130" unbalanced="0">
      <fieldsUsage count="2">
        <fieldUsage x="-1"/>
        <fieldUsage x="0"/>
      </fieldsUsage>
    </cacheHierarchy>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90856483" createdVersion="5" refreshedVersion="8" minRefreshableVersion="3" recordCount="0" supportSubquery="1" supportAdvancedDrill="1" xr:uid="{5647D97B-1F2C-4C55-B935-53464B6A6138}">
  <cacheSource type="external" connectionId="3"/>
  <cacheFields count="5">
    <cacheField name="[Calendar_Dat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Dat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0"/>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07611574074" createdVersion="3" refreshedVersion="8" minRefreshableVersion="3" recordCount="0" supportSubquery="1" supportAdvancedDrill="1" xr:uid="{8599C670-02FD-4649-A3BA-6CFF7DAB48A7}">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75993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3680556" createdVersion="5" refreshedVersion="8" minRefreshableVersion="3" recordCount="0" supportSubquery="1" supportAdvancedDrill="1" xr:uid="{81C5BCE4-816E-4673-9179-CBA932BF372E}">
  <cacheSource type="external" connectionId="3"/>
  <cacheFields count="3">
    <cacheField name="[Measures].[Average of Patient Waittime]" caption="Average of Patient Waittime" numFmtId="0" hierarchy="26" level="32767"/>
    <cacheField name="[Calendar_Date].[Date (Month)].[Date (Month)]" caption="Date (Month)" numFmtId="0" hierarchy="1" level="1">
      <sharedItems containsSemiMixedTypes="0" containsNonDate="0" containsString="0"/>
    </cacheField>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1"/>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2"/>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4375002" createdVersion="5" refreshedVersion="8" minRefreshableVersion="3" recordCount="0" supportSubquery="1" supportAdvancedDrill="1" xr:uid="{BCB2CF0A-DDA8-47D7-8F2A-BA7E082B628E}">
  <cacheSource type="external" connectionId="3"/>
  <cacheFields count="4">
    <cacheField name="[Calendar_Date].[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09"/>
        <s v="10-19"/>
        <s v="20-29"/>
        <s v="30-39"/>
        <s v="40-49"/>
        <s v="50-59"/>
        <s v="60-69"/>
        <s v="70-79"/>
      </sharedItems>
    </cacheField>
    <cacheField name="[Measures].[Count of Patient Age Group]" caption="Count of Patient Age Group" numFmtId="0" hierarchy="32" level="32767"/>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0"/>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5300926" createdVersion="5" refreshedVersion="8" minRefreshableVersion="3" recordCount="0" supportSubquery="1" supportAdvancedDrill="1" xr:uid="{560371BC-76BF-42B5-8C86-45EAD99D0AAA}">
  <cacheSource type="external" connectionId="3"/>
  <cacheFields count="4">
    <cacheField name="[Calendar_Dat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0"/>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622685" createdVersion="5" refreshedVersion="8" minRefreshableVersion="3" recordCount="0" supportSubquery="1" supportAdvancedDrill="1" xr:uid="{BDB9E178-26E3-4A04-B80F-8EBBAC329098}">
  <cacheSource type="external" connectionId="3"/>
  <cacheFields count="4">
    <cacheField name="[Calendar_Dat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0"/>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6921296" createdVersion="5" refreshedVersion="8" minRefreshableVersion="3" recordCount="0" supportSubquery="1" supportAdvancedDrill="1" xr:uid="{E26BA80F-0C4C-44B3-A4D2-9ECFE108FB04}">
  <cacheSource type="external" connectionId="3"/>
  <cacheFields count="4">
    <cacheField name="[Calendar_Date].[Date (Month)].[Date (Month)]" caption="Date (Month)" numFmtId="0" hierarchy="1" level="1">
      <sharedItems containsSemiMixedTypes="0" containsNonDate="0" containsString="0"/>
    </cacheField>
    <cacheField name="[Hospital Emergency Room Data].[Patient Waittime Status].[Patient Waittime Status]" caption="Patient Waittime Status" numFmtId="0" hierarchy="17" level="1">
      <sharedItems count="2">
        <s v="Delay"/>
        <s v="Ontime"/>
      </sharedItems>
    </cacheField>
    <cacheField name="[Measures].[Count of Patient Id]" caption="Count of Patient Id" numFmtId="0" hierarchy="23" level="32767"/>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0"/>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fieldsUsage count="2">
        <fieldUsage x="-1"/>
        <fieldUsage x="1"/>
      </fieldsUsage>
    </cacheHierarchy>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7615743" createdVersion="5" refreshedVersion="8" minRefreshableVersion="3" recordCount="0" supportSubquery="1" supportAdvancedDrill="1" xr:uid="{B28C4687-BD33-4274-A23A-4FCE50BBA786}">
  <cacheSource type="external" connectionId="3"/>
  <cacheFields count="3">
    <cacheField name="[Measures].[Distinct Count of Patient Id]" caption="Distinct Count of Patient Id" numFmtId="0" hierarchy="24" level="32767"/>
    <cacheField name="[Calendar_Date].[Date (Month)].[Date (Month)]" caption="Date (Month)" numFmtId="0" hierarchy="1" level="1">
      <sharedItems containsSemiMixedTypes="0" containsNonDate="0" containsString="0"/>
    </cacheField>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1"/>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2"/>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8194443" createdVersion="5" refreshedVersion="8" minRefreshableVersion="3" recordCount="0" supportSubquery="1" supportAdvancedDrill="1" xr:uid="{3D72037A-6A90-4F6E-9075-BCF2B7720A0F}">
  <cacheSource type="external" connectionId="3"/>
  <cacheFields count="3">
    <cacheField name="[Measures].[Average of Patient Satisfaction Score]" caption="Average of Patient Satisfaction Score" numFmtId="0" hierarchy="28" level="32767"/>
    <cacheField name="[Calendar_Date].[Date (Month)].[Date (Month)]" caption="Date (Month)" numFmtId="0" hierarchy="1" level="1">
      <sharedItems containsSemiMixedTypes="0" containsNonDate="0" containsString="0"/>
    </cacheField>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1"/>
      </fieldsUsage>
    </cacheHierarchy>
    <cacheHierarchy uniqueName="[Calendar_Date].[Date (Day)]" caption="Date (Day)" attribute="1" defaultMemberUniqueName="[Calendar_Date].[Date (Day)].[All]" allUniqueName="[Calendar_Date].[Date (Day)].[All]" dimensionUniqueName="[Calendar_Date]" displayFolder="" count="0" memberValueDatatype="130" unbalanced="0"/>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2"/>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12.526589120367" createdVersion="5" refreshedVersion="8" minRefreshableVersion="3" recordCount="0" supportSubquery="1" supportAdvancedDrill="1" xr:uid="{44310AC8-F21F-4E85-967A-ABDDD169004A}">
  <cacheSource type="external" connectionId="3"/>
  <cacheFields count="4">
    <cacheField name="[Calendar_Date].[Date (Day)].[Date (Day)]" caption="Date (Day)" numFmtId="0" hierarchy="2" level="1">
      <sharedItems count="32">
        <s v="1-Jan"/>
        <s v="2-Jan"/>
        <s v="3-Jan"/>
        <s v="4-Jan"/>
        <s v="5-Jan"/>
        <s v="6-Jan"/>
        <s v="7-Jan"/>
        <s v="8-Jan"/>
        <s v="9-Jan"/>
        <s v="10-Jan"/>
        <s v="11-Jan"/>
        <s v="12-Jan"/>
        <s v="13-Jan"/>
        <s v="14-Jan"/>
        <s v="15-Jan"/>
        <s v="16-Jan"/>
        <s v="17-Jan"/>
        <s v="18-Jan"/>
        <s v="19-Jan"/>
        <s v="20-Jan"/>
        <s v="21-Jan"/>
        <s v="22-Jan"/>
        <s v="23-Jan"/>
        <s v="24-Jan"/>
        <s v="25-Jan"/>
        <s v="26-Jan"/>
        <s v="27-Jan"/>
        <s v="28-Jan"/>
        <s v="29-Jan"/>
        <s v="30-Jan"/>
        <s v="31-Jan"/>
        <s v="1-Jun" u="1"/>
      </sharedItems>
    </cacheField>
    <cacheField name="[Calendar_Dat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Date].[Date (Year)].[Date (Year)]" caption="Date (Year)" numFmtId="0" hierarchy="3" level="1">
      <sharedItems containsSemiMixedTypes="0" containsNonDate="0" containsString="0"/>
    </cacheField>
  </cacheFields>
  <cacheHierarchies count="35">
    <cacheHierarchy uniqueName="[Calendar_Date].[Date]" caption="Date" attribute="1" time="1" defaultMemberUniqueName="[Calendar_Date].[Date].[All]" allUniqueName="[Calendar_Date].[Date].[All]" dimensionUniqueName="[Calendar_Date]" displayFolder="" count="0" memberValueDatatype="7" unbalanced="0"/>
    <cacheHierarchy uniqueName="[Calendar_Date].[Date (Month)]" caption="Date (Month)" attribute="1" defaultMemberUniqueName="[Calendar_Date].[Date (Month)].[All]" allUniqueName="[Calendar_Date].[Date (Month)].[All]" dimensionUniqueName="[Calendar_Date]" displayFolder="" count="2" memberValueDatatype="130" unbalanced="0">
      <fieldsUsage count="2">
        <fieldUsage x="-1"/>
        <fieldUsage x="1"/>
      </fieldsUsage>
    </cacheHierarchy>
    <cacheHierarchy uniqueName="[Calendar_Date].[Date (Day)]" caption="Date (Day)" attribute="1" defaultMemberUniqueName="[Calendar_Date].[Date (Day)].[All]" allUniqueName="[Calendar_Date].[Date (Day)].[All]" dimensionUniqueName="[Calendar_Date]" displayFolder="" count="2" memberValueDatatype="130" unbalanced="0">
      <fieldsUsage count="2">
        <fieldUsage x="-1"/>
        <fieldUsage x="0"/>
      </fieldsUsage>
    </cacheHierarchy>
    <cacheHierarchy uniqueName="[Calendar_Date].[Date (Year)]" caption="Date (Year)" attribute="1" defaultMemberUniqueName="[Calendar_Date].[Date (Year)].[All]" allUniqueName="[Calendar_Date].[Date (Year)].[All]" dimensionUniqueName="[Calendar_Date]" displayFolder="" count="2" memberValueDatatype="130" unbalanced="0">
      <fieldsUsage count="2">
        <fieldUsage x="-1"/>
        <fieldUsage x="3"/>
      </fieldsUsage>
    </cacheHierarchy>
    <cacheHierarchy uniqueName="[Calendar_Date].[Date (Quarter)]" caption="Date (Quarter)" attribute="1" defaultMemberUniqueName="[Calendar_Date].[Date (Quarter)].[All]" allUniqueName="[Calendar_Date].[Date (Quarter)].[All]" dimensionUniqueName="[Calenda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ar_Date].[Date (Day Index)]" caption="Date (Day Index)" attribute="1" defaultMemberUniqueName="[Calendar_Date].[Date (Day Index)].[All]" allUniqueName="[Calendar_Date].[Date (Day Index)].[All]" dimensionUniqueName="[Calendar_Date]" displayFolder="" count="0" memberValueDatatype="5" unbalanced="0" hidden="1"/>
    <cacheHierarchy uniqueName="[Calendar_Date].[Date (Month Index)]" caption="Date (Month Index)" attribute="1" defaultMemberUniqueName="[Calendar_Date].[Date (Month Index)].[All]" allUniqueName="[Calendar_Date].[Date (Month Index)].[All]" dimensionUniqueName="[Calendar_Date]" displayFolder="" count="0" memberValueDatatype="20" unbalanced="0" hidden="1"/>
    <cacheHierarchy uniqueName="[Measures].[__XL_Count Calendar_Date]" caption="__XL_Count Calendar_Date" measure="1" displayFolder="" measureGroup="Calendar_Dat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Date" uniqueName="[Calendar_Date]" caption="Calendar_Date"/>
    <dimension name="Hospital Emergency Room Data" uniqueName="[Hospital Emergency Room Data]" caption="Hospital Emergency Room Data"/>
    <dimension measure="1" name="Measures" uniqueName="[Measures]" caption="Measures"/>
  </dimensions>
  <measureGroups count="2">
    <measureGroup name="Calendar_Date" caption="Calenda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26D5B-43BE-41E3-8B6E-750CD5CEA272}" name="PivotTable8" cacheId="9" applyNumberFormats="0" applyBorderFormats="0" applyFontFormats="0" applyPatternFormats="0" applyAlignmentFormats="0" applyWidthHeightFormats="1" dataCaption="Values" tag="9b3c7a2a-e036-48b9-b6fa-1b325a663d9b" updatedVersion="8" minRefreshableVersion="3" subtotalHiddenItems="1" itemPrintTitles="1" createdVersion="5" indent="0" outline="1" outlineData="1" multipleFieldFilters="0" chartFormat="40">
  <location ref="H4:I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0">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68C2DC-8471-4205-ABD5-682DD606DD43}" name="PivotTable9" cacheId="10" applyNumberFormats="0" applyBorderFormats="0" applyFontFormats="0" applyPatternFormats="0" applyAlignmentFormats="0" applyWidthHeightFormats="1" dataCaption="Values" tag="7a46c3ee-2c56-4c50-b7cf-d755d55f435c" updatedVersion="8" minRefreshableVersion="3" subtotalHiddenItems="1" itemPrintTitles="1" createdVersion="5" indent="0" outline="1" outlineData="1" multipleFieldFilters="0" chartFormat="4">
  <location ref="A42:C4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2">
      <pivotArea outline="0" collapsedLevelsAreSubtotals="1" fieldPosition="0"/>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BD0FE1-DD0A-4746-9EAF-D4FD4A4681B8}" name="PivotTable15" cacheId="5" applyNumberFormats="0" applyBorderFormats="0" applyFontFormats="0" applyPatternFormats="0" applyAlignmentFormats="0" applyWidthHeightFormats="1" dataCaption="Values" tag="99db1981-1330-4e3d-9b55-dac7c1f8d219" updatedVersion="8" minRefreshableVersion="3" subtotalHiddenItems="1" itemPrintTitles="1" createdVersion="5" indent="0" outline="1" outlineData="1" multipleFieldFilters="0" chartFormat="39">
  <location ref="A67:B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1" baseItem="0" numFmtId="1"/>
  </dataFields>
  <formats count="1">
    <format dxfId="13">
      <pivotArea outline="0" collapsedLevelsAreSubtotals="1" fieldPosition="0"/>
    </format>
  </formats>
  <chartFormats count="9">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1" count="1" selected="0">
            <x v="0"/>
          </reference>
        </references>
      </pivotArea>
    </chartFormat>
    <chartFormat chart="36" format="4">
      <pivotArea type="data" outline="0" fieldPosition="0">
        <references count="2">
          <reference field="4294967294" count="1" selected="0">
            <x v="0"/>
          </reference>
          <reference field="1" count="1" selected="0">
            <x v="1"/>
          </reference>
        </references>
      </pivotArea>
    </chartFormat>
    <chartFormat chart="37" format="5" series="1">
      <pivotArea type="data" outline="0" fieldPosition="0">
        <references count="1">
          <reference field="4294967294" count="1" selected="0">
            <x v="0"/>
          </reference>
        </references>
      </pivotArea>
    </chartFormat>
    <chartFormat chart="37" format="6">
      <pivotArea type="data" outline="0" fieldPosition="0">
        <references count="2">
          <reference field="4294967294" count="1" selected="0">
            <x v="0"/>
          </reference>
          <reference field="1" count="1" selected="0">
            <x v="0"/>
          </reference>
        </references>
      </pivotArea>
    </chartFormat>
    <chartFormat chart="37"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4E344-8FC3-414F-A203-71B297BDE5AB}" name="PivotTable7" cacheId="8" applyNumberFormats="0" applyBorderFormats="0" applyFontFormats="0" applyPatternFormats="0" applyAlignmentFormats="0" applyWidthHeightFormats="1" dataCaption="Values" tag="d56aa983-feb9-48e4-87aa-88b6850c516d" updatedVersion="8" minRefreshableVersion="3" subtotalHiddenItems="1" itemPrintTitles="1" createdVersion="5" indent="0" outline="1" outlineData="1" multipleFieldFilters="0" chartFormat="28">
  <location ref="E4:F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2">
    <format dxfId="2">
      <pivotArea outline="0" collapsedLevelsAreSubtotals="1" fieldPosition="0"/>
    </format>
    <format dxfId="1">
      <pivotArea collapsedLevelsAreSubtotals="1" fieldPosition="0">
        <references count="1">
          <reference field="0" count="1">
            <x v="31"/>
          </reference>
        </references>
      </pivotArea>
    </format>
  </formats>
  <chartFormats count="4">
    <chartFormat chart="6" format="6"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9DCC2-EB80-4AE4-AC74-43AE303B5099}" name="PivotTable14" cacheId="4" applyNumberFormats="0" applyBorderFormats="0" applyFontFormats="0" applyPatternFormats="0" applyAlignmentFormats="0" applyWidthHeightFormats="1" dataCaption="Values" tag="9d282502-b0fb-4dcd-aa09-35db433085a4" updatedVersion="8" minRefreshableVersion="3" subtotalHiddenItems="1" itemPrintTitles="1" createdVersion="5" indent="0" outline="1" outlineData="1" multipleFieldFilters="0" chartFormat="58">
  <location ref="D67:E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6">
    <chartFormat chart="41" format="2" series="1">
      <pivotArea type="data" outline="0" fieldPosition="0">
        <references count="1">
          <reference field="4294967294" count="1" selected="0">
            <x v="0"/>
          </reference>
        </references>
      </pivotArea>
    </chartFormat>
    <chartFormat chart="41" format="3">
      <pivotArea type="data" outline="0" fieldPosition="0">
        <references count="2">
          <reference field="4294967294" count="1" selected="0">
            <x v="0"/>
          </reference>
          <reference field="1" count="1" selected="0">
            <x v="0"/>
          </reference>
        </references>
      </pivotArea>
    </chartFormat>
    <chartFormat chart="41" format="4">
      <pivotArea type="data" outline="0" fieldPosition="0">
        <references count="2">
          <reference field="4294967294" count="1" selected="0">
            <x v="0"/>
          </reference>
          <reference field="1" count="1" selected="0">
            <x v="1"/>
          </reference>
        </references>
      </pivotArea>
    </chartFormat>
    <chartFormat chart="42" format="5" series="1">
      <pivotArea type="data" outline="0" fieldPosition="0">
        <references count="1">
          <reference field="4294967294" count="1" selected="0">
            <x v="0"/>
          </reference>
        </references>
      </pivotArea>
    </chartFormat>
    <chartFormat chart="42" format="6">
      <pivotArea type="data" outline="0" fieldPosition="0">
        <references count="2">
          <reference field="4294967294" count="1" selected="0">
            <x v="0"/>
          </reference>
          <reference field="1" count="1" selected="0">
            <x v="0"/>
          </reference>
        </references>
      </pivotArea>
    </chartFormat>
    <chartFormat chart="42"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A1A14B-E178-458E-B2DD-4C377E2548F0}" name="PivotTable6" cacheId="7" applyNumberFormats="0" applyBorderFormats="0" applyFontFormats="0" applyPatternFormats="0" applyAlignmentFormats="0" applyWidthHeightFormats="1" dataCaption="Values" tag="5336dd98-0a6b-444f-b163-e5213c263458"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
      <pivotArea outline="0" collapsedLevelsAreSubtotals="1" fieldPosition="0"/>
    </format>
  </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3D0474-5853-4A65-BEBB-D3A173EF702C}" name="PivotTable12" cacheId="3" applyNumberFormats="0" applyBorderFormats="0" applyFontFormats="0" applyPatternFormats="0" applyAlignmentFormats="0" applyWidthHeightFormats="1" dataCaption="Values" tag="eabe91bf-f246-43a3-a552-8c712bcd9245" updatedVersion="8" minRefreshableVersion="3" subtotalHiddenItems="1" itemPrintTitles="1" createdVersion="5" indent="0" outline="1" outlineData="1" multipleFieldFilters="0" chartFormat="46">
  <location ref="A75:B8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5">
      <pivotArea outline="0" collapsedLevelsAreSubtotals="1" fieldPosition="0"/>
    </format>
  </formats>
  <chartFormats count="2">
    <chartFormat chart="37" format="2"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787968-F924-4C96-8451-96BCAC1EAAEF}" name="PivotTable5" cacheId="6" applyNumberFormats="0" applyBorderFormats="0" applyFontFormats="0" applyPatternFormats="0" applyAlignmentFormats="0" applyWidthHeightFormats="1" dataCaption="Values" tag="a1b37cdc-1ce7-4377-b554-2e128ef067c8"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1">
    <format dxfId="6">
      <pivotArea outline="0" collapsedLevelsAreSubtotals="1" fieldPosition="0"/>
    </format>
  </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0A3A47-2FE2-4574-A795-1568DD9A3EB9}" name="PivotTable10" cacheId="2" applyNumberFormats="0" applyBorderFormats="0" applyFontFormats="0" applyPatternFormats="0" applyAlignmentFormats="0" applyWidthHeightFormats="1" dataCaption="Values" tag="093859f9-15ed-41df-83ff-278d0253f547" updatedVersion="8" minRefreshableVersion="3" subtotalHiddenItems="1" itemPrintTitles="1" createdVersion="5" indent="0" outline="1" outlineData="1" multipleFieldFilters="0" chartFormat="16">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1" baseItem="0"/>
  </dataFields>
  <formats count="2">
    <format dxfId="8">
      <pivotArea outline="0" collapsedLevelsAreSubtotals="1" fieldPosition="0"/>
    </format>
    <format dxfId="7">
      <pivotArea collapsedLevelsAreSubtotals="1" fieldPosition="0">
        <references count="1">
          <reference field="1" count="0"/>
        </references>
      </pivotArea>
    </format>
  </formats>
  <chartFormats count="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E5BA87-904C-417C-A05F-79DC1E24B4E3}" name="PivotTable17" cacheId="0" applyNumberFormats="0" applyBorderFormats="0" applyFontFormats="0" applyPatternFormats="0" applyAlignmentFormats="0" applyWidthHeightFormats="1" dataCaption="Values" tag="3e5e6312-5cb0-4d62-b7fe-23733ed81bab" updatedVersion="8" minRefreshableVersion="3" subtotalHiddenItems="1" itemPrintTitles="1" createdVersion="5" indent="0" outline="1" outlineData="1" multipleFieldFilters="0" chartFormat="45">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caption="Count of Age Group"/>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4E1D92-918F-49E8-8326-6C8C0CC5ACC6}" name="PivotTable1" cacheId="1" applyNumberFormats="0" applyBorderFormats="0" applyFontFormats="0" applyPatternFormats="0" applyAlignmentFormats="0" applyWidthHeightFormats="1" dataCaption="Values" tag="f4afe9b8-22b4-4aec-8ced-6d1225fa2bc5"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5">
    <pivotHierarchy dragToData="1"/>
    <pivotHierarchy multipleItemSelectionAllowed="1" dragToData="1">
      <members count="1" level="1">
        <member name="[Calendar_Date].[Date (Month)].&amp;[Jan]"/>
      </members>
    </pivotHierarchy>
    <pivotHierarchy dragToData="1"/>
    <pivotHierarchy multipleItemSelectionAllowed="1" dragToData="1">
      <members count="1" level="1">
        <member name="[Calendar_Dat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6EE52E9-CC4D-4F77-A291-E08A7B73A849}" sourceName="[Calendar_Date].[Date (Year)]">
  <pivotTables>
    <pivotTable tabId="1" name="PivotTable17"/>
    <pivotTable tabId="1" name="PivotTable1"/>
    <pivotTable tabId="1" name="PivotTable10"/>
    <pivotTable tabId="1" name="PivotTable12"/>
    <pivotTable tabId="1" name="PivotTable14"/>
    <pivotTable tabId="1" name="PivotTable15"/>
    <pivotTable tabId="1" name="PivotTable5"/>
    <pivotTable tabId="1" name="PivotTable6"/>
    <pivotTable tabId="1" name="PivotTable7"/>
    <pivotTable tabId="1" name="PivotTable8"/>
    <pivotTable tabId="1" name="PivotTable9"/>
  </pivotTables>
  <data>
    <olap pivotCacheId="117599300">
      <levels count="2">
        <level uniqueName="[Calendar_Date].[Date (Year)].[(All)]" sourceCaption="(All)" count="0"/>
        <level uniqueName="[Calendar_Date].[Date (Year)].[Date (Year)]" sourceCaption="Date (Year)" count="2">
          <ranges>
            <range startItem="0">
              <i n="[Calendar_Date].[Date (Year)].&amp;[2023]" c="2023"/>
              <i n="[Calendar_Date].[Date (Year)].&amp;[2024]" c="2024"/>
            </range>
          </ranges>
        </level>
      </levels>
      <selections count="1">
        <selection n="[Calendar_Dat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4A978E4-D112-4C7C-9E5F-D90CA627499E}" sourceName="[Calendar_Date].[Date (Month)]">
  <pivotTables>
    <pivotTable tabId="1" name="PivotTable7"/>
    <pivotTable tabId="1" name="PivotTable1"/>
    <pivotTable tabId="1" name="PivotTable5"/>
    <pivotTable tabId="1" name="PivotTable6"/>
    <pivotTable tabId="1" name="PivotTable8"/>
    <pivotTable tabId="1" name="PivotTable9"/>
    <pivotTable tabId="1" name="PivotTable10"/>
    <pivotTable tabId="1" name="PivotTable12"/>
    <pivotTable tabId="1" name="PivotTable14"/>
    <pivotTable tabId="1" name="PivotTable15"/>
    <pivotTable tabId="1" name="PivotTable17"/>
  </pivotTables>
  <data>
    <olap pivotCacheId="117599300">
      <levels count="2">
        <level uniqueName="[Calendar_Date].[Date (Month)].[(All)]" sourceCaption="(All)" count="0"/>
        <level uniqueName="[Calendar_Date].[Date (Month)].[Date (Month)]" sourceCaption="Date (Month)" count="12">
          <ranges>
            <range startItem="0">
              <i n="[Calendar_Date].[Date (Month)].&amp;[Jan]" c="Jan"/>
              <i n="[Calendar_Date].[Date (Month)].&amp;[Feb]" c="Feb"/>
              <i n="[Calendar_Date].[Date (Month)].&amp;[Mar]" c="Mar"/>
              <i n="[Calendar_Date].[Date (Month)].&amp;[Apr]" c="Apr"/>
              <i n="[Calendar_Date].[Date (Month)].&amp;[May]" c="May"/>
              <i n="[Calendar_Date].[Date (Month)].&amp;[Jun]" c="Jun"/>
              <i n="[Calendar_Date].[Date (Month)].&amp;[Jul]" c="Jul"/>
              <i n="[Calendar_Date].[Date (Month)].&amp;[Aug]" c="Aug"/>
              <i n="[Calendar_Date].[Date (Month)].&amp;[Sep]" c="Sep"/>
              <i n="[Calendar_Date].[Date (Month)].&amp;[Oct]" c="Oct"/>
              <i n="[Calendar_Date].[Date (Month)].&amp;[Nov]" c="Nov"/>
              <i n="[Calendar_Date].[Date (Month)].&amp;[Dec]" c="Dec"/>
            </range>
          </ranges>
        </level>
      </levels>
      <selections count="1">
        <selection n="[Calendar_Date].[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3E9F5EB4-F57D-4EEC-A174-00DBE4212AE5}" cache="Slicer_Date__Year" caption="Date (Year)" columnCount="2" showCaption="0" level="1" style="Slicer Style 1" rowHeight="241300"/>
  <slicer name="Date (Month) 1" xr10:uid="{F05911F4-66B3-4FE6-B30C-84C08822E144}" cache="Slicer_Date__Month" caption="Date (Month)" showCaption="0" level="1" style="Slicer Style 1" rowHeight="201168"/>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5DEB-E1A8-4DB5-82A1-EC3D0F04FC8D}">
  <dimension ref="A3:I89"/>
  <sheetViews>
    <sheetView topLeftCell="A34" workbookViewId="0">
      <selection activeCell="E46" sqref="E46"/>
    </sheetView>
  </sheetViews>
  <sheetFormatPr defaultRowHeight="15" x14ac:dyDescent="0.25"/>
  <cols>
    <col min="1" max="1" width="18.7109375" customWidth="1"/>
    <col min="2" max="2" width="29.85546875" bestFit="1" customWidth="1"/>
    <col min="3" max="3" width="14.85546875" customWidth="1"/>
    <col min="4" max="4" width="17.85546875" customWidth="1"/>
    <col min="5" max="5" width="27.28515625" bestFit="1" customWidth="1"/>
    <col min="6" max="6" width="34.28515625" bestFit="1" customWidth="1"/>
    <col min="9" max="9" width="26.85546875" bestFit="1" customWidth="1"/>
  </cols>
  <sheetData>
    <row r="3" spans="1:9" x14ac:dyDescent="0.25">
      <c r="A3" t="s">
        <v>2</v>
      </c>
      <c r="E3" t="s">
        <v>39</v>
      </c>
      <c r="H3" t="s">
        <v>40</v>
      </c>
    </row>
    <row r="4" spans="1:9" x14ac:dyDescent="0.25">
      <c r="A4" t="s">
        <v>1</v>
      </c>
      <c r="E4" s="1" t="s">
        <v>5</v>
      </c>
      <c r="F4" t="s">
        <v>4</v>
      </c>
      <c r="H4" s="1" t="s">
        <v>5</v>
      </c>
      <c r="I4" t="s">
        <v>3</v>
      </c>
    </row>
    <row r="5" spans="1:9" x14ac:dyDescent="0.25">
      <c r="A5" s="3">
        <v>513</v>
      </c>
      <c r="E5" s="5" t="s">
        <v>8</v>
      </c>
      <c r="F5" s="3">
        <v>6.666666666666667</v>
      </c>
      <c r="H5" s="5" t="s">
        <v>8</v>
      </c>
      <c r="I5" s="3">
        <v>37.789473684210527</v>
      </c>
    </row>
    <row r="6" spans="1:9" x14ac:dyDescent="0.25">
      <c r="E6" s="5" t="s">
        <v>9</v>
      </c>
      <c r="F6" s="3">
        <v>3.5</v>
      </c>
      <c r="H6" s="5" t="s">
        <v>9</v>
      </c>
      <c r="I6" s="3">
        <v>38.214285714285715</v>
      </c>
    </row>
    <row r="7" spans="1:9" x14ac:dyDescent="0.25">
      <c r="E7" s="5" t="s">
        <v>10</v>
      </c>
      <c r="F7" s="3">
        <v>4.5</v>
      </c>
      <c r="H7" s="5" t="s">
        <v>10</v>
      </c>
      <c r="I7" s="3">
        <v>40.92307692307692</v>
      </c>
    </row>
    <row r="8" spans="1:9" x14ac:dyDescent="0.25">
      <c r="A8" t="s">
        <v>3</v>
      </c>
      <c r="E8" s="5" t="s">
        <v>11</v>
      </c>
      <c r="F8" s="3">
        <v>4.8</v>
      </c>
      <c r="H8" s="5" t="s">
        <v>11</v>
      </c>
      <c r="I8" s="3">
        <v>34.5</v>
      </c>
    </row>
    <row r="9" spans="1:9" x14ac:dyDescent="0.25">
      <c r="A9" s="2">
        <v>36.323586744639378</v>
      </c>
      <c r="E9" s="5" t="s">
        <v>12</v>
      </c>
      <c r="F9" s="3">
        <v>7.75</v>
      </c>
      <c r="H9" s="5" t="s">
        <v>12</v>
      </c>
      <c r="I9" s="3">
        <v>30.684210526315791</v>
      </c>
    </row>
    <row r="10" spans="1:9" x14ac:dyDescent="0.25">
      <c r="E10" s="5" t="s">
        <v>13</v>
      </c>
      <c r="F10" s="3">
        <v>6.2</v>
      </c>
      <c r="H10" s="5" t="s">
        <v>13</v>
      </c>
      <c r="I10" s="3">
        <v>37.666666666666664</v>
      </c>
    </row>
    <row r="11" spans="1:9" x14ac:dyDescent="0.25">
      <c r="E11" s="5" t="s">
        <v>14</v>
      </c>
      <c r="F11" s="3">
        <v>3.75</v>
      </c>
      <c r="H11" s="5" t="s">
        <v>14</v>
      </c>
      <c r="I11" s="3">
        <v>36.083333333333336</v>
      </c>
    </row>
    <row r="12" spans="1:9" x14ac:dyDescent="0.25">
      <c r="A12" t="s">
        <v>4</v>
      </c>
      <c r="E12" s="5" t="s">
        <v>15</v>
      </c>
      <c r="F12" s="3">
        <v>6.5</v>
      </c>
      <c r="H12" s="5" t="s">
        <v>15</v>
      </c>
      <c r="I12" s="3">
        <v>43.523809523809526</v>
      </c>
    </row>
    <row r="13" spans="1:9" x14ac:dyDescent="0.25">
      <c r="A13" s="2">
        <v>4.9591836734693882</v>
      </c>
      <c r="E13" s="5" t="s">
        <v>16</v>
      </c>
      <c r="F13" s="3">
        <v>3</v>
      </c>
      <c r="H13" s="5" t="s">
        <v>16</v>
      </c>
      <c r="I13" s="3">
        <v>29.5</v>
      </c>
    </row>
    <row r="14" spans="1:9" x14ac:dyDescent="0.25">
      <c r="E14" s="5" t="s">
        <v>17</v>
      </c>
      <c r="F14" s="3">
        <v>4.5</v>
      </c>
      <c r="H14" s="5" t="s">
        <v>17</v>
      </c>
      <c r="I14" s="3">
        <v>38.07692307692308</v>
      </c>
    </row>
    <row r="15" spans="1:9" x14ac:dyDescent="0.25">
      <c r="E15" s="5" t="s">
        <v>18</v>
      </c>
      <c r="F15" s="3">
        <v>6</v>
      </c>
      <c r="H15" s="5" t="s">
        <v>18</v>
      </c>
      <c r="I15" s="3">
        <v>35.846153846153847</v>
      </c>
    </row>
    <row r="16" spans="1:9" x14ac:dyDescent="0.25">
      <c r="E16" s="5" t="s">
        <v>19</v>
      </c>
      <c r="F16" s="3">
        <v>5.2</v>
      </c>
      <c r="H16" s="5" t="s">
        <v>19</v>
      </c>
      <c r="I16" s="3">
        <v>32.625</v>
      </c>
    </row>
    <row r="17" spans="5:9" x14ac:dyDescent="0.25">
      <c r="E17" s="5" t="s">
        <v>20</v>
      </c>
      <c r="F17" s="3">
        <v>4.4000000000000004</v>
      </c>
      <c r="H17" s="5" t="s">
        <v>20</v>
      </c>
      <c r="I17" s="3">
        <v>39.200000000000003</v>
      </c>
    </row>
    <row r="18" spans="5:9" x14ac:dyDescent="0.25">
      <c r="E18" s="5" t="s">
        <v>21</v>
      </c>
      <c r="F18" s="3">
        <v>3.4545454545454546</v>
      </c>
      <c r="H18" s="5" t="s">
        <v>21</v>
      </c>
      <c r="I18" s="3">
        <v>35.28</v>
      </c>
    </row>
    <row r="19" spans="5:9" x14ac:dyDescent="0.25">
      <c r="E19" s="5" t="s">
        <v>22</v>
      </c>
      <c r="F19" s="3">
        <v>4.4000000000000004</v>
      </c>
      <c r="H19" s="5" t="s">
        <v>22</v>
      </c>
      <c r="I19" s="3">
        <v>32.549999999999997</v>
      </c>
    </row>
    <row r="20" spans="5:9" x14ac:dyDescent="0.25">
      <c r="E20" s="5" t="s">
        <v>23</v>
      </c>
      <c r="F20" s="3">
        <v>5.833333333333333</v>
      </c>
      <c r="H20" s="5" t="s">
        <v>23</v>
      </c>
      <c r="I20" s="3">
        <v>35.642857142857146</v>
      </c>
    </row>
    <row r="21" spans="5:9" x14ac:dyDescent="0.25">
      <c r="E21" s="5" t="s">
        <v>24</v>
      </c>
      <c r="F21" s="3">
        <v>4.4444444444444446</v>
      </c>
      <c r="H21" s="5" t="s">
        <v>24</v>
      </c>
      <c r="I21" s="3">
        <v>38.764705882352942</v>
      </c>
    </row>
    <row r="22" spans="5:9" x14ac:dyDescent="0.25">
      <c r="E22" s="5" t="s">
        <v>25</v>
      </c>
      <c r="F22" s="3">
        <v>5.333333333333333</v>
      </c>
      <c r="H22" s="5" t="s">
        <v>25</v>
      </c>
      <c r="I22" s="3">
        <v>39.9</v>
      </c>
    </row>
    <row r="23" spans="5:9" x14ac:dyDescent="0.25">
      <c r="E23" s="5" t="s">
        <v>26</v>
      </c>
      <c r="F23" s="3">
        <v>5.333333333333333</v>
      </c>
      <c r="H23" s="5" t="s">
        <v>26</v>
      </c>
      <c r="I23" s="3">
        <v>41.6</v>
      </c>
    </row>
    <row r="24" spans="5:9" x14ac:dyDescent="0.25">
      <c r="E24" s="5" t="s">
        <v>27</v>
      </c>
      <c r="F24" s="3">
        <v>5.5714285714285712</v>
      </c>
      <c r="H24" s="5" t="s">
        <v>27</v>
      </c>
      <c r="I24" s="3">
        <v>39.470588235294116</v>
      </c>
    </row>
    <row r="25" spans="5:9" x14ac:dyDescent="0.25">
      <c r="E25" s="5" t="s">
        <v>28</v>
      </c>
      <c r="F25" s="3">
        <v>5</v>
      </c>
      <c r="H25" s="5" t="s">
        <v>28</v>
      </c>
      <c r="I25" s="3">
        <v>27.733333333333334</v>
      </c>
    </row>
    <row r="26" spans="5:9" x14ac:dyDescent="0.25">
      <c r="E26" s="5" t="s">
        <v>29</v>
      </c>
      <c r="F26" s="3">
        <v>6.4</v>
      </c>
      <c r="H26" s="5" t="s">
        <v>29</v>
      </c>
      <c r="I26" s="3">
        <v>36.875</v>
      </c>
    </row>
    <row r="27" spans="5:9" x14ac:dyDescent="0.25">
      <c r="E27" s="5" t="s">
        <v>30</v>
      </c>
      <c r="F27" s="3">
        <v>5.333333333333333</v>
      </c>
      <c r="H27" s="5" t="s">
        <v>30</v>
      </c>
      <c r="I27" s="3">
        <v>40.333333333333336</v>
      </c>
    </row>
    <row r="28" spans="5:9" x14ac:dyDescent="0.25">
      <c r="E28" s="5" t="s">
        <v>31</v>
      </c>
      <c r="F28" s="3">
        <v>3.75</v>
      </c>
      <c r="H28" s="5" t="s">
        <v>31</v>
      </c>
      <c r="I28" s="3">
        <v>36.5</v>
      </c>
    </row>
    <row r="29" spans="5:9" x14ac:dyDescent="0.25">
      <c r="E29" s="5" t="s">
        <v>32</v>
      </c>
      <c r="F29" s="3">
        <v>6.333333333333333</v>
      </c>
      <c r="H29" s="5" t="s">
        <v>32</v>
      </c>
      <c r="I29" s="3">
        <v>32.866666666666667</v>
      </c>
    </row>
    <row r="30" spans="5:9" x14ac:dyDescent="0.25">
      <c r="E30" s="5" t="s">
        <v>33</v>
      </c>
      <c r="F30" s="3">
        <v>10</v>
      </c>
      <c r="H30" s="5" t="s">
        <v>33</v>
      </c>
      <c r="I30" s="3">
        <v>36.642857142857146</v>
      </c>
    </row>
    <row r="31" spans="5:9" x14ac:dyDescent="0.25">
      <c r="E31" s="5" t="s">
        <v>34</v>
      </c>
      <c r="F31" s="3">
        <v>5</v>
      </c>
      <c r="H31" s="5" t="s">
        <v>34</v>
      </c>
      <c r="I31" s="3">
        <v>36.5625</v>
      </c>
    </row>
    <row r="32" spans="5:9" x14ac:dyDescent="0.25">
      <c r="E32" s="5" t="s">
        <v>35</v>
      </c>
      <c r="F32" s="3">
        <v>5.333333333333333</v>
      </c>
      <c r="H32" s="5" t="s">
        <v>35</v>
      </c>
      <c r="I32" s="3">
        <v>32.15</v>
      </c>
    </row>
    <row r="33" spans="1:9" x14ac:dyDescent="0.25">
      <c r="E33" s="5" t="s">
        <v>36</v>
      </c>
      <c r="F33" s="3">
        <v>4.8</v>
      </c>
      <c r="H33" s="5" t="s">
        <v>36</v>
      </c>
      <c r="I33" s="3">
        <v>38.368421052631582</v>
      </c>
    </row>
    <row r="34" spans="1:9" x14ac:dyDescent="0.25">
      <c r="E34" s="5" t="s">
        <v>37</v>
      </c>
      <c r="F34" s="3">
        <v>5</v>
      </c>
      <c r="H34" s="5" t="s">
        <v>37</v>
      </c>
      <c r="I34" s="3">
        <v>33.071428571428569</v>
      </c>
    </row>
    <row r="35" spans="1:9" x14ac:dyDescent="0.25">
      <c r="E35" s="5" t="s">
        <v>38</v>
      </c>
      <c r="F35" s="3">
        <v>1.4</v>
      </c>
      <c r="H35" s="5" t="s">
        <v>38</v>
      </c>
      <c r="I35" s="3">
        <v>36.444444444444443</v>
      </c>
    </row>
    <row r="36" spans="1:9" x14ac:dyDescent="0.25">
      <c r="E36" s="5" t="s">
        <v>6</v>
      </c>
      <c r="F36" s="3">
        <v>4.9591836734693882</v>
      </c>
      <c r="H36" s="5" t="s">
        <v>6</v>
      </c>
      <c r="I36" s="3">
        <v>36.323586744639378</v>
      </c>
    </row>
    <row r="42" spans="1:9" x14ac:dyDescent="0.25">
      <c r="A42" s="1" t="s">
        <v>5</v>
      </c>
      <c r="B42" t="s">
        <v>41</v>
      </c>
      <c r="C42" t="s">
        <v>44</v>
      </c>
    </row>
    <row r="43" spans="1:9" x14ac:dyDescent="0.25">
      <c r="A43" s="5" t="s">
        <v>42</v>
      </c>
      <c r="B43" s="2">
        <v>269</v>
      </c>
      <c r="C43" s="6">
        <v>0.52436647173489281</v>
      </c>
    </row>
    <row r="44" spans="1:9" x14ac:dyDescent="0.25">
      <c r="A44" s="5" t="s">
        <v>43</v>
      </c>
      <c r="B44" s="2">
        <v>244</v>
      </c>
      <c r="C44" s="6">
        <v>0.47563352826510719</v>
      </c>
    </row>
    <row r="45" spans="1:9" x14ac:dyDescent="0.25">
      <c r="A45" s="5" t="s">
        <v>6</v>
      </c>
      <c r="B45" s="2">
        <v>513</v>
      </c>
      <c r="C45" s="6">
        <v>1</v>
      </c>
    </row>
    <row r="50" spans="1:4" x14ac:dyDescent="0.25">
      <c r="A50" s="7" t="s">
        <v>45</v>
      </c>
      <c r="B50" s="7" t="s">
        <v>47</v>
      </c>
      <c r="C50" s="7" t="s">
        <v>46</v>
      </c>
      <c r="D50" s="7"/>
    </row>
    <row r="51" spans="1:4" x14ac:dyDescent="0.25">
      <c r="A51" s="10" t="str">
        <f>A44</f>
        <v>Not Admitted</v>
      </c>
      <c r="B51" s="8">
        <f>B44</f>
        <v>244</v>
      </c>
      <c r="C51" s="11">
        <f>C44</f>
        <v>0.47563352826510719</v>
      </c>
      <c r="D51" s="8"/>
    </row>
    <row r="52" spans="1:4" x14ac:dyDescent="0.25">
      <c r="A52" s="10" t="str">
        <f>A43</f>
        <v>Admitted</v>
      </c>
      <c r="B52" s="8">
        <f>B43</f>
        <v>269</v>
      </c>
      <c r="C52" s="9">
        <f>C43</f>
        <v>0.52436647173489281</v>
      </c>
      <c r="D52" s="8"/>
    </row>
    <row r="53" spans="1:4" x14ac:dyDescent="0.25">
      <c r="A53" t="s">
        <v>57</v>
      </c>
    </row>
    <row r="54" spans="1:4" x14ac:dyDescent="0.25">
      <c r="A54" s="1" t="s">
        <v>5</v>
      </c>
      <c r="B54" t="s">
        <v>56</v>
      </c>
    </row>
    <row r="55" spans="1:4" x14ac:dyDescent="0.25">
      <c r="A55" s="5" t="s">
        <v>48</v>
      </c>
      <c r="B55" s="3">
        <v>76</v>
      </c>
    </row>
    <row r="56" spans="1:4" x14ac:dyDescent="0.25">
      <c r="A56" s="5" t="s">
        <v>49</v>
      </c>
      <c r="B56" s="3">
        <v>69</v>
      </c>
    </row>
    <row r="57" spans="1:4" x14ac:dyDescent="0.25">
      <c r="A57" s="5" t="s">
        <v>50</v>
      </c>
      <c r="B57" s="3">
        <v>64</v>
      </c>
    </row>
    <row r="58" spans="1:4" x14ac:dyDescent="0.25">
      <c r="A58" s="5" t="s">
        <v>51</v>
      </c>
      <c r="B58" s="3">
        <v>59</v>
      </c>
    </row>
    <row r="59" spans="1:4" x14ac:dyDescent="0.25">
      <c r="A59" s="5" t="s">
        <v>52</v>
      </c>
      <c r="B59" s="3">
        <v>58</v>
      </c>
    </row>
    <row r="60" spans="1:4" x14ac:dyDescent="0.25">
      <c r="A60" s="5" t="s">
        <v>53</v>
      </c>
      <c r="B60" s="3">
        <v>66</v>
      </c>
    </row>
    <row r="61" spans="1:4" x14ac:dyDescent="0.25">
      <c r="A61" s="5" t="s">
        <v>54</v>
      </c>
      <c r="B61" s="3">
        <v>67</v>
      </c>
    </row>
    <row r="62" spans="1:4" x14ac:dyDescent="0.25">
      <c r="A62" s="5" t="s">
        <v>55</v>
      </c>
      <c r="B62" s="3">
        <v>54</v>
      </c>
    </row>
    <row r="63" spans="1:4" x14ac:dyDescent="0.25">
      <c r="A63" s="5" t="s">
        <v>6</v>
      </c>
      <c r="B63" s="2">
        <v>513</v>
      </c>
    </row>
    <row r="67" spans="1:5" x14ac:dyDescent="0.25">
      <c r="A67" s="1" t="s">
        <v>5</v>
      </c>
      <c r="B67" t="s">
        <v>0</v>
      </c>
      <c r="D67" s="1" t="s">
        <v>5</v>
      </c>
      <c r="E67" t="s">
        <v>62</v>
      </c>
    </row>
    <row r="68" spans="1:5" x14ac:dyDescent="0.25">
      <c r="A68" s="5" t="s">
        <v>58</v>
      </c>
      <c r="B68" s="3">
        <v>316</v>
      </c>
      <c r="D68" s="5" t="s">
        <v>60</v>
      </c>
      <c r="E68" s="3">
        <v>241</v>
      </c>
    </row>
    <row r="69" spans="1:5" x14ac:dyDescent="0.25">
      <c r="A69" s="5" t="s">
        <v>59</v>
      </c>
      <c r="B69" s="3">
        <v>197</v>
      </c>
      <c r="D69" s="5" t="s">
        <v>61</v>
      </c>
      <c r="E69" s="3">
        <v>272</v>
      </c>
    </row>
    <row r="70" spans="1:5" x14ac:dyDescent="0.25">
      <c r="A70" s="5" t="s">
        <v>6</v>
      </c>
      <c r="B70" s="3">
        <v>513</v>
      </c>
      <c r="D70" s="5" t="s">
        <v>6</v>
      </c>
      <c r="E70" s="3">
        <v>513</v>
      </c>
    </row>
    <row r="75" spans="1:5" x14ac:dyDescent="0.25">
      <c r="A75" s="1" t="s">
        <v>5</v>
      </c>
      <c r="B75" t="s">
        <v>71</v>
      </c>
    </row>
    <row r="76" spans="1:5" x14ac:dyDescent="0.25">
      <c r="A76" s="5" t="s">
        <v>64</v>
      </c>
      <c r="B76" s="3">
        <v>4</v>
      </c>
    </row>
    <row r="77" spans="1:5" x14ac:dyDescent="0.25">
      <c r="A77" s="5" t="s">
        <v>70</v>
      </c>
      <c r="B77" s="3">
        <v>5</v>
      </c>
    </row>
    <row r="78" spans="1:5" x14ac:dyDescent="0.25">
      <c r="A78" s="5" t="s">
        <v>66</v>
      </c>
      <c r="B78" s="3">
        <v>9</v>
      </c>
    </row>
    <row r="79" spans="1:5" x14ac:dyDescent="0.25">
      <c r="A79" s="5" t="s">
        <v>69</v>
      </c>
      <c r="B79" s="3">
        <v>14</v>
      </c>
    </row>
    <row r="80" spans="1:5" x14ac:dyDescent="0.25">
      <c r="A80" s="5" t="s">
        <v>63</v>
      </c>
      <c r="B80" s="3">
        <v>14</v>
      </c>
    </row>
    <row r="81" spans="1:2" x14ac:dyDescent="0.25">
      <c r="A81" s="5" t="s">
        <v>68</v>
      </c>
      <c r="B81" s="3">
        <v>65</v>
      </c>
    </row>
    <row r="82" spans="1:2" x14ac:dyDescent="0.25">
      <c r="A82" s="5" t="s">
        <v>65</v>
      </c>
      <c r="B82" s="3">
        <v>103</v>
      </c>
    </row>
    <row r="83" spans="1:2" x14ac:dyDescent="0.25">
      <c r="A83" s="5" t="s">
        <v>67</v>
      </c>
      <c r="B83" s="3">
        <v>299</v>
      </c>
    </row>
    <row r="84" spans="1:2" x14ac:dyDescent="0.25">
      <c r="A84" s="5" t="s">
        <v>6</v>
      </c>
      <c r="B84" s="3">
        <v>513</v>
      </c>
    </row>
    <row r="87" spans="1:2" x14ac:dyDescent="0.25">
      <c r="A87" s="1" t="s">
        <v>5</v>
      </c>
    </row>
    <row r="88" spans="1:2" x14ac:dyDescent="0.25">
      <c r="A88" s="5" t="s">
        <v>7</v>
      </c>
    </row>
    <row r="89" spans="1:2" x14ac:dyDescent="0.25">
      <c r="A89" s="5" t="s">
        <v>6</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4F09-AB59-4F43-ACBA-377BE1E04D32}">
  <dimension ref="A1:O16"/>
  <sheetViews>
    <sheetView tabSelected="1" zoomScale="130" zoomScaleNormal="130" workbookViewId="0">
      <selection activeCell="P4" sqref="P4"/>
    </sheetView>
  </sheetViews>
  <sheetFormatPr defaultRowHeight="15" x14ac:dyDescent="0.25"/>
  <sheetData>
    <row r="1" spans="1:15" x14ac:dyDescent="0.25">
      <c r="A1" s="4"/>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x14ac:dyDescent="0.25">
      <c r="A4" s="4"/>
      <c r="B4" s="4"/>
      <c r="C4" s="4"/>
      <c r="D4" s="4"/>
      <c r="E4" s="4"/>
      <c r="F4" s="4"/>
      <c r="G4" s="4"/>
      <c r="H4" s="4"/>
      <c r="I4" s="4"/>
      <c r="J4" s="4"/>
      <c r="K4" s="4"/>
      <c r="L4" s="4"/>
      <c r="M4" s="4"/>
      <c r="N4" s="4"/>
      <c r="O4" s="4"/>
    </row>
    <row r="5" spans="1:15" x14ac:dyDescent="0.25">
      <c r="A5" s="4"/>
      <c r="B5" s="4"/>
      <c r="C5" s="4"/>
      <c r="D5" s="4"/>
      <c r="E5" s="4"/>
      <c r="F5" s="4"/>
      <c r="G5" s="4"/>
      <c r="H5" s="4"/>
      <c r="I5" s="4"/>
      <c r="J5" s="4"/>
      <c r="K5" s="4"/>
      <c r="L5" s="4"/>
      <c r="M5" s="4"/>
      <c r="N5" s="4"/>
      <c r="O5" s="4"/>
    </row>
    <row r="6" spans="1:15" x14ac:dyDescent="0.25">
      <c r="A6" s="4"/>
      <c r="B6" s="4"/>
      <c r="C6" s="4"/>
      <c r="D6" s="4"/>
      <c r="E6" s="4"/>
      <c r="F6" s="4"/>
      <c r="G6" s="4"/>
      <c r="H6" s="4"/>
      <c r="I6" s="4"/>
      <c r="J6" s="4"/>
      <c r="K6" s="4"/>
      <c r="L6" s="4"/>
      <c r="M6" s="4"/>
      <c r="N6" s="4"/>
      <c r="O6" s="4"/>
    </row>
    <row r="7" spans="1:15" x14ac:dyDescent="0.25">
      <c r="A7" s="4"/>
      <c r="B7" s="4"/>
      <c r="C7" s="4"/>
      <c r="D7" s="4"/>
      <c r="E7" s="4"/>
      <c r="F7" s="4"/>
      <c r="G7" s="4"/>
      <c r="H7" s="4"/>
      <c r="I7" s="4"/>
      <c r="J7" s="4"/>
      <c r="K7" s="4"/>
      <c r="L7" s="4"/>
      <c r="M7" s="4"/>
      <c r="N7" s="4"/>
      <c r="O7" s="4" t="s">
        <v>72</v>
      </c>
    </row>
    <row r="8" spans="1:15" x14ac:dyDescent="0.25">
      <c r="A8" s="4"/>
      <c r="B8" s="4"/>
      <c r="C8" s="4"/>
      <c r="D8" s="4"/>
      <c r="E8" s="4"/>
      <c r="F8" s="4"/>
      <c r="G8" s="4"/>
      <c r="H8" s="4"/>
      <c r="I8" s="4"/>
      <c r="J8" s="4"/>
      <c r="K8" s="4"/>
      <c r="L8" s="4"/>
      <c r="M8" s="4"/>
      <c r="N8" s="4"/>
      <c r="O8" s="4"/>
    </row>
    <row r="9" spans="1:15" x14ac:dyDescent="0.25">
      <c r="A9" s="4"/>
      <c r="B9" s="4"/>
      <c r="C9" s="4"/>
      <c r="D9" s="4"/>
      <c r="E9" s="4"/>
      <c r="F9" s="4"/>
      <c r="G9" s="4"/>
      <c r="H9" s="4"/>
      <c r="I9" s="4"/>
      <c r="J9" s="4"/>
      <c r="K9" s="4"/>
      <c r="L9" s="4"/>
      <c r="M9" s="4"/>
      <c r="N9" s="4"/>
      <c r="O9" s="4"/>
    </row>
    <row r="10" spans="1:15" x14ac:dyDescent="0.25">
      <c r="A10" s="4"/>
      <c r="B10" s="4"/>
      <c r="C10" s="4"/>
      <c r="D10" s="4"/>
      <c r="E10" s="4"/>
      <c r="F10" s="4"/>
      <c r="G10" s="4"/>
      <c r="H10" s="4"/>
      <c r="I10" s="4"/>
      <c r="J10" s="4"/>
      <c r="K10" s="4"/>
      <c r="L10" s="4"/>
      <c r="M10" s="4"/>
      <c r="N10" s="4"/>
      <c r="O10" s="4"/>
    </row>
    <row r="11" spans="1:15" x14ac:dyDescent="0.25">
      <c r="A11" s="4"/>
      <c r="B11" s="4"/>
      <c r="C11" s="4"/>
      <c r="D11" s="4"/>
      <c r="E11" s="4"/>
      <c r="F11" s="4"/>
      <c r="G11" s="4"/>
      <c r="H11" s="4"/>
      <c r="I11" s="4"/>
      <c r="J11" s="4"/>
      <c r="K11" s="4"/>
      <c r="L11" s="4"/>
      <c r="M11" s="4"/>
      <c r="N11" s="4"/>
      <c r="O11" s="4"/>
    </row>
    <row r="12" spans="1:15" x14ac:dyDescent="0.25">
      <c r="A12" s="4"/>
      <c r="B12" s="4"/>
      <c r="C12" s="4"/>
      <c r="D12" s="4"/>
      <c r="E12" s="4"/>
      <c r="F12" s="4"/>
      <c r="G12" s="4"/>
      <c r="H12" s="4"/>
      <c r="I12" s="4"/>
      <c r="J12" s="4"/>
      <c r="K12" s="4"/>
      <c r="L12" s="4"/>
      <c r="M12" s="4"/>
      <c r="N12" s="4"/>
      <c r="O12" s="4"/>
    </row>
    <row r="13" spans="1:15" x14ac:dyDescent="0.25">
      <c r="A13" s="4"/>
      <c r="B13" s="4"/>
      <c r="C13" s="4"/>
      <c r="D13" s="4"/>
      <c r="E13" s="4"/>
      <c r="F13" s="4"/>
      <c r="G13" s="4"/>
      <c r="H13" s="4"/>
      <c r="I13" s="4"/>
      <c r="J13" s="4"/>
      <c r="K13" s="4"/>
      <c r="L13" s="4"/>
      <c r="M13" s="4"/>
      <c r="N13" s="4"/>
      <c r="O13" s="4"/>
    </row>
    <row r="14" spans="1:15" x14ac:dyDescent="0.25">
      <c r="A14" s="4"/>
      <c r="B14" s="4"/>
      <c r="C14" s="4"/>
      <c r="D14" s="4"/>
      <c r="E14" s="4"/>
      <c r="F14" s="4"/>
      <c r="G14" s="4"/>
      <c r="H14" s="4"/>
      <c r="I14" s="4"/>
      <c r="J14" s="4"/>
      <c r="K14" s="4"/>
      <c r="L14" s="4"/>
      <c r="M14" s="4"/>
      <c r="N14" s="4"/>
      <c r="O14" s="4"/>
    </row>
    <row r="15" spans="1:15" x14ac:dyDescent="0.25">
      <c r="A15" s="4"/>
      <c r="B15" s="4"/>
      <c r="C15" s="4"/>
      <c r="D15" s="4"/>
      <c r="E15" s="4"/>
      <c r="F15" s="4"/>
      <c r="G15" s="4"/>
      <c r="H15" s="4"/>
      <c r="I15" s="4"/>
      <c r="J15" s="4"/>
      <c r="K15" s="4"/>
      <c r="L15" s="4"/>
      <c r="M15" s="4"/>
      <c r="N15" s="4"/>
      <c r="O15" s="4"/>
    </row>
    <row r="16" spans="1:15" x14ac:dyDescent="0.25">
      <c r="A16" s="4"/>
      <c r="B16" s="4"/>
      <c r="C16" s="4"/>
      <c r="D16" s="4"/>
      <c r="E16" s="4"/>
      <c r="F16" s="4"/>
      <c r="G16" s="4"/>
      <c r="H16" s="4"/>
      <c r="I16" s="4"/>
      <c r="J16" s="4"/>
      <c r="K16" s="4"/>
      <c r="L16" s="4"/>
      <c r="M16" s="4"/>
      <c r="N16" s="4"/>
      <c r="O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5ED06-6922-42DA-8FE6-5F2CFE5547D4}">
  <dimension ref="A1"/>
  <sheetViews>
    <sheetView showGridLines="0" workbookViewId="0"/>
  </sheetViews>
  <sheetFormatPr defaultRowHeight="15" x14ac:dyDescent="0.25"/>
  <sheetData/>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8D099-0AED-40B6-B22A-860967DB6BE9}">
  <dimension ref="A1"/>
  <sheetViews>
    <sheetView showGridLines="0" workbookViewId="0"/>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52E7-8639-4FD2-ABF1-8D4C97A82000}">
  <dimension ref="A1"/>
  <sheetViews>
    <sheetView showGridLines="0" workbookViewId="0"/>
  </sheetViews>
  <sheetFormatPr defaultRowHeight="15" x14ac:dyDescent="0.25"/>
  <sheetData/>
  <pageMargins left="0.7" right="0.7" top="0.75" bottom="0.75" header="0.3" footer="0.3"/>
  <drawing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8 3 3 6 f 3 f b - 0 7 5 f - 4 9 c 8 - a c 9 c - 8 3 c 6 d e 4 d f a e 9 "   x m l n s = " h t t p : / / s c h e m a s . m i c r o s o f t . c o m / D a t a M a s h u p " > A A A A A H Q G A A B Q S w M E F A A C A A g A u W B Y 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L l g 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Y F h a J 8 j x o 2 0 D A A B / D A A A E w A c A E Z v c m 1 1 b G F z L 1 N l Y 3 R p b 2 4 x L m 0 g o h g A K K A U A A A A A A A A A A A A A A A A A A A A A A A A A A A A p V Z t T 9 s w E P 6 O x H + w z J d U 8 i L S 7 k X a 1 A / Q 0 m 0 S Y 4 x 2 m y a Y k E l M s e T Y l e 2 y V a j / f e c k k L i N U z R A J c V 3 e e 6 5 N 9 8 Z l l q u J J q W z + T D / t 7 + n r m j m m X o A H 9 S Z s E t F e g k Z 3 r O Z L p C F 0 r l a E w t x W i I B L P 7 e w h + p m q p U w Y n I 3 M f j 1 W 6 z J m 0 0 Y Q L F o + U t P C P i f D o / d V 3 w 7 S 5 m n 4 9 + 3 U 1 V n + k U D Q z V 1 1 W 4 t T c 4 x 6 5 H D P B c 2 6 Z H m K C C R o p s c y l G S Z 9 g k 5 k q j I u 5 8 O 3 b w 4 P E 4 K + L Z V l U 7 s S b F h / j c + U Z L 9 7 p K R 7 g M + 1 y k G W o U + M Z s D J e T O j N 6 B Y S a r z q P S M o M v q / E i I a U o F 1 W Z o 9 b I J O b q j c g 6 I s 9 W C 1 X A z T a W 5 V T o v K T u h i V r s k 4 c H f E 4 t h 1 C h z x m 4 a E E T W f b X r g m q R U d Z z o 1 x G Y P o s K D a h G s D O N K F N a h 0 S k H n j O Z h m I 9 M A r k w m b l 7 9 b O 0 b 1 / H z j F P e E H T b e A x W 1 B t 8 0 L O b p n W H f R q V y e C z h / V h J p z i L + n O Y W n u a V V J a d K d 9 D 6 S b m 1 P O / Q 8 O 1 e J 5 u W 1 + 0 p R 3 + 4 v U O n C l R 2 p 9 + r F T C + K 8 E Z f H e s 1 8 A U M / n q 4 z G u W U w X g t u q J d D N C j 3 1 S k 2 j U C k 1 o m c T 8 z x 6 B s k i g x X B 7 1 M g i M I v F I S A Y s l s B m 8 e r 5 5 4 R x j h Z h / H c K v 0 w l 0 Q u x S F Z P 0 O 2 Q A H c p n s T G A 4 5 i Q Y p z h p p r O j r Q v S Z U h d z j s U B 3 7 s a 2 8 u m I T G z h 4 v y t q f U l A d R 5 t u 7 y A f y u c u X 1 p k M 9 e D P u N c 3 b c z d o K a 8 a Z r p C M 6 D f w v b r a 0 w I 9 U f s O l h + 8 T I c F r t e U m X Z M K T z 8 C b 9 V 2 v F H c b j L 1 S M U P B 1 O Y h H O 4 4 Z p L Y o X W 4 F j S 8 w K + E H B H Z + g H F U v W R C / O i 9 P t c E M Z 4 C / u U 1 w K l a 7 2 X i J b A y R o N e k w 6 7 E j e O I + L P 9 P s 8 0 y 7 + / s 7 k 2 S 7 W 3 R H E v b / d d E 6 A f d 9 H k R 7 H Y K e D g j c D 1 m 2 6 6 6 c m q t + I J N k M H g m Y F 2 H G 6 p M I 7 E m S r x X 0 z E 6 6 e k q 7 N 9 y k F 4 G M r r 3 v 4 e l 0 E b z T 1 2 B D U j M 6 q v 3 a X Q u r W e c m N j J w U W 7 m 6 O + o f 9 A Y F l 8 j D p k X e D h B x k S 0 3 d e h H B m f v t N U p L y X u m 3 S 5 n V e l Y 7 e E E 1 j w H / r R G + n P v e A U x v o P d N Y L x J p d C P P 4 9 + W s 1 L a J g 4 h O t l f 7 P N b O F m 6 v l U s k f R y 8 d H h v A u B w M m 2 n y g T / 8 A 1 B L A Q I t A B Q A A g A I A L l g W F o 2 4 z 8 f p Q A A A P c A A A A S A A A A A A A A A A A A A A A A A A A A A A B D b 2 5 m a W c v U G F j a 2 F n Z S 5 4 b W x Q S w E C L Q A U A A I A C A C 5 Y F h a D 8 r p q 6 Q A A A D p A A A A E w A A A A A A A A A A A A A A A A D x A A A A W 0 N v b n R l b n R f V H l w Z X N d L n h t b F B L A Q I t A B Q A A g A I A L l g W F o n y P G j b Q M A A H 8 M A A A T A A A A A A A A A A A A A A A A A O I 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4 i A A A A A A A A 7 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k O G V j O D Y 0 Y i 0 0 O T V l L T Q z Z D E t O D k 1 M y 1 l O G I 0 M m V l Z D g y Z T 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M i 0 x N 1 Q x M z o z M T o 0 O S 4 z N z k 0 M D Q 2 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x P C 9 J d G V t U G F 0 a D 4 8 L 0 l 0 Z W 1 M b 2 N h d G l v b j 4 8 U 3 R h Y m x l R W 5 0 c m l l c y A v P j w v S X R l b T 4 8 S X R l b T 4 8 S X R l b U x v Y 2 F 0 a W 9 u P j x J d G V t V H l w Z T 5 G b 3 J t d W x h P C 9 J d G V t V H l w Z T 4 8 S X R l b V B h d G g + U 2 V j d G l v b j E v Q 2 F s Z W 5 k Y X J f R G F 0 Z T w v S X R l b V B h d G g + P C 9 J d G V t T G 9 j Y X R p b 2 4 + P F N 0 Y W J s Z U V u d H J p Z X M + P E V u d H J 5 I F R 5 c G U 9 I k l z U H J p d m F 0 Z S I g V m F s d W U 9 I m w w I i A v P j x F b n R y e S B U e X B l P S J R d W V y e U l E I i B W Y W x 1 Z T 0 i c z B m N D Q w Y j U 0 L W M 3 M T M t N G Z i Z C 1 i Y z A 0 L T E z Z j Y 1 N m R j N j B k O 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E 3 V D A 5 O j I z O j M 5 L j E 2 N z U 5 M D F 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R G F 0 Z S 9 D a G F u Z 2 V k I F R 5 c G U u e 0 N v b H V t b j E s M H 0 m c X V v d D t d L C Z x d W 9 0 O 0 N v b H V t b k N v d W 5 0 J n F 1 b 3 Q 7 O j E s J n F 1 b 3 Q 7 S 2 V 5 Q 2 9 s d W 1 u T m F t Z X M m c X V v d D s 6 W 1 0 s J n F 1 b 3 Q 7 Q 2 9 s d W 1 u S W R l b n R p d G l l c y Z x d W 9 0 O z p b J n F 1 b 3 Q 7 U 2 V j d G l v b j E v Q 2 F s Z W 5 k Y X J f R G F 0 Z S 9 D a G F u Z 2 V k I F R 5 c G U u e 0 N v b H V t b j E s M H 0 m c X V v d D t d L C Z x d W 9 0 O 1 J l b G F 0 a W 9 u c 2 h p c E l u Z m 8 m c X V v d D s 6 W 1 1 9 I i A v P j w v U 3 R h Y m x l R W 5 0 c m l l c z 4 8 L 0 l 0 Z W 0 + P E l 0 Z W 0 + P E l 0 Z W 1 M b 2 N h d G l v b j 4 8 S X R l b V R 5 c G U + R m 9 y b X V s Y T w v S X R l b V R 5 c G U + P E l 0 Z W 1 Q Y X R o P l N l Y 3 R p b 2 4 x L 0 N h b G V u Z G F y X 0 R h d G U v U 2 9 1 c m N l P C 9 J d G V t U G F 0 a D 4 8 L 0 l 0 Z W 1 M b 2 N h d G l v b j 4 8 U 3 R h Y m x l R W 5 0 c m l l c y A v P j w v S X R l b T 4 8 S X R l b T 4 8 S X R l b U x v Y 2 F 0 a W 9 u P j x J d G V t V H l w Z T 5 G b 3 J t d W x h P C 9 J d G V t V H l w Z T 4 8 S X R l b V B h d G g + U 2 V j d G l v b j E v Q 2 F s Z W 5 k Y X J f R G F 0 Z S 9 D b 2 5 2 Z X J 0 Z W Q l M j B 0 b y U y M F R h Y m x l P C 9 J d G V t U G F 0 a D 4 8 L 0 l 0 Z W 1 M b 2 N h d G l v b j 4 8 U 3 R h Y m x l R W 5 0 c m l l c y A v P j w v S X R l b T 4 8 S X R l b T 4 8 S X R l b U x v Y 2 F 0 a W 9 u P j x J d G V t V H l w Z T 5 G b 3 J t d W x h P C 9 J d G V t V H l w Z T 4 8 S X R l b V B h d G g + U 2 V j d G l v b j E v Q 2 F s Z W 5 k Y X J f R G F 0 Z S 9 D a G F u Z 2 V k J T I w V H l w Z T w v S X R l b V B h d G g + P C 9 J d G V t T G 9 j Y X R p b 2 4 + P F N 0 Y W J s Z U V u d H J p Z X M g L z 4 8 L 0 l 0 Z W 0 + P E l 0 Z W 0 + P E l 0 Z W 1 M b 2 N h d G l v b j 4 8 S X R l b V R 5 c G U + R m 9 y b X V s Y T w v S X R l b V R 5 c G U + P E l 0 Z W 1 Q Y X R o P l N l Y 3 R p b 2 4 x L 0 N h b G V u Z G F y X 0 R h d G U v U m V u Y W 1 l Z C U y M E N v b H V t b n M 8 L 0 l 0 Z W 1 Q Y X R o P j w v S X R l b U x v Y 2 F 0 a W 9 u P j x T d G F i b G V F b n R y a W V z I C 8 + P C 9 J d G V t P j w v S X R l b X M + P C 9 M b 2 N h b F B h Y 2 t h Z 2 V N Z X R h Z G F 0 Y U Z p b G U + F g A A A F B L B Q Y A A A A A A A A A A A A A A A A A A A A A A A A m A Q A A A Q A A A N C M n d 8 B F d E R j H o A w E / C l + s B A A A A Z 6 W f O C B 4 6 E m l K I R I K 9 O 2 a w A A A A A C A A A A A A A Q Z g A A A A E A A C A A A A D F A H V + a 5 B A k h V R P I F K X 9 T 2 o W H q 5 y e B 7 I q I b E 6 k w a v f N Q A A A A A O g A A A A A I A A C A A A A C + b C C z A N n C T P m R e z y F 5 l m 6 + 7 n p f o n f a b S / 0 M T 6 Z H c 6 h 1 A A A A B z o H Z 1 k o m M R L N u J R Q B c W f a E X 5 A B 1 c m 7 A N 6 w h x S o X k E B C y Y 0 8 1 b b 3 6 s f H 5 6 B B p Y m G 5 U r K k M D X N z x d 3 C u N T 7 U 2 I F A V c V A z d n 9 a l J 1 1 4 c a p M M a 0 A A A A A F S l I 1 w R 3 p j K l S v m 4 a 5 v F C X a A t 1 c j R N + y 3 j z Q f U 4 w f e / n D Y P e A 0 d s j O x h R G i n N o o 1 F u H K 1 V 7 t y s y H u W / I J u 9 y K < / D a t a M a s h u p > 
</file>

<file path=customXml/item2.xml>��< ? x m l   v e r s i o n = " 1 . 0 "   e n c o d i n g = " U T F - 1 6 " ? > < G e m i n i   x m l n s = " h t t p : / / g e m i n i / p i v o t c u s t o m i z a t i o n / T a b l e X M L _ C a l e n d a r _ D a t e _ f 9 a e a 3 7 f - 4 4 0 6 - 4 1 c e - 9 8 5 d - f a b b 6 8 3 c e 9 f 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H o s p i t a l   E m e r g e n c y   R o o m   D a t a _ 0 7 6 e a 3 f 8 - 6 9 0 0 - 4 a e 7 - 9 1 2 4 - 7 0 5 f 2 f 5 2 6 2 6 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 A g e   G r o u p < / s t r i n g > < / k e y > < v a l u e > < i n t > 1 6 2 < / i n t > < / v a l u e > < / i t e m > < i t e m > < k e y > < s t r i n g > P a t i e n t   W a i t t i m e   S t a t u s < / s t r i n g > < / k e y > < v a l u e > < i n t > 1 8 9 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 W a i t t i m e 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F982F6F-07AB-4C23-BF86-10EF3567F952}">
  <ds:schemaRefs>
    <ds:schemaRef ds:uri="http://schemas.microsoft.com/DataMashup"/>
  </ds:schemaRefs>
</ds:datastoreItem>
</file>

<file path=customXml/itemProps2.xml><?xml version="1.0" encoding="utf-8"?>
<ds:datastoreItem xmlns:ds="http://schemas.openxmlformats.org/officeDocument/2006/customXml" ds:itemID="{1198B439-EFC7-441F-BEC0-FBA6B59C3BD6}">
  <ds:schemaRefs/>
</ds:datastoreItem>
</file>

<file path=customXml/itemProps3.xml><?xml version="1.0" encoding="utf-8"?>
<ds:datastoreItem xmlns:ds="http://schemas.openxmlformats.org/officeDocument/2006/customXml" ds:itemID="{3DA4F7CE-B080-4970-9065-FD23DB2992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avg wait time daily trends</vt:lpstr>
      <vt:lpstr>daily ER no. of patients</vt:lpstr>
      <vt:lpstr>avg satisfaction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Khandelwal</dc:creator>
  <cp:lastModifiedBy>Mansi Khandelwal</cp:lastModifiedBy>
  <dcterms:created xsi:type="dcterms:W3CDTF">2025-02-17T09:03:40Z</dcterms:created>
  <dcterms:modified xsi:type="dcterms:W3CDTF">2025-02-24T07:32:39Z</dcterms:modified>
</cp:coreProperties>
</file>