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tos_Picci\Dropbox\UNI\Appunti\IV anno\II Semestre\Programmazione su Architetture Parallele\Laboratorio Programmazione su Architetture Parallele\OpenMP\03_for_benchmarks\"/>
    </mc:Choice>
  </mc:AlternateContent>
  <xr:revisionPtr revIDLastSave="0" documentId="13_ncr:1_{8CC88153-0713-4C47-9575-53766216E926}" xr6:coauthVersionLast="47" xr6:coauthVersionMax="47" xr10:uidLastSave="{00000000-0000-0000-0000-000000000000}"/>
  <bookViews>
    <workbookView xWindow="-120" yWindow="-120" windowWidth="38640" windowHeight="21240" xr2:uid="{8CED5699-4ABC-46A3-942D-C40D84F6D5E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20" i="1"/>
  <c r="J21" i="1"/>
  <c r="J22" i="1"/>
  <c r="J23" i="1"/>
  <c r="J24" i="1"/>
  <c r="J13" i="1"/>
  <c r="G29" i="1"/>
  <c r="G13" i="1"/>
  <c r="G14" i="1"/>
  <c r="G15" i="1"/>
  <c r="G16" i="1"/>
  <c r="G17" i="1"/>
  <c r="G18" i="1"/>
  <c r="G20" i="1"/>
  <c r="G21" i="1"/>
  <c r="G22" i="1"/>
  <c r="G23" i="1"/>
  <c r="G24" i="1"/>
  <c r="G26" i="1"/>
  <c r="H26" i="1" s="1"/>
  <c r="G12" i="1"/>
  <c r="H21" i="1" l="1"/>
  <c r="H15" i="1"/>
  <c r="H24" i="1"/>
  <c r="H16" i="1"/>
  <c r="H22" i="1"/>
  <c r="H23" i="1"/>
  <c r="H18" i="1"/>
  <c r="H14" i="1"/>
  <c r="H13" i="1"/>
  <c r="H20" i="1"/>
  <c r="H17" i="1"/>
</calcChain>
</file>

<file path=xl/sharedStrings.xml><?xml version="1.0" encoding="utf-8"?>
<sst xmlns="http://schemas.openxmlformats.org/spreadsheetml/2006/main" count="65" uniqueCount="38">
  <si>
    <t>Programmazione su Architetture parallele - test vari su direttive OpenMP</t>
  </si>
  <si>
    <t>CPU:</t>
  </si>
  <si>
    <t>RAM:</t>
  </si>
  <si>
    <t>i7 9700K</t>
  </si>
  <si>
    <t>Corsair Vengeance</t>
  </si>
  <si>
    <t>2x8GB</t>
  </si>
  <si>
    <t>3400mhz</t>
  </si>
  <si>
    <t>8core 8threads (no HT)</t>
  </si>
  <si>
    <t>4.9 Ghz (su tutti i core - OC)</t>
  </si>
  <si>
    <t>CL16</t>
  </si>
  <si>
    <t>--</t>
  </si>
  <si>
    <t>64x64</t>
  </si>
  <si>
    <t>128x128</t>
  </si>
  <si>
    <t>256x256</t>
  </si>
  <si>
    <t>matrix dim:</t>
  </si>
  <si>
    <t>static</t>
  </si>
  <si>
    <t>dynamic (256)</t>
  </si>
  <si>
    <t>dynamic (1024)</t>
  </si>
  <si>
    <t>dynamic (dim*dim)/8</t>
  </si>
  <si>
    <t>matrix init</t>
  </si>
  <si>
    <t>guided</t>
  </si>
  <si>
    <t>static [collapsed]</t>
  </si>
  <si>
    <t>dynamic (256) [collapsed]</t>
  </si>
  <si>
    <t>dynamic (1024) [collapsed]</t>
  </si>
  <si>
    <t>dynamic (dim*dim)/8 [collapsed]</t>
  </si>
  <si>
    <t>guided [collapsed]</t>
  </si>
  <si>
    <t>Sequential (1 thread)</t>
  </si>
  <si>
    <t>350x350</t>
  </si>
  <si>
    <t>dynamic (1)</t>
  </si>
  <si>
    <t>TOT:</t>
  </si>
  <si>
    <t>% vs. seq.:</t>
  </si>
  <si>
    <t>%</t>
  </si>
  <si>
    <t>Tempo teoretico (0 overhead) su 8 core: tot/8:</t>
  </si>
  <si>
    <t>% overhead</t>
  </si>
  <si>
    <t>Schedule e guided non collapsed sembrano i più veloci, con un overehead del 12% per la gestione del parallelismo</t>
  </si>
  <si>
    <t>NB: Ogni thread esegue la stessa operazione, il carico è bilanciato, quindi è ovvio che le soluzioni migliori siano quelle con meno overhead !?!? Cosa succede se ogni ciclo for esegue potenzialmente azioni di costo diverso?</t>
  </si>
  <si>
    <t>Avg. Time [microsecondi]</t>
  </si>
  <si>
    <t>Ogni test è stato svolto 100 volte e i tempi sono la media dei 100 valori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</si>
</sst>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4" xfId="0" quotePrefix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" fontId="0" fillId="0" borderId="4" xfId="0" quotePrefix="1" applyNumberFormat="1" applyBorder="1" applyAlignment="1">
      <alignment horizontal="right"/>
    </xf>
    <xf numFmtId="0" fontId="2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right"/>
    </xf>
    <xf numFmtId="2" fontId="0" fillId="4" borderId="4" xfId="0" applyNumberFormat="1" applyFill="1" applyBorder="1" applyAlignment="1">
      <alignment horizontal="right"/>
    </xf>
    <xf numFmtId="2" fontId="0" fillId="5" borderId="4" xfId="0" applyNumberFormat="1" applyFill="1" applyBorder="1" applyAlignment="1">
      <alignment horizontal="right"/>
    </xf>
    <xf numFmtId="49" fontId="0" fillId="5" borderId="4" xfId="0" applyNumberForma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8774-5D63-420B-8BF8-B4CD7FB1B07D}">
  <dimension ref="B2:K34"/>
  <sheetViews>
    <sheetView tabSelected="1" zoomScale="160" zoomScaleNormal="160" workbookViewId="0">
      <selection activeCell="C10" sqref="C10:G10"/>
    </sheetView>
  </sheetViews>
  <sheetFormatPr defaultRowHeight="15" x14ac:dyDescent="0.25"/>
  <cols>
    <col min="2" max="2" width="21.5703125" customWidth="1"/>
    <col min="3" max="3" width="17.28515625" customWidth="1"/>
    <col min="4" max="4" width="23.5703125" customWidth="1"/>
    <col min="5" max="5" width="25.28515625" customWidth="1"/>
    <col min="6" max="6" width="21.85546875" customWidth="1"/>
    <col min="7" max="7" width="9.42578125" customWidth="1"/>
    <col min="8" max="8" width="9.7109375" customWidth="1"/>
    <col min="9" max="9" width="2.140625" customWidth="1"/>
    <col min="10" max="10" width="9.7109375" customWidth="1"/>
    <col min="11" max="11" width="2.140625" customWidth="1"/>
  </cols>
  <sheetData>
    <row r="2" spans="2:11" x14ac:dyDescent="0.25">
      <c r="B2" s="1" t="s">
        <v>0</v>
      </c>
      <c r="C2" s="1"/>
      <c r="D2" s="1"/>
      <c r="E2" s="1"/>
      <c r="F2" s="1"/>
      <c r="G2" s="1"/>
      <c r="H2" s="1"/>
      <c r="J2" s="1"/>
    </row>
    <row r="4" spans="2:11" x14ac:dyDescent="0.25">
      <c r="B4" s="4" t="s">
        <v>1</v>
      </c>
      <c r="C4" s="2" t="s">
        <v>3</v>
      </c>
      <c r="D4" s="2" t="s">
        <v>7</v>
      </c>
      <c r="E4" s="2" t="s">
        <v>8</v>
      </c>
      <c r="F4" s="3" t="s">
        <v>10</v>
      </c>
    </row>
    <row r="5" spans="2:11" x14ac:dyDescent="0.25">
      <c r="B5" s="4" t="s">
        <v>2</v>
      </c>
      <c r="C5" s="2" t="s">
        <v>4</v>
      </c>
      <c r="D5" s="2" t="s">
        <v>5</v>
      </c>
      <c r="E5" s="2" t="s">
        <v>6</v>
      </c>
      <c r="F5" s="2" t="s">
        <v>9</v>
      </c>
    </row>
    <row r="8" spans="2:11" x14ac:dyDescent="0.25">
      <c r="B8" s="1" t="s">
        <v>37</v>
      </c>
      <c r="C8" s="1"/>
      <c r="D8" s="1"/>
      <c r="E8" s="1"/>
    </row>
    <row r="10" spans="2:11" x14ac:dyDescent="0.25">
      <c r="C10" s="10" t="s">
        <v>36</v>
      </c>
      <c r="D10" s="10"/>
      <c r="E10" s="10"/>
      <c r="F10" s="10"/>
      <c r="G10" s="10"/>
    </row>
    <row r="11" spans="2:11" ht="11.25" customHeight="1" x14ac:dyDescent="0.25">
      <c r="B11" s="8" t="s">
        <v>14</v>
      </c>
      <c r="C11" s="9" t="s">
        <v>11</v>
      </c>
      <c r="D11" s="9" t="s">
        <v>12</v>
      </c>
      <c r="E11" s="9" t="s">
        <v>13</v>
      </c>
      <c r="F11" s="9" t="s">
        <v>27</v>
      </c>
      <c r="G11" s="13" t="s">
        <v>29</v>
      </c>
      <c r="H11" s="19" t="s">
        <v>30</v>
      </c>
      <c r="I11" s="20"/>
      <c r="J11" s="19" t="s">
        <v>33</v>
      </c>
      <c r="K11" s="20"/>
    </row>
    <row r="12" spans="2:11" x14ac:dyDescent="0.25">
      <c r="B12" s="5" t="s">
        <v>19</v>
      </c>
      <c r="C12" s="11">
        <v>69</v>
      </c>
      <c r="D12" s="11">
        <v>119</v>
      </c>
      <c r="E12" s="11">
        <v>239</v>
      </c>
      <c r="F12" s="11">
        <v>378</v>
      </c>
      <c r="G12" s="14">
        <f>SUM(C12:F12)</f>
        <v>805</v>
      </c>
      <c r="H12" s="15" t="s">
        <v>10</v>
      </c>
      <c r="I12" s="22" t="s">
        <v>31</v>
      </c>
      <c r="J12" s="15" t="s">
        <v>10</v>
      </c>
      <c r="K12" s="22" t="s">
        <v>31</v>
      </c>
    </row>
    <row r="13" spans="2:11" x14ac:dyDescent="0.25">
      <c r="B13" s="5" t="s">
        <v>15</v>
      </c>
      <c r="C13" s="11">
        <v>89</v>
      </c>
      <c r="D13" s="11">
        <v>703</v>
      </c>
      <c r="E13" s="11">
        <v>6457</v>
      </c>
      <c r="F13" s="11">
        <v>14656</v>
      </c>
      <c r="G13" s="14">
        <f>SUM(C13:F13)</f>
        <v>21905</v>
      </c>
      <c r="H13" s="25">
        <f>(G13/G26)*100</f>
        <v>15.049190689494077</v>
      </c>
      <c r="I13" s="22" t="s">
        <v>31</v>
      </c>
      <c r="J13" s="16">
        <f>(G13/$G$29)*100 -100</f>
        <v>20.393525515952618</v>
      </c>
      <c r="K13" s="22" t="s">
        <v>31</v>
      </c>
    </row>
    <row r="14" spans="2:11" x14ac:dyDescent="0.25">
      <c r="B14" s="5" t="s">
        <v>28</v>
      </c>
      <c r="C14" s="11">
        <v>89</v>
      </c>
      <c r="D14" s="11">
        <v>658</v>
      </c>
      <c r="E14" s="11">
        <v>5191</v>
      </c>
      <c r="F14" s="11">
        <v>14472</v>
      </c>
      <c r="G14" s="14">
        <f>SUM(C14:F14)</f>
        <v>20410</v>
      </c>
      <c r="H14" s="24">
        <f>(G14/G26)*100</f>
        <v>14.022094589024157</v>
      </c>
      <c r="I14" s="22" t="s">
        <v>31</v>
      </c>
      <c r="J14" s="16">
        <f t="shared" ref="J14:J26" si="0">(G14/$G$29)*100 -100</f>
        <v>12.176756712193253</v>
      </c>
      <c r="K14" s="22" t="s">
        <v>31</v>
      </c>
    </row>
    <row r="15" spans="2:11" x14ac:dyDescent="0.25">
      <c r="B15" s="5" t="s">
        <v>16</v>
      </c>
      <c r="C15" s="11">
        <v>608</v>
      </c>
      <c r="D15" s="11">
        <v>4912</v>
      </c>
      <c r="E15" s="11">
        <v>40821</v>
      </c>
      <c r="F15" s="11">
        <v>73279</v>
      </c>
      <c r="G15" s="14">
        <f>SUM(C15:F15)</f>
        <v>119620</v>
      </c>
      <c r="H15" s="26">
        <f>(G15/G26)*100</f>
        <v>82.181428453653581</v>
      </c>
      <c r="I15" s="22" t="s">
        <v>31</v>
      </c>
      <c r="J15" s="16">
        <f t="shared" si="0"/>
        <v>557.45142762922865</v>
      </c>
      <c r="K15" s="22" t="s">
        <v>31</v>
      </c>
    </row>
    <row r="16" spans="2:11" x14ac:dyDescent="0.25">
      <c r="B16" s="5" t="s">
        <v>17</v>
      </c>
      <c r="C16" s="11">
        <v>608</v>
      </c>
      <c r="D16" s="11">
        <v>4936</v>
      </c>
      <c r="E16" s="11">
        <v>40746</v>
      </c>
      <c r="F16" s="11">
        <v>99889</v>
      </c>
      <c r="G16" s="14">
        <f>SUM(C16:F16)</f>
        <v>146179</v>
      </c>
      <c r="H16" s="26">
        <f>(G16/G26)*100</f>
        <v>100.4280139602627</v>
      </c>
      <c r="I16" s="22" t="s">
        <v>31</v>
      </c>
      <c r="J16" s="16">
        <f t="shared" si="0"/>
        <v>703.42411168210162</v>
      </c>
      <c r="K16" s="22" t="s">
        <v>31</v>
      </c>
    </row>
    <row r="17" spans="2:11" x14ac:dyDescent="0.25">
      <c r="B17" s="5" t="s">
        <v>18</v>
      </c>
      <c r="C17" s="11">
        <v>608</v>
      </c>
      <c r="D17" s="11">
        <v>4916</v>
      </c>
      <c r="E17" s="11">
        <v>40806</v>
      </c>
      <c r="F17" s="11">
        <v>99779</v>
      </c>
      <c r="G17" s="14">
        <f>SUM(C17:F17)</f>
        <v>146109</v>
      </c>
      <c r="H17" s="27">
        <f>(G17/G26)*100</f>
        <v>100.37992250405343</v>
      </c>
      <c r="I17" s="22" t="s">
        <v>31</v>
      </c>
      <c r="J17" s="16">
        <f t="shared" si="0"/>
        <v>703.0393800324274</v>
      </c>
      <c r="K17" s="22" t="s">
        <v>31</v>
      </c>
    </row>
    <row r="18" spans="2:11" ht="16.5" customHeight="1" x14ac:dyDescent="0.25">
      <c r="B18" s="5" t="s">
        <v>20</v>
      </c>
      <c r="C18" s="11">
        <v>89</v>
      </c>
      <c r="D18" s="11">
        <v>683</v>
      </c>
      <c r="E18" s="11">
        <v>5794</v>
      </c>
      <c r="F18" s="11">
        <v>13948</v>
      </c>
      <c r="G18" s="14">
        <f>SUM(C18:F18)</f>
        <v>20514</v>
      </c>
      <c r="H18" s="24">
        <f>(G18/G26)*100</f>
        <v>14.093544752535106</v>
      </c>
      <c r="I18" s="22" t="s">
        <v>31</v>
      </c>
      <c r="J18" s="16">
        <f t="shared" si="0"/>
        <v>12.748358020280847</v>
      </c>
      <c r="K18" s="22" t="s">
        <v>31</v>
      </c>
    </row>
    <row r="19" spans="2:11" ht="1.5" customHeight="1" x14ac:dyDescent="0.25">
      <c r="B19" s="5"/>
      <c r="C19" s="12"/>
      <c r="D19" s="12"/>
      <c r="E19" s="12"/>
      <c r="F19" s="12"/>
      <c r="G19" s="12"/>
      <c r="H19" s="12"/>
      <c r="I19" s="23"/>
      <c r="J19" s="12"/>
      <c r="K19" s="23"/>
    </row>
    <row r="20" spans="2:11" x14ac:dyDescent="0.25">
      <c r="B20" s="5" t="s">
        <v>21</v>
      </c>
      <c r="C20" s="11">
        <v>119</v>
      </c>
      <c r="D20" s="11">
        <v>952</v>
      </c>
      <c r="E20" s="11">
        <v>5824</v>
      </c>
      <c r="F20" s="11">
        <v>15184</v>
      </c>
      <c r="G20" s="14">
        <f>SUM(C20:F20)</f>
        <v>22079</v>
      </c>
      <c r="H20" s="25">
        <f>(G20/G26)*100</f>
        <v>15.168732309214322</v>
      </c>
      <c r="I20" s="22" t="s">
        <v>31</v>
      </c>
      <c r="J20" s="16">
        <f t="shared" si="0"/>
        <v>21.349858473714576</v>
      </c>
      <c r="K20" s="22" t="s">
        <v>31</v>
      </c>
    </row>
    <row r="21" spans="2:11" x14ac:dyDescent="0.25">
      <c r="B21" s="5" t="s">
        <v>22</v>
      </c>
      <c r="C21" s="11">
        <v>289</v>
      </c>
      <c r="D21" s="11">
        <v>3146</v>
      </c>
      <c r="E21" s="11">
        <v>30828</v>
      </c>
      <c r="F21" s="11">
        <v>78281</v>
      </c>
      <c r="G21" s="14">
        <f>SUM(C21:F21)</f>
        <v>112544</v>
      </c>
      <c r="H21" s="26">
        <f>(G21/G26)*100</f>
        <v>77.32006925169695</v>
      </c>
      <c r="I21" s="22" t="s">
        <v>31</v>
      </c>
      <c r="J21" s="16">
        <f t="shared" si="0"/>
        <v>518.5605540135756</v>
      </c>
      <c r="K21" s="22" t="s">
        <v>31</v>
      </c>
    </row>
    <row r="22" spans="2:11" x14ac:dyDescent="0.25">
      <c r="B22" s="5" t="s">
        <v>23</v>
      </c>
      <c r="C22" s="11">
        <v>149</v>
      </c>
      <c r="D22" s="11">
        <v>2024</v>
      </c>
      <c r="E22" s="11">
        <v>18686</v>
      </c>
      <c r="F22" s="11">
        <v>54949</v>
      </c>
      <c r="G22" s="14">
        <f>SUM(C22:F22)</f>
        <v>75808</v>
      </c>
      <c r="H22" s="26">
        <f>(G22/G26)*100</f>
        <v>52.081673033059438</v>
      </c>
      <c r="I22" s="22" t="s">
        <v>31</v>
      </c>
      <c r="J22" s="16">
        <f t="shared" si="0"/>
        <v>316.65338426447551</v>
      </c>
      <c r="K22" s="22" t="s">
        <v>31</v>
      </c>
    </row>
    <row r="23" spans="2:11" x14ac:dyDescent="0.25">
      <c r="B23" s="5" t="s">
        <v>24</v>
      </c>
      <c r="C23" s="11">
        <v>229</v>
      </c>
      <c r="D23" s="11">
        <v>1166</v>
      </c>
      <c r="E23" s="11">
        <v>5585</v>
      </c>
      <c r="F23" s="11">
        <v>14366</v>
      </c>
      <c r="G23" s="14">
        <f>SUM(C23:F23)</f>
        <v>21346</v>
      </c>
      <c r="H23" s="24">
        <f>(G23/G26)*100</f>
        <v>14.665146060622716</v>
      </c>
      <c r="I23" s="22" t="s">
        <v>31</v>
      </c>
      <c r="J23" s="16">
        <f t="shared" si="0"/>
        <v>17.321168484981726</v>
      </c>
      <c r="K23" s="22" t="s">
        <v>31</v>
      </c>
    </row>
    <row r="24" spans="2:11" x14ac:dyDescent="0.25">
      <c r="B24" s="5" t="s">
        <v>25</v>
      </c>
      <c r="C24" s="11">
        <v>99</v>
      </c>
      <c r="D24" s="11">
        <v>678</v>
      </c>
      <c r="E24" s="11">
        <v>5485</v>
      </c>
      <c r="F24" s="11">
        <v>15104</v>
      </c>
      <c r="G24" s="14">
        <f>SUM(C24:F24)</f>
        <v>21366</v>
      </c>
      <c r="H24" s="24">
        <f>(G24/G26)*100</f>
        <v>14.678886476682514</v>
      </c>
      <c r="I24" s="22" t="s">
        <v>31</v>
      </c>
      <c r="J24" s="16">
        <f t="shared" si="0"/>
        <v>17.431091813460114</v>
      </c>
      <c r="K24" s="22" t="s">
        <v>31</v>
      </c>
    </row>
    <row r="25" spans="2:11" ht="1.5" customHeight="1" x14ac:dyDescent="0.25">
      <c r="B25" s="5"/>
      <c r="C25" s="12"/>
      <c r="D25" s="12"/>
      <c r="E25" s="12"/>
      <c r="F25" s="12"/>
      <c r="G25" s="12"/>
      <c r="H25" s="12"/>
      <c r="I25" s="23"/>
      <c r="J25" s="12"/>
      <c r="K25" s="23"/>
    </row>
    <row r="26" spans="2:11" x14ac:dyDescent="0.25">
      <c r="B26" s="5" t="s">
        <v>26</v>
      </c>
      <c r="C26" s="11">
        <v>573</v>
      </c>
      <c r="D26" s="11">
        <v>4842</v>
      </c>
      <c r="E26" s="11">
        <v>40676</v>
      </c>
      <c r="F26" s="11">
        <v>99465</v>
      </c>
      <c r="G26" s="14">
        <f>SUM(C26:F26)</f>
        <v>145556</v>
      </c>
      <c r="H26" s="16">
        <f>(G26/G26)*100</f>
        <v>100</v>
      </c>
      <c r="I26" s="22" t="s">
        <v>31</v>
      </c>
      <c r="J26" s="21" t="s">
        <v>10</v>
      </c>
      <c r="K26" s="22"/>
    </row>
    <row r="27" spans="2:11" x14ac:dyDescent="0.25">
      <c r="B27" s="5"/>
      <c r="C27" s="6"/>
      <c r="D27" s="6"/>
      <c r="E27" s="6"/>
      <c r="F27" s="6"/>
      <c r="G27" s="6"/>
    </row>
    <row r="29" spans="2:11" x14ac:dyDescent="0.25">
      <c r="E29" s="1"/>
      <c r="F29" s="7" t="s">
        <v>32</v>
      </c>
      <c r="G29" s="18">
        <f>G26/8</f>
        <v>18194.5</v>
      </c>
      <c r="I29" s="17"/>
      <c r="K29" s="17"/>
    </row>
    <row r="33" spans="3:3" x14ac:dyDescent="0.25">
      <c r="C33" s="17" t="s">
        <v>34</v>
      </c>
    </row>
    <row r="34" spans="3:3" x14ac:dyDescent="0.25">
      <c r="C34" s="17" t="s">
        <v>35</v>
      </c>
    </row>
  </sheetData>
  <mergeCells count="3">
    <mergeCell ref="C10:G10"/>
    <mergeCell ref="H11:I11"/>
    <mergeCell ref="J11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Mansitos_Picci</dc:creator>
  <cp:lastModifiedBy>Mansitos_Picci</cp:lastModifiedBy>
  <dcterms:created xsi:type="dcterms:W3CDTF">2021-05-29T12:45:54Z</dcterms:created>
  <dcterms:modified xsi:type="dcterms:W3CDTF">2021-05-29T13:51:24Z</dcterms:modified>
</cp:coreProperties>
</file>