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M-U1\Desktop\New folder (2)\الإحصائيات\"/>
    </mc:Choice>
  </mc:AlternateContent>
  <bookViews>
    <workbookView xWindow="0" yWindow="0" windowWidth="28800" windowHeight="12465"/>
  </bookViews>
  <sheets>
    <sheet name="ورقة1" sheetId="1" r:id="rId1"/>
  </sheets>
  <definedNames>
    <definedName name="_xlnm.Print_Area" localSheetId="0">ورقة1!$A$1:$M$36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  <c r="L15" i="1"/>
  <c r="L14" i="1"/>
  <c r="L13" i="1"/>
  <c r="K13" i="1"/>
  <c r="K25" i="1"/>
  <c r="K24" i="1"/>
  <c r="K23" i="1"/>
  <c r="K22" i="1"/>
  <c r="K21" i="1"/>
  <c r="K20" i="1"/>
  <c r="K19" i="1"/>
  <c r="K18" i="1"/>
  <c r="K17" i="1"/>
  <c r="K16" i="1"/>
  <c r="K15" i="1"/>
  <c r="K14" i="1"/>
  <c r="D26" i="1"/>
  <c r="J26" i="1"/>
  <c r="I26" i="1"/>
  <c r="H26" i="1"/>
  <c r="G26" i="1"/>
  <c r="F26" i="1"/>
  <c r="E26" i="1"/>
  <c r="C26" i="1"/>
  <c r="K26" i="1" l="1"/>
  <c r="L26" i="1"/>
</calcChain>
</file>

<file path=xl/sharedStrings.xml><?xml version="1.0" encoding="utf-8"?>
<sst xmlns="http://schemas.openxmlformats.org/spreadsheetml/2006/main" count="45" uniqueCount="33">
  <si>
    <t>المكتب</t>
  </si>
  <si>
    <t>مواطنين</t>
  </si>
  <si>
    <t>متجنسين</t>
  </si>
  <si>
    <t>مواليد</t>
  </si>
  <si>
    <t>وفيات</t>
  </si>
  <si>
    <t>المجموع</t>
  </si>
  <si>
    <t>أساس</t>
  </si>
  <si>
    <t>ممسوح</t>
  </si>
  <si>
    <t>الأرشيف المركزي بجدة</t>
  </si>
  <si>
    <t>مكة 1</t>
  </si>
  <si>
    <t>مكة 2</t>
  </si>
  <si>
    <t>--</t>
  </si>
  <si>
    <t>القنفذة</t>
  </si>
  <si>
    <t>الليث</t>
  </si>
  <si>
    <t>رابغ</t>
  </si>
  <si>
    <t>جدة1</t>
  </si>
  <si>
    <t>جدة 2</t>
  </si>
  <si>
    <t>جدة 3</t>
  </si>
  <si>
    <t>مكة المكرمة</t>
  </si>
  <si>
    <t>مكة المكرمة 2</t>
  </si>
  <si>
    <t>الطائف</t>
  </si>
  <si>
    <t>تربه</t>
  </si>
  <si>
    <t>الخرمه</t>
  </si>
  <si>
    <t>رنيه</t>
  </si>
  <si>
    <t>العرضية الجنوبية</t>
  </si>
  <si>
    <t>الإجمالي</t>
  </si>
  <si>
    <t xml:space="preserve">           المملكة العربية السعودية </t>
  </si>
  <si>
    <t xml:space="preserve">                وزارة الداخلية </t>
  </si>
  <si>
    <t xml:space="preserve">مركز وثائق الهوية الوطنية بمنطقة مكة المكرمة </t>
  </si>
  <si>
    <t>الإحصائية الشهرية للأرشفة الإلكترونية لمكاتب الأحوال المدنية بمنطقة مكة المكرمة حتى 1439/09/23هـ</t>
  </si>
  <si>
    <t xml:space="preserve"> </t>
  </si>
  <si>
    <t xml:space="preserve">        معد الإحصائية                                       مساعد المدير العام للوثائق                                  مدير عام الإدارة العامة للأحوال المدنية بمنطقة مكة المكرمة  </t>
  </si>
  <si>
    <t xml:space="preserve">منصور بن حسين الزهراني                                النقيب/ فيصل بن مصلي السلمي                                                      عبدالمنعم بن ياسين الشهري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</si>
</sst>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78"/>
      <scheme val="minor"/>
    </font>
    <font>
      <b/>
      <sz val="14"/>
      <color theme="1"/>
      <name val="Arial"/>
      <family val="2"/>
    </font>
    <font>
      <b/>
      <sz val="13"/>
      <color rgb="FF000000"/>
      <name val="Arial"/>
      <family val="2"/>
    </font>
    <font>
      <b/>
      <sz val="13"/>
      <color rgb="FFFFFFFF"/>
      <name val="Arial"/>
      <family val="2"/>
    </font>
    <font>
      <b/>
      <sz val="12"/>
      <color rgb="FFFFFFFF"/>
      <name val="Arial"/>
      <family val="2"/>
    </font>
    <font>
      <b/>
      <sz val="11"/>
      <color rgb="FF000000"/>
      <name val="Arial"/>
      <family val="2"/>
    </font>
    <font>
      <b/>
      <sz val="13"/>
      <color rgb="FF00B05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995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3" borderId="1" xfId="0" applyFont="1" applyFill="1" applyBorder="1" applyAlignment="1">
      <alignment horizontal="center" vertical="center" readingOrder="2"/>
    </xf>
    <xf numFmtId="0" fontId="2" fillId="4" borderId="1" xfId="0" applyFont="1" applyFill="1" applyBorder="1" applyAlignment="1">
      <alignment horizontal="center" vertical="center" readingOrder="2"/>
    </xf>
    <xf numFmtId="0" fontId="4" fillId="3" borderId="1" xfId="0" applyFont="1" applyFill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 readingOrder="2"/>
    </xf>
    <xf numFmtId="0" fontId="2" fillId="5" borderId="1" xfId="0" applyFont="1" applyFill="1" applyBorder="1" applyAlignment="1">
      <alignment horizontal="center" vertical="center" wrapText="1" readingOrder="2"/>
    </xf>
    <xf numFmtId="0" fontId="2" fillId="6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readingOrder="1"/>
    </xf>
    <xf numFmtId="0" fontId="0" fillId="0" borderId="0" xfId="0" applyAlignment="1"/>
    <xf numFmtId="0" fontId="8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10" fillId="0" borderId="0" xfId="0" applyFont="1" applyAlignment="1"/>
    <xf numFmtId="0" fontId="2" fillId="7" borderId="1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readingOrder="2"/>
    </xf>
    <xf numFmtId="0" fontId="3" fillId="3" borderId="1" xfId="0" applyFont="1" applyFill="1" applyBorder="1" applyAlignment="1">
      <alignment horizontal="center" vertical="center" readingOrder="2"/>
    </xf>
    <xf numFmtId="0" fontId="3" fillId="3" borderId="1" xfId="0" applyFont="1" applyFill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center" vertical="center" wrapText="1" readingOrder="2"/>
    </xf>
    <xf numFmtId="0" fontId="2" fillId="5" borderId="1" xfId="0" applyFont="1" applyFill="1" applyBorder="1" applyAlignment="1">
      <alignment horizontal="center" vertical="center" readingOrder="2"/>
    </xf>
    <xf numFmtId="0" fontId="5" fillId="5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0</xdr:row>
      <xdr:rowOff>38100</xdr:rowOff>
    </xdr:from>
    <xdr:to>
      <xdr:col>6</xdr:col>
      <xdr:colOff>451485</xdr:colOff>
      <xdr:row>3</xdr:row>
      <xdr:rowOff>123825</xdr:rowOff>
    </xdr:to>
    <xdr:pic>
      <xdr:nvPicPr>
        <xdr:cNvPr id="2" name="صورة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387265" y="38100"/>
          <a:ext cx="143256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rightToLeft="1" tabSelected="1" zoomScaleNormal="100" workbookViewId="0">
      <selection activeCell="D17" sqref="D17"/>
    </sheetView>
  </sheetViews>
  <sheetFormatPr defaultColWidth="9.28515625" defaultRowHeight="15"/>
  <cols>
    <col min="1" max="1" width="17.28515625" bestFit="1" customWidth="1"/>
    <col min="2" max="2" width="7.85546875" customWidth="1"/>
    <col min="3" max="3" width="13.28515625" customWidth="1"/>
    <col min="4" max="4" width="9" bestFit="1" customWidth="1"/>
    <col min="5" max="5" width="10.5703125" customWidth="1"/>
    <col min="6" max="7" width="10.28515625" customWidth="1"/>
    <col min="8" max="9" width="9" bestFit="1" customWidth="1"/>
    <col min="10" max="10" width="9.7109375" bestFit="1" customWidth="1"/>
    <col min="11" max="11" width="10.28515625" customWidth="1"/>
    <col min="12" max="12" width="11.28515625" bestFit="1" customWidth="1"/>
    <col min="13" max="13" width="3.7109375" customWidth="1"/>
    <col min="21" max="23" width="9.28515625" customWidth="1"/>
  </cols>
  <sheetData>
    <row r="1" spans="1:15">
      <c r="A1" s="19" t="s">
        <v>26</v>
      </c>
    </row>
    <row r="2" spans="1:15">
      <c r="A2" s="19" t="s">
        <v>27</v>
      </c>
    </row>
    <row r="3" spans="1:15">
      <c r="A3" s="19" t="s">
        <v>28</v>
      </c>
    </row>
    <row r="5" spans="1:15" ht="15" customHeight="1">
      <c r="A5" s="25" t="s">
        <v>29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5" ht="15" customHeight="1">
      <c r="A6" s="26" t="s">
        <v>0</v>
      </c>
      <c r="B6" s="26"/>
      <c r="C6" s="27" t="s">
        <v>1</v>
      </c>
      <c r="D6" s="27"/>
      <c r="E6" s="27" t="s">
        <v>2</v>
      </c>
      <c r="F6" s="27"/>
      <c r="G6" s="28" t="s">
        <v>3</v>
      </c>
      <c r="H6" s="28"/>
      <c r="I6" s="28" t="s">
        <v>4</v>
      </c>
      <c r="J6" s="28"/>
      <c r="K6" s="29" t="s">
        <v>5</v>
      </c>
      <c r="L6" s="29"/>
    </row>
    <row r="7" spans="1:15" ht="15" customHeight="1">
      <c r="A7" s="26"/>
      <c r="B7" s="26"/>
      <c r="C7" s="1" t="s">
        <v>6</v>
      </c>
      <c r="D7" s="2" t="s">
        <v>7</v>
      </c>
      <c r="E7" s="1" t="s">
        <v>6</v>
      </c>
      <c r="F7" s="2" t="s">
        <v>7</v>
      </c>
      <c r="G7" s="3" t="s">
        <v>6</v>
      </c>
      <c r="H7" s="4" t="s">
        <v>7</v>
      </c>
      <c r="I7" s="5" t="s">
        <v>6</v>
      </c>
      <c r="J7" s="4" t="s">
        <v>7</v>
      </c>
      <c r="K7" s="4" t="s">
        <v>6</v>
      </c>
      <c r="L7" s="4" t="s">
        <v>7</v>
      </c>
    </row>
    <row r="8" spans="1:15" ht="15" customHeight="1">
      <c r="A8" s="31" t="s">
        <v>8</v>
      </c>
      <c r="B8" s="6" t="s">
        <v>9</v>
      </c>
      <c r="C8" s="7">
        <v>370000</v>
      </c>
      <c r="D8" s="7">
        <v>206044</v>
      </c>
      <c r="E8" s="7">
        <v>13116</v>
      </c>
      <c r="F8" s="7">
        <v>1105</v>
      </c>
      <c r="G8" s="24">
        <v>1134852</v>
      </c>
      <c r="H8" s="24">
        <v>1600</v>
      </c>
      <c r="I8" s="24">
        <v>25064</v>
      </c>
      <c r="J8" s="24">
        <v>0</v>
      </c>
      <c r="K8" s="24">
        <v>1775974</v>
      </c>
      <c r="L8" s="24">
        <v>371304</v>
      </c>
      <c r="O8" s="32"/>
    </row>
    <row r="9" spans="1:15" ht="15" customHeight="1">
      <c r="A9" s="31"/>
      <c r="B9" s="6" t="s">
        <v>10</v>
      </c>
      <c r="C9" s="7">
        <v>14350</v>
      </c>
      <c r="D9" s="7">
        <v>14350</v>
      </c>
      <c r="E9" s="7" t="s">
        <v>11</v>
      </c>
      <c r="F9" s="7" t="s">
        <v>11</v>
      </c>
      <c r="G9" s="24"/>
      <c r="H9" s="24"/>
      <c r="I9" s="24"/>
      <c r="J9" s="24"/>
      <c r="K9" s="24"/>
      <c r="L9" s="24"/>
      <c r="O9" s="32"/>
    </row>
    <row r="10" spans="1:15" ht="15" customHeight="1">
      <c r="A10" s="31"/>
      <c r="B10" s="6" t="s">
        <v>12</v>
      </c>
      <c r="C10" s="7">
        <v>102835</v>
      </c>
      <c r="D10" s="7">
        <v>55386</v>
      </c>
      <c r="E10" s="8">
        <v>54</v>
      </c>
      <c r="F10" s="8">
        <v>54</v>
      </c>
      <c r="G10" s="24"/>
      <c r="H10" s="24"/>
      <c r="I10" s="24"/>
      <c r="J10" s="24"/>
      <c r="K10" s="24"/>
      <c r="L10" s="24"/>
      <c r="O10" s="32"/>
    </row>
    <row r="11" spans="1:15" ht="15" customHeight="1">
      <c r="A11" s="31"/>
      <c r="B11" s="6" t="s">
        <v>13</v>
      </c>
      <c r="C11" s="8">
        <v>47550</v>
      </c>
      <c r="D11" s="8">
        <v>47550</v>
      </c>
      <c r="E11" s="8">
        <v>5</v>
      </c>
      <c r="F11" s="8">
        <v>5</v>
      </c>
      <c r="G11" s="24"/>
      <c r="H11" s="24"/>
      <c r="I11" s="24"/>
      <c r="J11" s="24"/>
      <c r="K11" s="24"/>
      <c r="L11" s="24"/>
      <c r="O11" s="32"/>
    </row>
    <row r="12" spans="1:15" ht="15" customHeight="1">
      <c r="A12" s="31"/>
      <c r="B12" s="6" t="s">
        <v>14</v>
      </c>
      <c r="C12" s="7">
        <v>51920</v>
      </c>
      <c r="D12" s="7">
        <v>45181</v>
      </c>
      <c r="E12" s="8">
        <v>29</v>
      </c>
      <c r="F12" s="8">
        <v>29</v>
      </c>
      <c r="G12" s="24"/>
      <c r="H12" s="24"/>
      <c r="I12" s="24"/>
      <c r="J12" s="24"/>
      <c r="K12" s="24"/>
      <c r="L12" s="24"/>
      <c r="O12" s="32"/>
    </row>
    <row r="13" spans="1:15" ht="15" customHeight="1">
      <c r="A13" s="30" t="s">
        <v>15</v>
      </c>
      <c r="B13" s="30"/>
      <c r="C13" s="7">
        <v>484950</v>
      </c>
      <c r="D13" s="7">
        <v>244821</v>
      </c>
      <c r="E13" s="8">
        <v>16199</v>
      </c>
      <c r="F13" s="8">
        <v>16199</v>
      </c>
      <c r="G13" s="9">
        <v>0</v>
      </c>
      <c r="H13" s="9">
        <v>0</v>
      </c>
      <c r="I13" s="9">
        <v>4200</v>
      </c>
      <c r="J13" s="10">
        <v>0</v>
      </c>
      <c r="K13" s="7">
        <f>C13+E13+I13</f>
        <v>505349</v>
      </c>
      <c r="L13" s="9">
        <f>D13+J13+H13</f>
        <v>244821</v>
      </c>
    </row>
    <row r="14" spans="1:15" ht="15" customHeight="1">
      <c r="A14" s="30" t="s">
        <v>16</v>
      </c>
      <c r="B14" s="30"/>
      <c r="C14" s="11">
        <v>45996</v>
      </c>
      <c r="D14" s="11">
        <v>45996</v>
      </c>
      <c r="E14" s="12">
        <v>0</v>
      </c>
      <c r="F14" s="12">
        <v>0</v>
      </c>
      <c r="G14" s="13">
        <v>119432</v>
      </c>
      <c r="H14" s="13">
        <v>65432</v>
      </c>
      <c r="I14" s="13">
        <v>5905</v>
      </c>
      <c r="J14" s="13">
        <v>0</v>
      </c>
      <c r="K14" s="13">
        <f>I14+G14+C14</f>
        <v>171333</v>
      </c>
      <c r="L14" s="21">
        <f t="shared" ref="L14:L25" si="0">D14+J14+H14</f>
        <v>111428</v>
      </c>
    </row>
    <row r="15" spans="1:15" ht="15" customHeight="1">
      <c r="A15" s="30" t="s">
        <v>17</v>
      </c>
      <c r="B15" s="30"/>
      <c r="C15" s="8">
        <v>19255</v>
      </c>
      <c r="D15" s="8">
        <v>19255</v>
      </c>
      <c r="E15" s="7">
        <v>0</v>
      </c>
      <c r="F15" s="7">
        <v>0</v>
      </c>
      <c r="G15" s="9">
        <v>45332</v>
      </c>
      <c r="H15" s="9">
        <v>30010</v>
      </c>
      <c r="I15" s="9">
        <v>4249</v>
      </c>
      <c r="J15" s="9">
        <v>0</v>
      </c>
      <c r="K15" s="9">
        <f>I15+G15+C15</f>
        <v>68836</v>
      </c>
      <c r="L15" s="9">
        <f t="shared" si="0"/>
        <v>49265</v>
      </c>
    </row>
    <row r="16" spans="1:15" ht="15" customHeight="1">
      <c r="A16" s="30" t="s">
        <v>18</v>
      </c>
      <c r="B16" s="30"/>
      <c r="C16" s="11">
        <v>3094</v>
      </c>
      <c r="D16" s="11">
        <v>3094</v>
      </c>
      <c r="E16" s="12">
        <v>0</v>
      </c>
      <c r="F16" s="12">
        <v>0</v>
      </c>
      <c r="G16" s="13">
        <v>519438</v>
      </c>
      <c r="H16" s="13">
        <v>0</v>
      </c>
      <c r="I16" s="13">
        <v>30479</v>
      </c>
      <c r="J16" s="13">
        <v>0</v>
      </c>
      <c r="K16" s="13">
        <f>+I16+G16+C16</f>
        <v>553011</v>
      </c>
      <c r="L16" s="21">
        <f t="shared" si="0"/>
        <v>3094</v>
      </c>
    </row>
    <row r="17" spans="1:12" ht="15" customHeight="1">
      <c r="A17" s="30" t="s">
        <v>19</v>
      </c>
      <c r="B17" s="30"/>
      <c r="C17" s="11">
        <v>2680</v>
      </c>
      <c r="D17" s="8">
        <v>2680</v>
      </c>
      <c r="E17" s="7">
        <v>0</v>
      </c>
      <c r="F17" s="7">
        <v>0</v>
      </c>
      <c r="G17" s="9">
        <v>1420</v>
      </c>
      <c r="H17" s="9">
        <v>0</v>
      </c>
      <c r="I17" s="9">
        <v>162</v>
      </c>
      <c r="J17" s="9">
        <v>0</v>
      </c>
      <c r="K17" s="9">
        <f>I17+G17+C17</f>
        <v>4262</v>
      </c>
      <c r="L17" s="9">
        <f t="shared" si="0"/>
        <v>2680</v>
      </c>
    </row>
    <row r="18" spans="1:12" ht="15" customHeight="1">
      <c r="A18" s="30" t="s">
        <v>20</v>
      </c>
      <c r="B18" s="30"/>
      <c r="C18" s="12">
        <v>303750</v>
      </c>
      <c r="D18" s="12">
        <v>210015</v>
      </c>
      <c r="E18" s="12">
        <v>2620</v>
      </c>
      <c r="F18" s="12">
        <v>57</v>
      </c>
      <c r="G18" s="13">
        <v>398855</v>
      </c>
      <c r="H18" s="13">
        <v>53108</v>
      </c>
      <c r="I18" s="13">
        <v>46794</v>
      </c>
      <c r="J18" s="13">
        <v>11287</v>
      </c>
      <c r="K18" s="13">
        <f>I18+G18+E18+C18</f>
        <v>752019</v>
      </c>
      <c r="L18" s="21">
        <f t="shared" si="0"/>
        <v>274410</v>
      </c>
    </row>
    <row r="19" spans="1:12" ht="15" customHeight="1">
      <c r="A19" s="30" t="s">
        <v>13</v>
      </c>
      <c r="B19" s="30"/>
      <c r="C19" s="8">
        <v>1329</v>
      </c>
      <c r="D19" s="8">
        <v>1329</v>
      </c>
      <c r="E19" s="7">
        <v>0</v>
      </c>
      <c r="F19" s="7">
        <v>0</v>
      </c>
      <c r="G19" s="9">
        <v>47200</v>
      </c>
      <c r="H19" s="9">
        <v>0</v>
      </c>
      <c r="I19" s="9">
        <v>7300</v>
      </c>
      <c r="J19" s="9">
        <v>0</v>
      </c>
      <c r="K19" s="9">
        <f>I19+G19+C19</f>
        <v>55829</v>
      </c>
      <c r="L19" s="9">
        <f t="shared" si="0"/>
        <v>1329</v>
      </c>
    </row>
    <row r="20" spans="1:12" ht="15" customHeight="1">
      <c r="A20" s="30" t="s">
        <v>12</v>
      </c>
      <c r="B20" s="30"/>
      <c r="C20" s="11">
        <v>2011</v>
      </c>
      <c r="D20" s="11">
        <v>2011</v>
      </c>
      <c r="E20" s="12">
        <v>0</v>
      </c>
      <c r="F20" s="12">
        <v>0</v>
      </c>
      <c r="G20" s="14">
        <v>53747</v>
      </c>
      <c r="H20" s="13">
        <v>19042</v>
      </c>
      <c r="I20" s="13">
        <v>9705</v>
      </c>
      <c r="J20" s="13">
        <v>0</v>
      </c>
      <c r="K20" s="13">
        <f>I20+G20+C20</f>
        <v>65463</v>
      </c>
      <c r="L20" s="21">
        <f t="shared" si="0"/>
        <v>21053</v>
      </c>
    </row>
    <row r="21" spans="1:12" ht="15" customHeight="1">
      <c r="A21" s="30" t="s">
        <v>14</v>
      </c>
      <c r="B21" s="30"/>
      <c r="C21" s="8">
        <v>2320</v>
      </c>
      <c r="D21" s="8">
        <v>2120</v>
      </c>
      <c r="E21" s="7">
        <v>0</v>
      </c>
      <c r="F21" s="7">
        <v>0</v>
      </c>
      <c r="G21" s="9">
        <v>20914</v>
      </c>
      <c r="H21" s="9">
        <v>0</v>
      </c>
      <c r="I21" s="9">
        <v>5486</v>
      </c>
      <c r="J21" s="9">
        <v>0</v>
      </c>
      <c r="K21" s="9">
        <f>I21+G21+C21</f>
        <v>28720</v>
      </c>
      <c r="L21" s="9">
        <f t="shared" si="0"/>
        <v>2120</v>
      </c>
    </row>
    <row r="22" spans="1:12" ht="15" customHeight="1">
      <c r="A22" s="30" t="s">
        <v>21</v>
      </c>
      <c r="B22" s="30"/>
      <c r="C22" s="11">
        <v>14189</v>
      </c>
      <c r="D22" s="11">
        <v>14189</v>
      </c>
      <c r="E22" s="11">
        <v>3</v>
      </c>
      <c r="F22" s="11">
        <v>3</v>
      </c>
      <c r="G22" s="15">
        <v>18500</v>
      </c>
      <c r="H22" s="13">
        <v>0</v>
      </c>
      <c r="I22" s="13">
        <v>0</v>
      </c>
      <c r="J22" s="13">
        <v>0</v>
      </c>
      <c r="K22" s="13">
        <f>G22+E22+C22</f>
        <v>32692</v>
      </c>
      <c r="L22" s="21">
        <f t="shared" si="0"/>
        <v>14189</v>
      </c>
    </row>
    <row r="23" spans="1:12" ht="15" customHeight="1">
      <c r="A23" s="30" t="s">
        <v>22</v>
      </c>
      <c r="B23" s="30"/>
      <c r="C23" s="7">
        <v>22895</v>
      </c>
      <c r="D23" s="7">
        <v>18193</v>
      </c>
      <c r="E23" s="8">
        <v>8</v>
      </c>
      <c r="F23" s="8">
        <v>8</v>
      </c>
      <c r="G23" s="9">
        <v>27825</v>
      </c>
      <c r="H23" s="9">
        <v>27825</v>
      </c>
      <c r="I23" s="9">
        <v>3208</v>
      </c>
      <c r="J23" s="9">
        <v>3208</v>
      </c>
      <c r="K23" s="9">
        <f>I23+E23+C23</f>
        <v>26111</v>
      </c>
      <c r="L23" s="9">
        <f t="shared" si="0"/>
        <v>49226</v>
      </c>
    </row>
    <row r="24" spans="1:12" ht="15" customHeight="1">
      <c r="A24" s="30" t="s">
        <v>23</v>
      </c>
      <c r="B24" s="30"/>
      <c r="C24" s="11">
        <v>11602</v>
      </c>
      <c r="D24" s="11">
        <v>11590</v>
      </c>
      <c r="E24" s="11">
        <v>2</v>
      </c>
      <c r="F24" s="11">
        <v>2</v>
      </c>
      <c r="G24" s="13">
        <v>34965</v>
      </c>
      <c r="H24" s="13">
        <v>14539</v>
      </c>
      <c r="I24" s="13">
        <v>3306</v>
      </c>
      <c r="J24" s="13">
        <v>3306</v>
      </c>
      <c r="K24" s="13">
        <f>I24+G24+E24+C24</f>
        <v>49875</v>
      </c>
      <c r="L24" s="21">
        <f t="shared" si="0"/>
        <v>29435</v>
      </c>
    </row>
    <row r="25" spans="1:12" ht="15" customHeight="1">
      <c r="A25" s="30" t="s">
        <v>24</v>
      </c>
      <c r="B25" s="30"/>
      <c r="C25" s="7">
        <v>16530</v>
      </c>
      <c r="D25" s="7">
        <v>16530</v>
      </c>
      <c r="E25" s="8">
        <v>5</v>
      </c>
      <c r="F25" s="8">
        <v>5</v>
      </c>
      <c r="G25" s="9">
        <v>7180</v>
      </c>
      <c r="H25" s="9">
        <v>5960</v>
      </c>
      <c r="I25" s="9">
        <v>420</v>
      </c>
      <c r="J25" s="9">
        <v>420</v>
      </c>
      <c r="K25" s="9">
        <f>I25+G25+E25+C25</f>
        <v>24135</v>
      </c>
      <c r="L25" s="9">
        <f t="shared" si="0"/>
        <v>22910</v>
      </c>
    </row>
    <row r="26" spans="1:12" ht="15" customHeight="1">
      <c r="A26" s="31" t="s">
        <v>25</v>
      </c>
      <c r="B26" s="31"/>
      <c r="C26" s="16">
        <f t="shared" ref="C26:J26" si="1">SUM(C8:C25)</f>
        <v>1517256</v>
      </c>
      <c r="D26" s="16">
        <f t="shared" si="1"/>
        <v>960334</v>
      </c>
      <c r="E26" s="16">
        <f t="shared" si="1"/>
        <v>32041</v>
      </c>
      <c r="F26" s="16">
        <f t="shared" si="1"/>
        <v>17467</v>
      </c>
      <c r="G26" s="14">
        <f t="shared" si="1"/>
        <v>2429660</v>
      </c>
      <c r="H26" s="14">
        <f t="shared" si="1"/>
        <v>217516</v>
      </c>
      <c r="I26" s="14">
        <f t="shared" si="1"/>
        <v>146278</v>
      </c>
      <c r="J26" s="14">
        <f t="shared" si="1"/>
        <v>18221</v>
      </c>
      <c r="K26" s="14">
        <f>I26+G26+E26+C26</f>
        <v>4125235</v>
      </c>
      <c r="L26" s="14">
        <f>J26+H26+F26+D26</f>
        <v>1213538</v>
      </c>
    </row>
    <row r="28" spans="1:1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1:12" ht="15.75">
      <c r="A30" s="18" t="s">
        <v>31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ht="15.75">
      <c r="A31" s="2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ht="15.75">
      <c r="A32" s="2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ht="15.75">
      <c r="A33" s="18" t="s">
        <v>32</v>
      </c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8" spans="1:12">
      <c r="C38" t="s">
        <v>30</v>
      </c>
    </row>
  </sheetData>
  <mergeCells count="32">
    <mergeCell ref="A34:L36"/>
    <mergeCell ref="O8:O12"/>
    <mergeCell ref="A25:B25"/>
    <mergeCell ref="A26:B26"/>
    <mergeCell ref="K8:K12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29:L29"/>
    <mergeCell ref="A28:L28"/>
    <mergeCell ref="J8:J12"/>
    <mergeCell ref="L8:L12"/>
    <mergeCell ref="A5:L5"/>
    <mergeCell ref="A6:B7"/>
    <mergeCell ref="C6:D6"/>
    <mergeCell ref="E6:F6"/>
    <mergeCell ref="G6:H6"/>
    <mergeCell ref="I6:J6"/>
    <mergeCell ref="K6:L6"/>
    <mergeCell ref="A18:B18"/>
    <mergeCell ref="A8:A12"/>
    <mergeCell ref="G8:G12"/>
    <mergeCell ref="H8:H12"/>
    <mergeCell ref="I8:I12"/>
  </mergeCells>
  <pageMargins left="0.70866141732283472" right="0.70866141732283472" top="0.74803149606299213" bottom="0.74803149606299213" header="0.31496062992125984" footer="0.31496062992125984"/>
  <pageSetup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ورقة1</vt:lpstr>
      <vt:lpstr>ورقة1!Print_Area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ELM-U1</dc:creator>
  <cp:lastModifiedBy>ELM-U1</cp:lastModifiedBy>
  <cp:lastPrinted>2018-07-01T11:16:12Z</cp:lastPrinted>
  <dcterms:created xsi:type="dcterms:W3CDTF">2018-04-22T08:17:37Z</dcterms:created>
  <dcterms:modified xsi:type="dcterms:W3CDTF">2018-07-01T11:27:43Z</dcterms:modified>
</cp:coreProperties>
</file>