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3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0" i="1" l="1"/>
  <c r="H30" i="1"/>
  <c r="G30" i="1"/>
  <c r="H29" i="1"/>
  <c r="G29" i="1"/>
  <c r="H28" i="1"/>
  <c r="G28" i="1"/>
  <c r="D20" i="1" l="1"/>
  <c r="E20" i="1"/>
  <c r="F20" i="1"/>
  <c r="G20" i="1"/>
  <c r="H20" i="1"/>
  <c r="I20" i="1"/>
  <c r="J20" i="1"/>
  <c r="C20" i="1"/>
</calcChain>
</file>

<file path=xl/sharedStrings.xml><?xml version="1.0" encoding="utf-8"?>
<sst xmlns="http://schemas.openxmlformats.org/spreadsheetml/2006/main" count="42" uniqueCount="29">
  <si>
    <t>Basic CS</t>
  </si>
  <si>
    <t>Enhanced CS-SA</t>
  </si>
  <si>
    <t>Best</t>
  </si>
  <si>
    <t>Avg.</t>
  </si>
  <si>
    <t>SD</t>
  </si>
  <si>
    <t>sum</t>
  </si>
  <si>
    <t>Average Best</t>
  </si>
  <si>
    <t>Average Avg.</t>
  </si>
  <si>
    <t>Average SD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</si>
  <si>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</si>
  <si>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</si>
  <si>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</si>
  <si>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</si>
  <si>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</si>
  <si>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</si>
  <si>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</si>
  <si>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</si>
  <si>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</si>
  <si>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</si>
  <si>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</t>
  </si>
  <si>
    <t>F-n135-k7</t>
  </si>
  <si>
    <t>M-n101-k10</t>
  </si>
  <si>
    <t>M-n121-k7</t>
  </si>
  <si>
    <t>P-n76-k4</t>
  </si>
  <si>
    <t>P-n101-k4</t>
  </si>
  <si>
    <t>BKS</t>
  </si>
  <si>
    <t>best</t>
  </si>
  <si>
    <t>time</t>
  </si>
  <si>
    <t>Average Best of all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</si>
</sst>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Average</a:t>
            </a:r>
            <a:r>
              <a:rPr lang="en-US" sz="1400" baseline="0"/>
              <a:t> Best of all instances</a:t>
            </a:r>
            <a:endParaRPr lang="en-US" sz="1400"/>
          </a:p>
        </c:rich>
      </c:tx>
      <c:layout>
        <c:manualLayout>
          <c:xMode val="edge"/>
          <c:yMode val="edge"/>
          <c:x val="0.204571500954671"/>
          <c:y val="4.001906069697588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Best</c:v>
          </c:tx>
          <c:invertIfNegative val="0"/>
          <c:cat>
            <c:strRef>
              <c:f>Sheet1!$C$24:$F$24</c:f>
              <c:strCache>
                <c:ptCount val="3"/>
                <c:pt idx="0">
                  <c:v>BKS</c:v>
                </c:pt>
                <c:pt idx="1">
                  <c:v>Basic CS</c:v>
                </c:pt>
                <c:pt idx="2">
                  <c:v>Enhanced CS-SA</c:v>
                </c:pt>
              </c:strCache>
            </c:strRef>
          </c:cat>
          <c:val>
            <c:numRef>
              <c:f>(Sheet1!$B$20:$C$20,Sheet1!$F$20)</c:f>
              <c:numCache>
                <c:formatCode>General</c:formatCode>
                <c:ptCount val="3"/>
                <c:pt idx="0">
                  <c:v>13392</c:v>
                </c:pt>
                <c:pt idx="1">
                  <c:v>14102</c:v>
                </c:pt>
                <c:pt idx="2">
                  <c:v>13426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404096"/>
        <c:axId val="358405632"/>
      </c:barChart>
      <c:catAx>
        <c:axId val="3584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05632"/>
        <c:crosses val="autoZero"/>
        <c:auto val="1"/>
        <c:lblAlgn val="ctr"/>
        <c:lblOffset val="100"/>
        <c:noMultiLvlLbl val="0"/>
      </c:catAx>
      <c:valAx>
        <c:axId val="358405632"/>
        <c:scaling>
          <c:orientation val="minMax"/>
          <c:max val="14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04096"/>
        <c:crosses val="autoZero"/>
        <c:crossBetween val="between"/>
        <c:majorUnit val="3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Average Avg. of all instances</a:t>
            </a:r>
          </a:p>
        </c:rich>
      </c:tx>
      <c:layout>
        <c:manualLayout>
          <c:xMode val="edge"/>
          <c:yMode val="edge"/>
          <c:x val="0.2046815019775588"/>
          <c:y val="4.44868217423561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0.18103018372703411"/>
          <c:w val="0.85520603674540685"/>
          <c:h val="0.702989938757655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Sheet1!$C$24:$F$24</c:f>
              <c:strCache>
                <c:ptCount val="3"/>
                <c:pt idx="0">
                  <c:v>BKS</c:v>
                </c:pt>
                <c:pt idx="1">
                  <c:v>Basic CS</c:v>
                </c:pt>
                <c:pt idx="2">
                  <c:v>Enhanced CS-SA</c:v>
                </c:pt>
              </c:strCache>
            </c:strRef>
          </c:cat>
          <c:val>
            <c:numRef>
              <c:f>(Sheet1!$B$20,Sheet1!$D$20,Sheet1!$G$20)</c:f>
              <c:numCache>
                <c:formatCode>General</c:formatCode>
                <c:ptCount val="3"/>
                <c:pt idx="0">
                  <c:v>13392</c:v>
                </c:pt>
                <c:pt idx="1">
                  <c:v>14279.07</c:v>
                </c:pt>
                <c:pt idx="2">
                  <c:v>13696.500000000002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616448"/>
        <c:axId val="376617984"/>
      </c:barChart>
      <c:catAx>
        <c:axId val="376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617984"/>
        <c:crosses val="autoZero"/>
        <c:auto val="1"/>
        <c:lblAlgn val="ctr"/>
        <c:lblOffset val="100"/>
        <c:noMultiLvlLbl val="0"/>
      </c:catAx>
      <c:valAx>
        <c:axId val="376617984"/>
        <c:scaling>
          <c:orientation val="minMax"/>
          <c:max val="14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616448"/>
        <c:crosses val="autoZero"/>
        <c:crossBetween val="between"/>
        <c:majorUnit val="290"/>
        <c:minorUnit val="1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Average SD of all instances</a:t>
            </a:r>
          </a:p>
        </c:rich>
      </c:tx>
      <c:layout>
        <c:manualLayout>
          <c:xMode val="edge"/>
          <c:yMode val="edge"/>
          <c:x val="0.22125764379681453"/>
          <c:y val="4.44868373256475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50969655393612"/>
          <c:y val="0.17395474322512758"/>
          <c:w val="0.85432425188938343"/>
          <c:h val="0.714598373182914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Sheet1!$D$24:$F$24</c:f>
              <c:strCache>
                <c:ptCount val="2"/>
                <c:pt idx="0">
                  <c:v>Basic CS</c:v>
                </c:pt>
                <c:pt idx="1">
                  <c:v>Enhanced CS-SA</c:v>
                </c:pt>
              </c:strCache>
            </c:strRef>
          </c:cat>
          <c:val>
            <c:numRef>
              <c:f>(Sheet1!$E$20,Sheet1!$H$20)</c:f>
              <c:numCache>
                <c:formatCode>General</c:formatCode>
                <c:ptCount val="2"/>
                <c:pt idx="0">
                  <c:v>106.41999999999999</c:v>
                </c:pt>
                <c:pt idx="1">
                  <c:v>125.7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30272"/>
        <c:axId val="290632064"/>
      </c:barChart>
      <c:catAx>
        <c:axId val="2906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32064"/>
        <c:crosses val="autoZero"/>
        <c:auto val="1"/>
        <c:lblAlgn val="ctr"/>
        <c:lblOffset val="100"/>
        <c:noMultiLvlLbl val="0"/>
      </c:catAx>
      <c:valAx>
        <c:axId val="2906320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30272"/>
        <c:crosses val="autoZero"/>
        <c:crossBetween val="between"/>
        <c:majorUnit val="3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Sheet1!$A$4:$A$19</c:f>
              <c:strCache>
                <c:ptCount val="16"/>
                <c:pt idx="0">
                  <c:v>A-n33-k5</c:v>
                </c:pt>
                <c:pt idx="1">
                  <c:v>A-n46-k7</c:v>
                </c:pt>
                <c:pt idx="2">
                  <c:v>A-n60-k9</c:v>
                </c:pt>
                <c:pt idx="3">
                  <c:v>B-n35-k5</c:v>
                </c:pt>
                <c:pt idx="4">
                  <c:v>B-n45-k5</c:v>
                </c:pt>
                <c:pt idx="5">
                  <c:v>B-n68-k9</c:v>
                </c:pt>
                <c:pt idx="6">
                  <c:v>B-n78-k10</c:v>
                </c:pt>
                <c:pt idx="7">
                  <c:v>E-n30-k3</c:v>
                </c:pt>
                <c:pt idx="8">
                  <c:v>E-n51-k5</c:v>
                </c:pt>
                <c:pt idx="9">
                  <c:v>E-n76-k7</c:v>
                </c:pt>
                <c:pt idx="10">
                  <c:v>F-n72-k4</c:v>
                </c:pt>
                <c:pt idx="11">
                  <c:v>F-n135-k7</c:v>
                </c:pt>
                <c:pt idx="12">
                  <c:v>M-n101-k10</c:v>
                </c:pt>
                <c:pt idx="13">
                  <c:v>M-n121-k7</c:v>
                </c:pt>
                <c:pt idx="14">
                  <c:v>P-n76-k4</c:v>
                </c:pt>
                <c:pt idx="15">
                  <c:v>P-n101-k4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678</c:v>
                </c:pt>
                <c:pt idx="1">
                  <c:v>966</c:v>
                </c:pt>
                <c:pt idx="2">
                  <c:v>1401</c:v>
                </c:pt>
                <c:pt idx="3">
                  <c:v>955</c:v>
                </c:pt>
                <c:pt idx="4">
                  <c:v>769</c:v>
                </c:pt>
                <c:pt idx="5">
                  <c:v>1303</c:v>
                </c:pt>
                <c:pt idx="6">
                  <c:v>1281</c:v>
                </c:pt>
                <c:pt idx="7">
                  <c:v>545</c:v>
                </c:pt>
                <c:pt idx="8">
                  <c:v>586</c:v>
                </c:pt>
                <c:pt idx="9">
                  <c:v>742</c:v>
                </c:pt>
                <c:pt idx="10">
                  <c:v>245</c:v>
                </c:pt>
                <c:pt idx="11">
                  <c:v>1289</c:v>
                </c:pt>
                <c:pt idx="12">
                  <c:v>836</c:v>
                </c:pt>
                <c:pt idx="13">
                  <c:v>1086</c:v>
                </c:pt>
                <c:pt idx="14">
                  <c:v>676</c:v>
                </c:pt>
                <c:pt idx="15">
                  <c:v>744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Sheet1!$A$4:$A$19</c:f>
              <c:strCache>
                <c:ptCount val="16"/>
                <c:pt idx="0">
                  <c:v>A-n33-k5</c:v>
                </c:pt>
                <c:pt idx="1">
                  <c:v>A-n46-k7</c:v>
                </c:pt>
                <c:pt idx="2">
                  <c:v>A-n60-k9</c:v>
                </c:pt>
                <c:pt idx="3">
                  <c:v>B-n35-k5</c:v>
                </c:pt>
                <c:pt idx="4">
                  <c:v>B-n45-k5</c:v>
                </c:pt>
                <c:pt idx="5">
                  <c:v>B-n68-k9</c:v>
                </c:pt>
                <c:pt idx="6">
                  <c:v>B-n78-k10</c:v>
                </c:pt>
                <c:pt idx="7">
                  <c:v>E-n30-k3</c:v>
                </c:pt>
                <c:pt idx="8">
                  <c:v>E-n51-k5</c:v>
                </c:pt>
                <c:pt idx="9">
                  <c:v>E-n76-k7</c:v>
                </c:pt>
                <c:pt idx="10">
                  <c:v>F-n72-k4</c:v>
                </c:pt>
                <c:pt idx="11">
                  <c:v>F-n135-k7</c:v>
                </c:pt>
                <c:pt idx="12">
                  <c:v>M-n101-k10</c:v>
                </c:pt>
                <c:pt idx="13">
                  <c:v>M-n121-k7</c:v>
                </c:pt>
                <c:pt idx="14">
                  <c:v>P-n76-k4</c:v>
                </c:pt>
                <c:pt idx="15">
                  <c:v>P-n101-k4</c:v>
                </c:pt>
              </c:strCache>
            </c:str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1354</c:v>
                </c:pt>
                <c:pt idx="3">
                  <c:v>955</c:v>
                </c:pt>
                <c:pt idx="4">
                  <c:v>751</c:v>
                </c:pt>
                <c:pt idx="5">
                  <c:v>1272</c:v>
                </c:pt>
                <c:pt idx="6">
                  <c:v>1239</c:v>
                </c:pt>
                <c:pt idx="7">
                  <c:v>534</c:v>
                </c:pt>
                <c:pt idx="8">
                  <c:v>521</c:v>
                </c:pt>
                <c:pt idx="9">
                  <c:v>690</c:v>
                </c:pt>
                <c:pt idx="10">
                  <c:v>237</c:v>
                </c:pt>
                <c:pt idx="11">
                  <c:v>1170</c:v>
                </c:pt>
                <c:pt idx="12">
                  <c:v>820</c:v>
                </c:pt>
                <c:pt idx="13">
                  <c:v>1034</c:v>
                </c:pt>
                <c:pt idx="14">
                  <c:v>593</c:v>
                </c:pt>
                <c:pt idx="15">
                  <c:v>681</c:v>
                </c:pt>
              </c:numCache>
            </c:numRef>
          </c:val>
        </c:ser>
        <c:ser>
          <c:idx val="2"/>
          <c:order val="2"/>
          <c:tx>
            <c:v>BKS</c:v>
          </c:tx>
          <c:invertIfNegative val="0"/>
          <c:val>
            <c:numRef>
              <c:f>Sheet1!$B$4:$B$19</c:f>
              <c:numCache>
                <c:formatCode>General</c:formatCode>
                <c:ptCount val="16"/>
                <c:pt idx="0">
                  <c:v>661</c:v>
                </c:pt>
                <c:pt idx="1">
                  <c:v>914</c:v>
                </c:pt>
                <c:pt idx="2">
                  <c:v>1354</c:v>
                </c:pt>
                <c:pt idx="3">
                  <c:v>955</c:v>
                </c:pt>
                <c:pt idx="4">
                  <c:v>751</c:v>
                </c:pt>
                <c:pt idx="5">
                  <c:v>1272</c:v>
                </c:pt>
                <c:pt idx="6">
                  <c:v>1221</c:v>
                </c:pt>
                <c:pt idx="7">
                  <c:v>534</c:v>
                </c:pt>
                <c:pt idx="8">
                  <c:v>521</c:v>
                </c:pt>
                <c:pt idx="9">
                  <c:v>682</c:v>
                </c:pt>
                <c:pt idx="10">
                  <c:v>237</c:v>
                </c:pt>
                <c:pt idx="11">
                  <c:v>1162</c:v>
                </c:pt>
                <c:pt idx="12">
                  <c:v>820</c:v>
                </c:pt>
                <c:pt idx="13">
                  <c:v>1034</c:v>
                </c:pt>
                <c:pt idx="14">
                  <c:v>593</c:v>
                </c:pt>
                <c:pt idx="15">
                  <c:v>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57248"/>
        <c:axId val="290358784"/>
      </c:barChart>
      <c:catAx>
        <c:axId val="2903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58784"/>
        <c:crosses val="autoZero"/>
        <c:auto val="1"/>
        <c:lblAlgn val="ctr"/>
        <c:lblOffset val="100"/>
        <c:noMultiLvlLbl val="0"/>
      </c:catAx>
      <c:valAx>
        <c:axId val="290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13392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Sheet1!$C$20</c:f>
              <c:numCache>
                <c:formatCode>General</c:formatCode>
                <c:ptCount val="1"/>
                <c:pt idx="0">
                  <c:v>14102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Sheet1!$F$20</c:f>
              <c:numCache>
                <c:formatCode>General</c:formatCode>
                <c:ptCount val="1"/>
                <c:pt idx="0">
                  <c:v>13426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11744"/>
        <c:axId val="358513280"/>
      </c:barChart>
      <c:catAx>
        <c:axId val="3585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513280"/>
        <c:crosses val="autoZero"/>
        <c:auto val="1"/>
        <c:lblAlgn val="ctr"/>
        <c:lblOffset val="100"/>
        <c:noMultiLvlLbl val="0"/>
      </c:catAx>
      <c:valAx>
        <c:axId val="3585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511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160566</xdr:colOff>
      <xdr:row>1</xdr:row>
      <xdr:rowOff>110217</xdr:rowOff>
    </xdr:from>
    <xdr:to>
      <xdr:col>25</xdr:col>
      <xdr:colOff>149679</xdr:colOff>
      <xdr:row>16</xdr:row>
      <xdr:rowOff>108856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176892</xdr:colOff>
      <xdr:row>17</xdr:row>
      <xdr:rowOff>16329</xdr:rowOff>
    </xdr:from>
    <xdr:to>
      <xdr:col>22</xdr:col>
      <xdr:colOff>163285</xdr:colOff>
      <xdr:row>32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17</xdr:row>
      <xdr:rowOff>2722</xdr:rowOff>
    </xdr:from>
    <xdr:to>
      <xdr:col>28</xdr:col>
      <xdr:colOff>598714</xdr:colOff>
      <xdr:row>31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571501</xdr:colOff>
      <xdr:row>36</xdr:row>
      <xdr:rowOff>70759</xdr:rowOff>
    </xdr:from>
    <xdr:to>
      <xdr:col>23</xdr:col>
      <xdr:colOff>108859</xdr:colOff>
      <xdr:row>50</xdr:row>
      <xdr:rowOff>146959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54429</xdr:colOff>
      <xdr:row>2</xdr:row>
      <xdr:rowOff>125186</xdr:rowOff>
    </xdr:from>
    <xdr:to>
      <xdr:col>18</xdr:col>
      <xdr:colOff>340179</xdr:colOff>
      <xdr:row>17</xdr:row>
      <xdr:rowOff>10886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zoomScale="70" zoomScaleNormal="70" workbookViewId="0">
      <selection activeCell="P25" sqref="P25"/>
    </sheetView>
  </sheetViews>
  <sheetFormatPr defaultRowHeight="15" x14ac:dyDescent="0.25"/>
  <sheetData>
    <row r="2" spans="1:10" x14ac:dyDescent="0.25">
      <c r="C2" t="s">
        <v>0</v>
      </c>
      <c r="F2" t="s">
        <v>1</v>
      </c>
      <c r="I2" t="s">
        <v>0</v>
      </c>
      <c r="J2" t="s">
        <v>1</v>
      </c>
    </row>
    <row r="3" spans="1:10" x14ac:dyDescent="0.25">
      <c r="B3" t="s">
        <v>25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10" x14ac:dyDescent="0.25">
      <c r="A4" t="s">
        <v>9</v>
      </c>
      <c r="B4">
        <v>661</v>
      </c>
      <c r="C4">
        <v>678</v>
      </c>
      <c r="D4">
        <v>684.8</v>
      </c>
      <c r="E4">
        <v>4.5599999999999996</v>
      </c>
      <c r="F4">
        <v>661</v>
      </c>
      <c r="G4">
        <v>662</v>
      </c>
      <c r="H4">
        <v>0.7</v>
      </c>
      <c r="I4">
        <v>39.6</v>
      </c>
      <c r="J4">
        <v>38.200000000000003</v>
      </c>
    </row>
    <row r="5" spans="1:10" x14ac:dyDescent="0.25">
      <c r="A5" t="s">
        <v>10</v>
      </c>
      <c r="B5">
        <v>914</v>
      </c>
      <c r="C5">
        <v>966</v>
      </c>
      <c r="D5">
        <v>975.45</v>
      </c>
      <c r="E5">
        <v>6.05</v>
      </c>
      <c r="F5">
        <v>914</v>
      </c>
      <c r="G5">
        <v>919.8</v>
      </c>
      <c r="H5">
        <v>4.0999999999999996</v>
      </c>
      <c r="I5">
        <v>136.4</v>
      </c>
      <c r="J5">
        <v>143.80000000000001</v>
      </c>
    </row>
    <row r="6" spans="1:10" x14ac:dyDescent="0.25">
      <c r="A6" t="s">
        <v>11</v>
      </c>
      <c r="B6">
        <v>1354</v>
      </c>
      <c r="C6">
        <v>1401</v>
      </c>
      <c r="D6">
        <v>1412.6</v>
      </c>
      <c r="E6">
        <v>9.24</v>
      </c>
      <c r="F6">
        <v>1354</v>
      </c>
      <c r="G6">
        <v>1370.9</v>
      </c>
      <c r="H6">
        <v>9</v>
      </c>
      <c r="I6">
        <v>295.5</v>
      </c>
      <c r="J6">
        <v>286.3</v>
      </c>
    </row>
    <row r="7" spans="1:10" x14ac:dyDescent="0.25">
      <c r="A7" t="s">
        <v>12</v>
      </c>
      <c r="B7">
        <v>955</v>
      </c>
      <c r="C7">
        <v>955</v>
      </c>
      <c r="D7">
        <v>961.54</v>
      </c>
      <c r="E7">
        <v>4.84</v>
      </c>
      <c r="F7">
        <v>955</v>
      </c>
      <c r="G7">
        <v>959.2</v>
      </c>
      <c r="H7">
        <v>4.3</v>
      </c>
      <c r="I7">
        <v>46.9</v>
      </c>
      <c r="J7">
        <v>58.4</v>
      </c>
    </row>
    <row r="8" spans="1:10" x14ac:dyDescent="0.25">
      <c r="A8" t="s">
        <v>13</v>
      </c>
      <c r="B8">
        <v>751</v>
      </c>
      <c r="C8">
        <v>769</v>
      </c>
      <c r="D8">
        <v>785.9</v>
      </c>
      <c r="E8">
        <v>8.16</v>
      </c>
      <c r="F8">
        <v>751</v>
      </c>
      <c r="G8">
        <v>755.7</v>
      </c>
      <c r="H8">
        <v>3.5</v>
      </c>
      <c r="I8">
        <v>129.30000000000001</v>
      </c>
      <c r="J8">
        <v>123.5</v>
      </c>
    </row>
    <row r="9" spans="1:10" x14ac:dyDescent="0.25">
      <c r="A9" t="s">
        <v>14</v>
      </c>
      <c r="B9">
        <v>1272</v>
      </c>
      <c r="C9">
        <v>1303</v>
      </c>
      <c r="D9">
        <v>1310.5999999999999</v>
      </c>
      <c r="E9">
        <v>4.3099999999999996</v>
      </c>
      <c r="F9">
        <v>1272</v>
      </c>
      <c r="G9">
        <v>1293.7</v>
      </c>
      <c r="H9">
        <v>4.4000000000000004</v>
      </c>
      <c r="I9">
        <v>396.2</v>
      </c>
      <c r="J9">
        <v>409.2</v>
      </c>
    </row>
    <row r="10" spans="1:10" x14ac:dyDescent="0.25">
      <c r="A10" t="s">
        <v>15</v>
      </c>
      <c r="B10">
        <v>1221</v>
      </c>
      <c r="C10">
        <v>1281</v>
      </c>
      <c r="D10">
        <v>1301.5999999999999</v>
      </c>
      <c r="E10">
        <v>13</v>
      </c>
      <c r="F10">
        <v>1239</v>
      </c>
      <c r="G10">
        <v>1266.4000000000001</v>
      </c>
      <c r="H10">
        <v>15.9</v>
      </c>
      <c r="I10">
        <v>568.4</v>
      </c>
      <c r="J10">
        <v>483.3</v>
      </c>
    </row>
    <row r="11" spans="1:10" x14ac:dyDescent="0.25">
      <c r="A11" t="s">
        <v>16</v>
      </c>
      <c r="B11">
        <v>534</v>
      </c>
      <c r="C11">
        <v>545</v>
      </c>
      <c r="D11">
        <v>555.17999999999995</v>
      </c>
      <c r="E11">
        <v>4.4000000000000004</v>
      </c>
      <c r="F11">
        <v>534</v>
      </c>
      <c r="G11">
        <v>537.1</v>
      </c>
      <c r="H11">
        <v>2.5</v>
      </c>
      <c r="I11">
        <v>30.5</v>
      </c>
      <c r="J11">
        <v>69.3</v>
      </c>
    </row>
    <row r="12" spans="1:10" x14ac:dyDescent="0.25">
      <c r="A12" t="s">
        <v>17</v>
      </c>
      <c r="B12">
        <v>521</v>
      </c>
      <c r="C12">
        <v>586</v>
      </c>
      <c r="D12">
        <v>599.54</v>
      </c>
      <c r="E12">
        <v>6.94</v>
      </c>
      <c r="F12">
        <v>521</v>
      </c>
      <c r="G12">
        <v>541.70000000000005</v>
      </c>
      <c r="H12">
        <v>11.6</v>
      </c>
      <c r="I12">
        <v>289.60000000000002</v>
      </c>
      <c r="J12">
        <v>362.4</v>
      </c>
    </row>
    <row r="13" spans="1:10" x14ac:dyDescent="0.25">
      <c r="A13" t="s">
        <v>18</v>
      </c>
      <c r="B13">
        <v>682</v>
      </c>
      <c r="C13">
        <v>742</v>
      </c>
      <c r="D13">
        <v>755.54</v>
      </c>
      <c r="E13">
        <v>9.24</v>
      </c>
      <c r="F13">
        <v>690</v>
      </c>
      <c r="G13">
        <v>701.2</v>
      </c>
      <c r="H13">
        <v>7.8</v>
      </c>
      <c r="I13">
        <v>498.7</v>
      </c>
      <c r="J13">
        <v>619.29999999999995</v>
      </c>
    </row>
    <row r="14" spans="1:10" x14ac:dyDescent="0.25">
      <c r="A14" t="s">
        <v>19</v>
      </c>
      <c r="B14">
        <v>237</v>
      </c>
      <c r="C14">
        <v>245</v>
      </c>
      <c r="D14">
        <v>249.18</v>
      </c>
      <c r="E14">
        <v>3.84</v>
      </c>
      <c r="F14">
        <v>237</v>
      </c>
      <c r="G14">
        <v>242.5</v>
      </c>
      <c r="H14">
        <v>6.7</v>
      </c>
      <c r="I14">
        <v>468.5</v>
      </c>
      <c r="J14">
        <v>604.6</v>
      </c>
    </row>
    <row r="15" spans="1:10" x14ac:dyDescent="0.25">
      <c r="A15" t="s">
        <v>20</v>
      </c>
      <c r="B15">
        <v>1162</v>
      </c>
      <c r="C15">
        <v>1289</v>
      </c>
      <c r="D15">
        <v>1310.9</v>
      </c>
      <c r="E15">
        <v>10.83</v>
      </c>
      <c r="F15">
        <v>1170</v>
      </c>
      <c r="G15">
        <v>1230.3</v>
      </c>
      <c r="H15">
        <v>15.3</v>
      </c>
      <c r="I15">
        <v>1894.2</v>
      </c>
      <c r="J15">
        <v>2533.9</v>
      </c>
    </row>
    <row r="16" spans="1:10" x14ac:dyDescent="0.25">
      <c r="A16" t="s">
        <v>21</v>
      </c>
      <c r="B16">
        <v>820</v>
      </c>
      <c r="C16">
        <v>836</v>
      </c>
      <c r="D16">
        <v>841.36</v>
      </c>
      <c r="E16">
        <v>3.32</v>
      </c>
      <c r="F16">
        <v>820</v>
      </c>
      <c r="G16">
        <v>832.2</v>
      </c>
      <c r="H16">
        <v>5</v>
      </c>
      <c r="I16">
        <v>992.1</v>
      </c>
      <c r="J16">
        <v>986.6</v>
      </c>
    </row>
    <row r="17" spans="1:10" x14ac:dyDescent="0.25">
      <c r="A17" t="s">
        <v>22</v>
      </c>
      <c r="B17">
        <v>1034</v>
      </c>
      <c r="C17">
        <v>1086</v>
      </c>
      <c r="D17">
        <v>1094.8</v>
      </c>
      <c r="E17">
        <v>6.58</v>
      </c>
      <c r="F17">
        <v>1034</v>
      </c>
      <c r="G17">
        <v>1061.2</v>
      </c>
      <c r="H17">
        <v>16.600000000000001</v>
      </c>
      <c r="I17">
        <v>1643.1</v>
      </c>
      <c r="J17">
        <v>2729.5</v>
      </c>
    </row>
    <row r="18" spans="1:10" x14ac:dyDescent="0.25">
      <c r="A18" t="s">
        <v>23</v>
      </c>
      <c r="B18">
        <v>593</v>
      </c>
      <c r="C18">
        <v>676</v>
      </c>
      <c r="D18">
        <v>686.63</v>
      </c>
      <c r="E18">
        <v>5.95</v>
      </c>
      <c r="F18">
        <v>593</v>
      </c>
      <c r="G18">
        <v>620.4</v>
      </c>
      <c r="H18">
        <v>8.1</v>
      </c>
      <c r="I18">
        <v>528.4</v>
      </c>
      <c r="J18">
        <v>489.6</v>
      </c>
    </row>
    <row r="19" spans="1:10" x14ac:dyDescent="0.25">
      <c r="A19" t="s">
        <v>24</v>
      </c>
      <c r="B19">
        <v>681</v>
      </c>
      <c r="C19">
        <v>744</v>
      </c>
      <c r="D19">
        <v>753.45</v>
      </c>
      <c r="E19">
        <v>5.16</v>
      </c>
      <c r="F19">
        <v>681</v>
      </c>
      <c r="G19">
        <v>702.2</v>
      </c>
      <c r="H19">
        <v>10.199999999999999</v>
      </c>
      <c r="I19">
        <v>1213.2</v>
      </c>
      <c r="J19">
        <v>1964.9</v>
      </c>
    </row>
    <row r="20" spans="1:10" x14ac:dyDescent="0.25">
      <c r="A20" t="s">
        <v>5</v>
      </c>
      <c r="B20">
        <v>13392</v>
      </c>
      <c r="C20">
        <f>SUM(C4:C19)</f>
        <v>14102</v>
      </c>
      <c r="D20">
        <f t="shared" ref="D20:J20" si="0">SUM(D4:D19)</f>
        <v>14279.07</v>
      </c>
      <c r="E20">
        <f t="shared" si="0"/>
        <v>106.41999999999999</v>
      </c>
      <c r="F20">
        <f t="shared" si="0"/>
        <v>13426</v>
      </c>
      <c r="G20">
        <f t="shared" si="0"/>
        <v>13696.500000000002</v>
      </c>
      <c r="H20">
        <f t="shared" si="0"/>
        <v>125.7</v>
      </c>
      <c r="I20">
        <f t="shared" si="0"/>
        <v>9170.6</v>
      </c>
      <c r="J20">
        <f t="shared" si="0"/>
        <v>11902.8</v>
      </c>
    </row>
    <row r="21" spans="1:10" x14ac:dyDescent="0.25">
      <c r="C21" t="s">
        <v>6</v>
      </c>
      <c r="D21" t="s">
        <v>7</v>
      </c>
      <c r="E21" t="s">
        <v>8</v>
      </c>
    </row>
    <row r="24" spans="1:10" x14ac:dyDescent="0.25">
      <c r="C24" t="s">
        <v>25</v>
      </c>
      <c r="D24" t="s">
        <v>0</v>
      </c>
      <c r="E24" t="s">
        <v>1</v>
      </c>
    </row>
    <row r="26" spans="1:10" x14ac:dyDescent="0.25">
      <c r="C26" t="s">
        <v>28</v>
      </c>
    </row>
    <row r="27" spans="1:10" x14ac:dyDescent="0.25">
      <c r="C27" t="s">
        <v>25</v>
      </c>
      <c r="D27" t="s">
        <v>0</v>
      </c>
      <c r="E27" t="s">
        <v>1</v>
      </c>
    </row>
    <row r="28" spans="1:10" x14ac:dyDescent="0.25">
      <c r="B28" t="s">
        <v>26</v>
      </c>
      <c r="C28">
        <v>13392</v>
      </c>
      <c r="D28">
        <v>14279.07</v>
      </c>
      <c r="E28">
        <v>13696.500000000002</v>
      </c>
      <c r="G28">
        <f>(C28/D28)*100</f>
        <v>93.787620622351454</v>
      </c>
      <c r="H28">
        <f>(C28/E28)*100</f>
        <v>97.776804293067556</v>
      </c>
    </row>
    <row r="29" spans="1:10" x14ac:dyDescent="0.25">
      <c r="B29" t="s">
        <v>3</v>
      </c>
      <c r="C29">
        <v>13392</v>
      </c>
      <c r="D29">
        <v>14102</v>
      </c>
      <c r="E29">
        <v>13426</v>
      </c>
      <c r="G29">
        <f>(C29/D29)*100</f>
        <v>94.965253155580768</v>
      </c>
      <c r="H29">
        <f>(C29/E29)*100</f>
        <v>99.746760017875772</v>
      </c>
    </row>
    <row r="30" spans="1:10" x14ac:dyDescent="0.25">
      <c r="B30" t="s">
        <v>4</v>
      </c>
      <c r="D30">
        <v>106.41999999999999</v>
      </c>
      <c r="E30">
        <v>125.7</v>
      </c>
      <c r="G30">
        <f>(E30-D30)</f>
        <v>19.280000000000015</v>
      </c>
      <c r="H30">
        <f>(D30/E30)*100</f>
        <v>84.661893396976922</v>
      </c>
      <c r="I30">
        <f>100-H30</f>
        <v>15.338106603023078</v>
      </c>
    </row>
    <row r="31" spans="1:10" x14ac:dyDescent="0.25">
      <c r="B31" t="s">
        <v>27</v>
      </c>
      <c r="D31">
        <v>9170.6</v>
      </c>
      <c r="E31">
        <v>11902.8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2015-11-14T11:22:48Z</dcterms:created>
  <dcterms:modified xsi:type="dcterms:W3CDTF">2015-11-14T18:28:19Z</dcterms:modified>
</cp:coreProperties>
</file>