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xel\Desktop\"/>
    </mc:Choice>
  </mc:AlternateContent>
  <bookViews>
    <workbookView xWindow="120" yWindow="120" windowWidth="24120" windowHeight="12528"/>
  </bookViews>
  <sheets>
    <sheet name="Лист2" sheetId="2" r:id="rId1"/>
    <sheet name="Лист3" sheetId="3" state="hidden" r:id="rId2"/>
  </sheets>
  <calcPr calcId="162913"/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K37" i="2"/>
  <c r="K36" i="2"/>
  <c r="L7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L4" i="2"/>
  <c r="L8" i="2"/>
  <c r="L9" i="2"/>
  <c r="L10" i="2"/>
  <c r="L12" i="2"/>
  <c r="L13" i="2"/>
  <c r="L14" i="2"/>
  <c r="L16" i="2"/>
  <c r="L17" i="2"/>
  <c r="L18" i="2"/>
  <c r="L20" i="2"/>
  <c r="L21" i="2"/>
  <c r="L22" i="2"/>
  <c r="L24" i="2"/>
  <c r="L25" i="2"/>
  <c r="L26" i="2"/>
  <c r="L27" i="2"/>
  <c r="L28" i="2"/>
  <c r="L29" i="2"/>
  <c r="L30" i="2"/>
  <c r="L31" i="2"/>
  <c r="L32" i="2"/>
  <c r="L3" i="2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L23" i="2" l="1"/>
  <c r="L19" i="2"/>
  <c r="L15" i="2"/>
  <c r="L11" i="2"/>
  <c r="L6" i="2"/>
  <c r="L5" i="2"/>
  <c r="G37" i="2" l="1"/>
  <c r="G38" i="2" s="1"/>
  <c r="G36" i="2"/>
  <c r="K38" i="2" l="1"/>
</calcChain>
</file>

<file path=xl/sharedStrings.xml><?xml version="1.0" encoding="utf-8"?>
<sst xmlns="http://schemas.openxmlformats.org/spreadsheetml/2006/main" count="25" uniqueCount="11">
  <si>
    <t>Выборочная средняя xn</t>
  </si>
  <si>
    <t>Дата/Город</t>
  </si>
  <si>
    <t>Параметры</t>
  </si>
  <si>
    <t>Вариационный ряд</t>
  </si>
  <si>
    <t>Дисперсия Dr</t>
  </si>
  <si>
    <t>(xi - xr)^2</t>
  </si>
  <si>
    <t>Коэффициент вариации V</t>
  </si>
  <si>
    <t>Частота</t>
  </si>
  <si>
    <t>Относительная частота</t>
  </si>
  <si>
    <t>Воркута</t>
  </si>
  <si>
    <t>Чебоксары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</si>
</sst>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top"/>
    </xf>
    <xf numFmtId="14" fontId="1" fillId="0" borderId="6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частот(Воркута)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Лист3!$E$1</c:f>
              <c:strCache>
                <c:ptCount val="1"/>
                <c:pt idx="0">
                  <c:v>Частота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Лист3!$D$2:$D$31</c:f>
              <c:numCache>
                <c:formatCode>General</c:formatCode>
                <c:ptCount val="30"/>
                <c:pt idx="0">
                  <c:v>-9</c:v>
                </c:pt>
                <c:pt idx="1">
                  <c:v>-9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</c:numCache>
            </c:numRef>
          </c:xVal>
          <c:yVal>
            <c:numRef>
              <c:f>Лист3!$E$2:$E$31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0-4776-89D3-E8CC0E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28920"/>
        <c:axId val="474430888"/>
      </c:scatterChart>
      <c:valAx>
        <c:axId val="4744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430888"/>
        <c:crosses val="autoZero"/>
        <c:crossBetween val="midCat"/>
      </c:valAx>
      <c:valAx>
        <c:axId val="474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42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частот(Воркута)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Относительная 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Лист3!$A$2:$A$31</c:f>
              <c:numCache>
                <c:formatCode>General</c:formatCode>
                <c:ptCount val="30"/>
                <c:pt idx="0">
                  <c:v>-9</c:v>
                </c:pt>
                <c:pt idx="1">
                  <c:v>-9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</c:numCache>
            </c:numRef>
          </c:cat>
          <c:val>
            <c:numRef>
              <c:f>Лист3!$B$2:$B$31</c:f>
              <c:numCache>
                <c:formatCode>General</c:formatCode>
                <c:ptCount val="30"/>
                <c:pt idx="0">
                  <c:v>6.6666666666666666E-2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3.3333333333333333E-2</c:v>
                </c:pt>
                <c:pt idx="19">
                  <c:v>6.6666666666666666E-2</c:v>
                </c:pt>
                <c:pt idx="20">
                  <c:v>6.6666666666666666E-2</c:v>
                </c:pt>
                <c:pt idx="21">
                  <c:v>3.3333333333333333E-2</c:v>
                </c:pt>
                <c:pt idx="22">
                  <c:v>6.6666666666666666E-2</c:v>
                </c:pt>
                <c:pt idx="23">
                  <c:v>6.6666666666666666E-2</c:v>
                </c:pt>
                <c:pt idx="24">
                  <c:v>0.13333333333333333</c:v>
                </c:pt>
                <c:pt idx="25">
                  <c:v>0.13333333333333333</c:v>
                </c:pt>
                <c:pt idx="26">
                  <c:v>0.13333333333333333</c:v>
                </c:pt>
                <c:pt idx="27">
                  <c:v>0.13333333333333333</c:v>
                </c:pt>
                <c:pt idx="28">
                  <c:v>3.3333333333333333E-2</c:v>
                </c:pt>
                <c:pt idx="29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D-4B85-B9D4-C34CA1F0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300192"/>
        <c:axId val="462302160"/>
      </c:barChart>
      <c:catAx>
        <c:axId val="4623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302160"/>
        <c:crosses val="autoZero"/>
        <c:auto val="1"/>
        <c:lblAlgn val="ctr"/>
        <c:lblOffset val="100"/>
        <c:noMultiLvlLbl val="0"/>
      </c:catAx>
      <c:valAx>
        <c:axId val="46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3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частот(</a:t>
            </a:r>
            <a:r>
              <a:rPr lang="ru-RU" sz="1400" b="0" i="0" u="none" strike="noStrike" baseline="0">
                <a:effectLst/>
              </a:rPr>
              <a:t>Чебоксары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Лист3!$R$1</c:f>
              <c:strCache>
                <c:ptCount val="1"/>
                <c:pt idx="0">
                  <c:v>Частота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Лист3!$Q$2:$Q$31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</c:numCache>
            </c:numRef>
          </c:xVal>
          <c:yVal>
            <c:numRef>
              <c:f>Лист3!$R$2:$R$31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8-4AE9-A8C6-78576EC3A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2312"/>
        <c:axId val="580572968"/>
      </c:scatterChart>
      <c:valAx>
        <c:axId val="5805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572968"/>
        <c:crosses val="autoZero"/>
        <c:crossBetween val="midCat"/>
      </c:valAx>
      <c:valAx>
        <c:axId val="58057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5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Гистограмма относительных частот(Чебоксары)</a:t>
            </a:r>
            <a:endParaRPr lang="ru-R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Лист3!$O$1</c:f>
              <c:strCache>
                <c:ptCount val="1"/>
                <c:pt idx="0">
                  <c:v>Относительная 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Лист3!$N$2:$N$31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</c:numCache>
            </c:numRef>
          </c:cat>
          <c:val>
            <c:numRef>
              <c:f>Лист3!$O$2:$O$31</c:f>
              <c:numCache>
                <c:formatCode>General</c:formatCode>
                <c:ptCount val="30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6.6666666666666666E-2</c:v>
                </c:pt>
                <c:pt idx="16">
                  <c:v>6.6666666666666666E-2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6.6666666666666666E-2</c:v>
                </c:pt>
                <c:pt idx="21">
                  <c:v>6.6666666666666666E-2</c:v>
                </c:pt>
                <c:pt idx="22">
                  <c:v>0.13333333333333333</c:v>
                </c:pt>
                <c:pt idx="23">
                  <c:v>0.13333333333333333</c:v>
                </c:pt>
                <c:pt idx="24">
                  <c:v>0.13333333333333333</c:v>
                </c:pt>
                <c:pt idx="25">
                  <c:v>0.13333333333333333</c:v>
                </c:pt>
                <c:pt idx="26">
                  <c:v>6.6666666666666666E-2</c:v>
                </c:pt>
                <c:pt idx="27">
                  <c:v>6.6666666666666666E-2</c:v>
                </c:pt>
                <c:pt idx="28">
                  <c:v>6.6666666666666666E-2</c:v>
                </c:pt>
                <c:pt idx="29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C-4F46-B5AF-9A303AE4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89856"/>
        <c:axId val="473890184"/>
      </c:barChart>
      <c:catAx>
        <c:axId val="4738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890184"/>
        <c:crosses val="autoZero"/>
        <c:auto val="1"/>
        <c:lblAlgn val="ctr"/>
        <c:lblOffset val="100"/>
        <c:noMultiLvlLbl val="0"/>
      </c:catAx>
      <c:valAx>
        <c:axId val="4738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8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частот(Воркута)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Лист3!$E$1</c:f>
              <c:strCache>
                <c:ptCount val="1"/>
                <c:pt idx="0">
                  <c:v>Частота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Лист3!$D$2:$D$31</c:f>
              <c:numCache>
                <c:formatCode>General</c:formatCode>
                <c:ptCount val="30"/>
                <c:pt idx="0">
                  <c:v>-9</c:v>
                </c:pt>
                <c:pt idx="1">
                  <c:v>-9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</c:numCache>
            </c:numRef>
          </c:xVal>
          <c:yVal>
            <c:numRef>
              <c:f>Лист3!$E$2:$E$31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3-4EC4-8B89-150CD24F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28920"/>
        <c:axId val="474430888"/>
      </c:scatterChart>
      <c:valAx>
        <c:axId val="4744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430888"/>
        <c:crosses val="autoZero"/>
        <c:crossBetween val="midCat"/>
      </c:valAx>
      <c:valAx>
        <c:axId val="4744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42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частот(</a:t>
            </a:r>
            <a:r>
              <a:rPr lang="ru-RU" sz="1400" b="0" i="0" u="none" strike="noStrike" baseline="0">
                <a:effectLst/>
              </a:rPr>
              <a:t>Чебоксары</a:t>
            </a:r>
            <a:r>
              <a:rPr lang="ru-RU" baseline="0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Лист3!$R$1</c:f>
              <c:strCache>
                <c:ptCount val="1"/>
                <c:pt idx="0">
                  <c:v>Частота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Лист3!$Q$2:$Q$31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</c:numCache>
            </c:numRef>
          </c:xVal>
          <c:yVal>
            <c:numRef>
              <c:f>Лист3!$R$2:$R$31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6-4963-8A9F-BD361B3B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2312"/>
        <c:axId val="580572968"/>
      </c:scatterChart>
      <c:valAx>
        <c:axId val="5805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572968"/>
        <c:crosses val="autoZero"/>
        <c:crossBetween val="midCat"/>
      </c:valAx>
      <c:valAx>
        <c:axId val="58057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5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частот(Воркута)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Относительная 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Лист3!$A$2:$A$31</c:f>
              <c:numCache>
                <c:formatCode>General</c:formatCode>
                <c:ptCount val="30"/>
                <c:pt idx="0">
                  <c:v>-9</c:v>
                </c:pt>
                <c:pt idx="1">
                  <c:v>-9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</c:numCache>
            </c:numRef>
          </c:cat>
          <c:val>
            <c:numRef>
              <c:f>Лист3!$B$2:$B$31</c:f>
              <c:numCache>
                <c:formatCode>General</c:formatCode>
                <c:ptCount val="30"/>
                <c:pt idx="0">
                  <c:v>6.6666666666666666E-2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3.3333333333333333E-2</c:v>
                </c:pt>
                <c:pt idx="19">
                  <c:v>6.6666666666666666E-2</c:v>
                </c:pt>
                <c:pt idx="20">
                  <c:v>6.6666666666666666E-2</c:v>
                </c:pt>
                <c:pt idx="21">
                  <c:v>3.3333333333333333E-2</c:v>
                </c:pt>
                <c:pt idx="22">
                  <c:v>6.6666666666666666E-2</c:v>
                </c:pt>
                <c:pt idx="23">
                  <c:v>6.6666666666666666E-2</c:v>
                </c:pt>
                <c:pt idx="24">
                  <c:v>0.13333333333333333</c:v>
                </c:pt>
                <c:pt idx="25">
                  <c:v>0.13333333333333333</c:v>
                </c:pt>
                <c:pt idx="26">
                  <c:v>0.13333333333333333</c:v>
                </c:pt>
                <c:pt idx="27">
                  <c:v>0.13333333333333333</c:v>
                </c:pt>
                <c:pt idx="28">
                  <c:v>3.3333333333333333E-2</c:v>
                </c:pt>
                <c:pt idx="29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D-4AA4-B215-04A2025A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300192"/>
        <c:axId val="462302160"/>
      </c:barChart>
      <c:catAx>
        <c:axId val="4623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302160"/>
        <c:crosses val="autoZero"/>
        <c:auto val="1"/>
        <c:lblAlgn val="ctr"/>
        <c:lblOffset val="100"/>
        <c:noMultiLvlLbl val="0"/>
      </c:catAx>
      <c:valAx>
        <c:axId val="46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3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Гистограмма относительных частот(Чебоксары)</a:t>
            </a:r>
            <a:endParaRPr lang="ru-R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Лист3!$O$1</c:f>
              <c:strCache>
                <c:ptCount val="1"/>
                <c:pt idx="0">
                  <c:v>Относительная 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Лист3!$N$2:$N$31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</c:numCache>
            </c:numRef>
          </c:cat>
          <c:val>
            <c:numRef>
              <c:f>Лист3!$O$2:$O$31</c:f>
              <c:numCache>
                <c:formatCode>General</c:formatCode>
                <c:ptCount val="30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6.6666666666666666E-2</c:v>
                </c:pt>
                <c:pt idx="16">
                  <c:v>6.6666666666666666E-2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6.6666666666666666E-2</c:v>
                </c:pt>
                <c:pt idx="21">
                  <c:v>6.6666666666666666E-2</c:v>
                </c:pt>
                <c:pt idx="22">
                  <c:v>0.13333333333333333</c:v>
                </c:pt>
                <c:pt idx="23">
                  <c:v>0.13333333333333333</c:v>
                </c:pt>
                <c:pt idx="24">
                  <c:v>0.13333333333333333</c:v>
                </c:pt>
                <c:pt idx="25">
                  <c:v>0.13333333333333333</c:v>
                </c:pt>
                <c:pt idx="26">
                  <c:v>6.6666666666666666E-2</c:v>
                </c:pt>
                <c:pt idx="27">
                  <c:v>6.6666666666666666E-2</c:v>
                </c:pt>
                <c:pt idx="28">
                  <c:v>6.6666666666666666E-2</c:v>
                </c:pt>
                <c:pt idx="29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5-4823-B950-C8CA0348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89856"/>
        <c:axId val="473890184"/>
      </c:barChart>
      <c:catAx>
        <c:axId val="4738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890184"/>
        <c:crosses val="autoZero"/>
        <c:auto val="1"/>
        <c:lblAlgn val="ctr"/>
        <c:lblOffset val="100"/>
        <c:noMultiLvlLbl val="0"/>
      </c:catAx>
      <c:valAx>
        <c:axId val="47389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8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</xdr:row>
      <xdr:rowOff>0</xdr:rowOff>
    </xdr:from>
    <xdr:to>
      <xdr:col>21</xdr:col>
      <xdr:colOff>426720</xdr:colOff>
      <xdr:row>14</xdr:row>
      <xdr:rowOff>106680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14</xdr:row>
      <xdr:rowOff>152400</xdr:rowOff>
    </xdr:from>
    <xdr:to>
      <xdr:col>21</xdr:col>
      <xdr:colOff>390525</xdr:colOff>
      <xdr:row>29</xdr:row>
      <xdr:rowOff>152400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447675</xdr:colOff>
      <xdr:row>1</xdr:row>
      <xdr:rowOff>76200</xdr:rowOff>
    </xdr:from>
    <xdr:to>
      <xdr:col>29</xdr:col>
      <xdr:colOff>142875</xdr:colOff>
      <xdr:row>14</xdr:row>
      <xdr:rowOff>95250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428625</xdr:colOff>
      <xdr:row>14</xdr:row>
      <xdr:rowOff>114300</xdr:rowOff>
    </xdr:from>
    <xdr:to>
      <xdr:col>29</xdr:col>
      <xdr:colOff>123825</xdr:colOff>
      <xdr:row>29</xdr:row>
      <xdr:rowOff>142875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12</xdr:col>
      <xdr:colOff>430530</xdr:colOff>
      <xdr:row>13</xdr:row>
      <xdr:rowOff>106680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41910</xdr:colOff>
      <xdr:row>0</xdr:row>
      <xdr:rowOff>0</xdr:rowOff>
    </xdr:from>
    <xdr:to>
      <xdr:col>25</xdr:col>
      <xdr:colOff>346710</xdr:colOff>
      <xdr:row>13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121920</xdr:colOff>
      <xdr:row>13</xdr:row>
      <xdr:rowOff>129540</xdr:rowOff>
    </xdr:from>
    <xdr:to>
      <xdr:col>12</xdr:col>
      <xdr:colOff>426720</xdr:colOff>
      <xdr:row>28</xdr:row>
      <xdr:rowOff>129540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30480</xdr:colOff>
      <xdr:row>13</xdr:row>
      <xdr:rowOff>91440</xdr:rowOff>
    </xdr:from>
    <xdr:to>
      <xdr:col>25</xdr:col>
      <xdr:colOff>335280</xdr:colOff>
      <xdr:row>28</xdr:row>
      <xdr:rowOff>91440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D1" zoomScale="80" zoomScaleNormal="80" workbookViewId="0">
      <selection activeCell="X21" sqref="X21"/>
    </sheetView>
  </sheetViews>
  <sheetFormatPr defaultRowHeight="14.4" x14ac:dyDescent="0.3"/>
  <cols>
    <col min="1" max="1" width="11.6640625" bestFit="1" customWidth="1"/>
  </cols>
  <sheetData>
    <row r="1" spans="1:14" x14ac:dyDescent="0.3">
      <c r="A1" s="9" t="s">
        <v>1</v>
      </c>
      <c r="B1" s="9" t="s">
        <v>9</v>
      </c>
      <c r="C1" s="9" t="s">
        <v>10</v>
      </c>
      <c r="F1" s="14" t="s">
        <v>9</v>
      </c>
      <c r="G1" s="14"/>
      <c r="H1" s="14"/>
      <c r="I1" s="14"/>
      <c r="K1" s="14" t="s">
        <v>10</v>
      </c>
      <c r="L1" s="14"/>
      <c r="M1" s="14"/>
      <c r="N1" s="14"/>
    </row>
    <row r="2" spans="1:14" ht="43.2" x14ac:dyDescent="0.3">
      <c r="A2" s="10"/>
      <c r="B2" s="10"/>
      <c r="C2" s="10"/>
      <c r="F2" s="2" t="s">
        <v>3</v>
      </c>
      <c r="G2" s="2" t="s">
        <v>5</v>
      </c>
      <c r="H2" s="2" t="s">
        <v>7</v>
      </c>
      <c r="I2" s="2" t="s">
        <v>8</v>
      </c>
      <c r="K2" s="2" t="s">
        <v>3</v>
      </c>
      <c r="L2" s="2" t="s">
        <v>5</v>
      </c>
      <c r="M2" s="2" t="s">
        <v>7</v>
      </c>
      <c r="N2" s="2" t="s">
        <v>8</v>
      </c>
    </row>
    <row r="3" spans="1:14" x14ac:dyDescent="0.3">
      <c r="A3" s="15">
        <v>43935</v>
      </c>
      <c r="B3" s="5">
        <v>2</v>
      </c>
      <c r="C3" s="5">
        <v>12</v>
      </c>
      <c r="F3" s="5">
        <v>-9</v>
      </c>
      <c r="G3" s="5">
        <f>POWER(F3-$G$36,2)</f>
        <v>30.25</v>
      </c>
      <c r="H3" s="5">
        <v>2</v>
      </c>
      <c r="I3" s="5">
        <f>H3/30</f>
        <v>6.6666666666666666E-2</v>
      </c>
      <c r="K3" s="5">
        <v>4</v>
      </c>
      <c r="L3" s="5">
        <f>POWER(K3-$K$36,2)</f>
        <v>26.694444444444439</v>
      </c>
      <c r="M3" s="5">
        <v>2</v>
      </c>
      <c r="N3" s="5">
        <f>M3/30</f>
        <v>6.6666666666666666E-2</v>
      </c>
    </row>
    <row r="4" spans="1:14" x14ac:dyDescent="0.3">
      <c r="A4" s="15">
        <v>43936</v>
      </c>
      <c r="B4" s="5">
        <v>0</v>
      </c>
      <c r="C4" s="5">
        <v>14</v>
      </c>
      <c r="F4" s="5">
        <v>-9</v>
      </c>
      <c r="G4" s="5">
        <f t="shared" ref="G4:G32" si="0">POWER(F4-$G$36,2)</f>
        <v>30.25</v>
      </c>
      <c r="H4" s="5">
        <v>2</v>
      </c>
      <c r="I4" s="5">
        <f t="shared" ref="I4:I32" si="1">H4/30</f>
        <v>6.6666666666666666E-2</v>
      </c>
      <c r="K4" s="5">
        <v>4</v>
      </c>
      <c r="L4" s="5">
        <f t="shared" ref="L4:L32" si="2">POWER(K4-$K$36,2)</f>
        <v>26.694444444444439</v>
      </c>
      <c r="M4" s="5">
        <v>2</v>
      </c>
      <c r="N4" s="5">
        <f t="shared" ref="N4:N32" si="3">M4/30</f>
        <v>6.6666666666666666E-2</v>
      </c>
    </row>
    <row r="5" spans="1:14" x14ac:dyDescent="0.3">
      <c r="A5" s="15">
        <v>43937</v>
      </c>
      <c r="B5" s="5">
        <v>-2</v>
      </c>
      <c r="C5" s="5">
        <v>7</v>
      </c>
      <c r="F5" s="5">
        <v>-8</v>
      </c>
      <c r="G5" s="5">
        <f t="shared" si="0"/>
        <v>20.25</v>
      </c>
      <c r="H5" s="5">
        <v>3</v>
      </c>
      <c r="I5" s="5">
        <f t="shared" si="1"/>
        <v>0.1</v>
      </c>
      <c r="K5" s="5">
        <v>5</v>
      </c>
      <c r="L5" s="5">
        <f t="shared" si="2"/>
        <v>17.361111111111107</v>
      </c>
      <c r="M5" s="5">
        <v>2</v>
      </c>
      <c r="N5" s="5">
        <f t="shared" si="3"/>
        <v>6.6666666666666666E-2</v>
      </c>
    </row>
    <row r="6" spans="1:14" x14ac:dyDescent="0.3">
      <c r="A6" s="15">
        <v>43938</v>
      </c>
      <c r="B6" s="5">
        <v>3</v>
      </c>
      <c r="C6" s="5">
        <v>5</v>
      </c>
      <c r="F6" s="5">
        <v>-8</v>
      </c>
      <c r="G6" s="5">
        <f t="shared" si="0"/>
        <v>20.25</v>
      </c>
      <c r="H6" s="5">
        <v>3</v>
      </c>
      <c r="I6" s="5">
        <f t="shared" si="1"/>
        <v>0.1</v>
      </c>
      <c r="K6" s="5">
        <v>5</v>
      </c>
      <c r="L6" s="5">
        <f t="shared" si="2"/>
        <v>17.361111111111107</v>
      </c>
      <c r="M6" s="5">
        <v>2</v>
      </c>
      <c r="N6" s="5">
        <f t="shared" si="3"/>
        <v>6.6666666666666666E-2</v>
      </c>
    </row>
    <row r="7" spans="1:14" x14ac:dyDescent="0.3">
      <c r="A7" s="15">
        <v>43939</v>
      </c>
      <c r="B7" s="5">
        <v>2</v>
      </c>
      <c r="C7" s="5">
        <v>6</v>
      </c>
      <c r="F7" s="5">
        <v>-8</v>
      </c>
      <c r="G7" s="5">
        <f t="shared" si="0"/>
        <v>20.25</v>
      </c>
      <c r="H7" s="5">
        <v>3</v>
      </c>
      <c r="I7" s="5">
        <f t="shared" si="1"/>
        <v>0.1</v>
      </c>
      <c r="K7" s="5">
        <v>6</v>
      </c>
      <c r="L7" s="5">
        <f t="shared" si="2"/>
        <v>10.027777777777773</v>
      </c>
      <c r="M7" s="5">
        <v>5</v>
      </c>
      <c r="N7" s="5">
        <f t="shared" si="3"/>
        <v>0.16666666666666666</v>
      </c>
    </row>
    <row r="8" spans="1:14" x14ac:dyDescent="0.3">
      <c r="A8" s="15">
        <v>43940</v>
      </c>
      <c r="B8" s="5">
        <v>1</v>
      </c>
      <c r="C8" s="5">
        <v>9</v>
      </c>
      <c r="F8" s="5">
        <v>-7</v>
      </c>
      <c r="G8" s="5">
        <f t="shared" si="0"/>
        <v>12.25</v>
      </c>
      <c r="H8" s="5">
        <v>4</v>
      </c>
      <c r="I8" s="5">
        <f t="shared" si="1"/>
        <v>0.13333333333333333</v>
      </c>
      <c r="K8" s="5">
        <v>6</v>
      </c>
      <c r="L8" s="5">
        <f t="shared" si="2"/>
        <v>10.027777777777773</v>
      </c>
      <c r="M8" s="5">
        <v>5</v>
      </c>
      <c r="N8" s="5">
        <f t="shared" si="3"/>
        <v>0.16666666666666666</v>
      </c>
    </row>
    <row r="9" spans="1:14" x14ac:dyDescent="0.3">
      <c r="A9" s="15">
        <v>43941</v>
      </c>
      <c r="B9" s="5">
        <v>2</v>
      </c>
      <c r="C9" s="5">
        <v>9</v>
      </c>
      <c r="F9" s="5">
        <v>-7</v>
      </c>
      <c r="G9" s="5">
        <f t="shared" si="0"/>
        <v>12.25</v>
      </c>
      <c r="H9" s="5">
        <v>4</v>
      </c>
      <c r="I9" s="5">
        <f t="shared" si="1"/>
        <v>0.13333333333333333</v>
      </c>
      <c r="K9" s="5">
        <v>6</v>
      </c>
      <c r="L9" s="5">
        <f t="shared" si="2"/>
        <v>10.027777777777773</v>
      </c>
      <c r="M9" s="5">
        <v>5</v>
      </c>
      <c r="N9" s="5">
        <f t="shared" si="3"/>
        <v>0.16666666666666666</v>
      </c>
    </row>
    <row r="10" spans="1:14" x14ac:dyDescent="0.3">
      <c r="A10" s="15">
        <v>43942</v>
      </c>
      <c r="B10" s="5">
        <v>2</v>
      </c>
      <c r="C10" s="5">
        <v>7</v>
      </c>
      <c r="F10" s="5">
        <v>-7</v>
      </c>
      <c r="G10" s="5">
        <f t="shared" si="0"/>
        <v>12.25</v>
      </c>
      <c r="H10" s="5">
        <v>4</v>
      </c>
      <c r="I10" s="5">
        <f t="shared" si="1"/>
        <v>0.13333333333333333</v>
      </c>
      <c r="K10" s="5">
        <v>6</v>
      </c>
      <c r="L10" s="5">
        <f t="shared" si="2"/>
        <v>10.027777777777773</v>
      </c>
      <c r="M10" s="5">
        <v>5</v>
      </c>
      <c r="N10" s="5">
        <f t="shared" si="3"/>
        <v>0.16666666666666666</v>
      </c>
    </row>
    <row r="11" spans="1:14" x14ac:dyDescent="0.3">
      <c r="A11" s="15">
        <v>43943</v>
      </c>
      <c r="B11" s="5">
        <v>5</v>
      </c>
      <c r="C11" s="5">
        <v>6</v>
      </c>
      <c r="F11" s="5">
        <v>-7</v>
      </c>
      <c r="G11" s="5">
        <f t="shared" si="0"/>
        <v>12.25</v>
      </c>
      <c r="H11" s="5">
        <v>4</v>
      </c>
      <c r="I11" s="5">
        <f t="shared" si="1"/>
        <v>0.13333333333333333</v>
      </c>
      <c r="K11" s="5">
        <v>6</v>
      </c>
      <c r="L11" s="5">
        <f t="shared" si="2"/>
        <v>10.027777777777773</v>
      </c>
      <c r="M11" s="5">
        <v>5</v>
      </c>
      <c r="N11" s="5">
        <f t="shared" si="3"/>
        <v>0.16666666666666666</v>
      </c>
    </row>
    <row r="12" spans="1:14" x14ac:dyDescent="0.3">
      <c r="A12" s="15">
        <v>43944</v>
      </c>
      <c r="B12" s="5">
        <v>1</v>
      </c>
      <c r="C12" s="5">
        <v>8</v>
      </c>
      <c r="F12" s="5">
        <v>-6</v>
      </c>
      <c r="G12" s="5">
        <f t="shared" si="0"/>
        <v>6.25</v>
      </c>
      <c r="H12" s="5">
        <v>5</v>
      </c>
      <c r="I12" s="5">
        <f t="shared" si="1"/>
        <v>0.16666666666666666</v>
      </c>
      <c r="K12" s="5">
        <v>7</v>
      </c>
      <c r="L12" s="5">
        <f t="shared" si="2"/>
        <v>4.694444444444442</v>
      </c>
      <c r="M12" s="5">
        <v>6</v>
      </c>
      <c r="N12" s="5">
        <f t="shared" si="3"/>
        <v>0.2</v>
      </c>
    </row>
    <row r="13" spans="1:14" x14ac:dyDescent="0.3">
      <c r="A13" s="15">
        <v>43945</v>
      </c>
      <c r="B13" s="5">
        <v>-2</v>
      </c>
      <c r="C13" s="5">
        <v>7</v>
      </c>
      <c r="F13" s="5">
        <v>-6</v>
      </c>
      <c r="G13" s="5">
        <f t="shared" si="0"/>
        <v>6.25</v>
      </c>
      <c r="H13" s="5">
        <v>5</v>
      </c>
      <c r="I13" s="5">
        <f t="shared" si="1"/>
        <v>0.16666666666666666</v>
      </c>
      <c r="K13" s="5">
        <v>7</v>
      </c>
      <c r="L13" s="5">
        <f t="shared" si="2"/>
        <v>4.694444444444442</v>
      </c>
      <c r="M13" s="5">
        <v>6</v>
      </c>
      <c r="N13" s="5">
        <f t="shared" si="3"/>
        <v>0.2</v>
      </c>
    </row>
    <row r="14" spans="1:14" x14ac:dyDescent="0.3">
      <c r="A14" s="15">
        <v>43946</v>
      </c>
      <c r="B14" s="5">
        <v>-4</v>
      </c>
      <c r="C14" s="5">
        <v>5</v>
      </c>
      <c r="F14" s="5">
        <v>-6</v>
      </c>
      <c r="G14" s="5">
        <f t="shared" si="0"/>
        <v>6.25</v>
      </c>
      <c r="H14" s="5">
        <v>5</v>
      </c>
      <c r="I14" s="5">
        <f t="shared" si="1"/>
        <v>0.16666666666666666</v>
      </c>
      <c r="K14" s="5">
        <v>7</v>
      </c>
      <c r="L14" s="5">
        <f t="shared" si="2"/>
        <v>4.694444444444442</v>
      </c>
      <c r="M14" s="5">
        <v>6</v>
      </c>
      <c r="N14" s="5">
        <f t="shared" si="3"/>
        <v>0.2</v>
      </c>
    </row>
    <row r="15" spans="1:14" x14ac:dyDescent="0.3">
      <c r="A15" s="15">
        <v>43947</v>
      </c>
      <c r="B15" s="5">
        <v>-6</v>
      </c>
      <c r="C15" s="5">
        <v>4</v>
      </c>
      <c r="F15" s="5">
        <v>-6</v>
      </c>
      <c r="G15" s="5">
        <f t="shared" si="0"/>
        <v>6.25</v>
      </c>
      <c r="H15" s="5">
        <v>5</v>
      </c>
      <c r="I15" s="5">
        <f t="shared" si="1"/>
        <v>0.16666666666666666</v>
      </c>
      <c r="K15" s="5">
        <v>7</v>
      </c>
      <c r="L15" s="5">
        <f t="shared" si="2"/>
        <v>4.694444444444442</v>
      </c>
      <c r="M15" s="5">
        <v>6</v>
      </c>
      <c r="N15" s="5">
        <f t="shared" si="3"/>
        <v>0.2</v>
      </c>
    </row>
    <row r="16" spans="1:14" x14ac:dyDescent="0.3">
      <c r="A16" s="15">
        <v>43948</v>
      </c>
      <c r="B16" s="5">
        <v>-7</v>
      </c>
      <c r="C16" s="5">
        <v>4</v>
      </c>
      <c r="F16" s="5">
        <v>-6</v>
      </c>
      <c r="G16" s="5">
        <f t="shared" si="0"/>
        <v>6.25</v>
      </c>
      <c r="H16" s="5">
        <v>5</v>
      </c>
      <c r="I16" s="5">
        <f t="shared" si="1"/>
        <v>0.16666666666666666</v>
      </c>
      <c r="K16" s="5">
        <v>7</v>
      </c>
      <c r="L16" s="5">
        <f t="shared" si="2"/>
        <v>4.694444444444442</v>
      </c>
      <c r="M16" s="5">
        <v>6</v>
      </c>
      <c r="N16" s="5">
        <f t="shared" si="3"/>
        <v>0.2</v>
      </c>
    </row>
    <row r="17" spans="1:14" x14ac:dyDescent="0.3">
      <c r="A17" s="15">
        <v>43949</v>
      </c>
      <c r="B17" s="5">
        <v>-8</v>
      </c>
      <c r="C17" s="5">
        <v>7</v>
      </c>
      <c r="F17" s="5">
        <v>-4</v>
      </c>
      <c r="G17" s="5">
        <f t="shared" si="0"/>
        <v>0.25</v>
      </c>
      <c r="H17" s="5">
        <v>4</v>
      </c>
      <c r="I17" s="5">
        <f t="shared" si="1"/>
        <v>0.13333333333333333</v>
      </c>
      <c r="K17" s="5">
        <v>7</v>
      </c>
      <c r="L17" s="5">
        <f t="shared" si="2"/>
        <v>4.694444444444442</v>
      </c>
      <c r="M17" s="5">
        <v>6</v>
      </c>
      <c r="N17" s="5">
        <f t="shared" si="3"/>
        <v>0.2</v>
      </c>
    </row>
    <row r="18" spans="1:14" x14ac:dyDescent="0.3">
      <c r="A18" s="15">
        <v>43950</v>
      </c>
      <c r="B18" s="5">
        <v>-7</v>
      </c>
      <c r="C18" s="5">
        <v>9</v>
      </c>
      <c r="F18" s="5">
        <v>-4</v>
      </c>
      <c r="G18" s="5">
        <f t="shared" si="0"/>
        <v>0.25</v>
      </c>
      <c r="H18" s="5">
        <v>4</v>
      </c>
      <c r="I18" s="5">
        <f t="shared" si="1"/>
        <v>0.13333333333333333</v>
      </c>
      <c r="K18" s="5">
        <v>8</v>
      </c>
      <c r="L18" s="5">
        <f t="shared" si="2"/>
        <v>1.3611111111111098</v>
      </c>
      <c r="M18" s="5">
        <v>2</v>
      </c>
      <c r="N18" s="5">
        <f t="shared" si="3"/>
        <v>6.6666666666666666E-2</v>
      </c>
    </row>
    <row r="19" spans="1:14" x14ac:dyDescent="0.3">
      <c r="A19" s="15">
        <v>43951</v>
      </c>
      <c r="B19" s="5">
        <v>-6</v>
      </c>
      <c r="C19" s="5">
        <v>7</v>
      </c>
      <c r="F19" s="5">
        <v>-4</v>
      </c>
      <c r="G19" s="5">
        <f t="shared" si="0"/>
        <v>0.25</v>
      </c>
      <c r="H19" s="5">
        <v>4</v>
      </c>
      <c r="I19" s="5">
        <f t="shared" si="1"/>
        <v>0.13333333333333333</v>
      </c>
      <c r="K19" s="5">
        <v>8</v>
      </c>
      <c r="L19" s="5">
        <f t="shared" si="2"/>
        <v>1.3611111111111098</v>
      </c>
      <c r="M19" s="5">
        <v>2</v>
      </c>
      <c r="N19" s="5">
        <f t="shared" si="3"/>
        <v>6.6666666666666666E-2</v>
      </c>
    </row>
    <row r="20" spans="1:14" x14ac:dyDescent="0.3">
      <c r="A20" s="15">
        <v>43952</v>
      </c>
      <c r="B20" s="5">
        <v>-4</v>
      </c>
      <c r="C20" s="5">
        <v>7</v>
      </c>
      <c r="F20" s="5">
        <v>-4</v>
      </c>
      <c r="G20" s="5">
        <f t="shared" si="0"/>
        <v>0.25</v>
      </c>
      <c r="H20" s="5">
        <v>4</v>
      </c>
      <c r="I20" s="5">
        <f t="shared" si="1"/>
        <v>0.13333333333333333</v>
      </c>
      <c r="K20" s="5">
        <v>9</v>
      </c>
      <c r="L20" s="5">
        <f t="shared" si="2"/>
        <v>2.7777777777777582E-2</v>
      </c>
      <c r="M20" s="5">
        <v>3</v>
      </c>
      <c r="N20" s="5">
        <f t="shared" si="3"/>
        <v>0.1</v>
      </c>
    </row>
    <row r="21" spans="1:14" x14ac:dyDescent="0.3">
      <c r="A21" s="15">
        <v>43953</v>
      </c>
      <c r="B21" s="5">
        <v>-3</v>
      </c>
      <c r="C21" s="5">
        <v>6</v>
      </c>
      <c r="F21" s="5">
        <v>-3</v>
      </c>
      <c r="G21" s="5">
        <f t="shared" si="0"/>
        <v>0.25</v>
      </c>
      <c r="H21" s="5">
        <v>1</v>
      </c>
      <c r="I21" s="5">
        <f t="shared" si="1"/>
        <v>3.3333333333333333E-2</v>
      </c>
      <c r="K21" s="5">
        <v>9</v>
      </c>
      <c r="L21" s="5">
        <f t="shared" si="2"/>
        <v>2.7777777777777582E-2</v>
      </c>
      <c r="M21" s="5">
        <v>3</v>
      </c>
      <c r="N21" s="5">
        <f t="shared" si="3"/>
        <v>0.1</v>
      </c>
    </row>
    <row r="22" spans="1:14" x14ac:dyDescent="0.3">
      <c r="A22" s="15">
        <v>43954</v>
      </c>
      <c r="B22" s="5">
        <v>-6</v>
      </c>
      <c r="C22" s="5">
        <v>12</v>
      </c>
      <c r="F22" s="5">
        <v>-2</v>
      </c>
      <c r="G22" s="5">
        <f t="shared" si="0"/>
        <v>2.25</v>
      </c>
      <c r="H22" s="5">
        <v>2</v>
      </c>
      <c r="I22" s="5">
        <f t="shared" si="1"/>
        <v>6.6666666666666666E-2</v>
      </c>
      <c r="K22" s="5">
        <v>9</v>
      </c>
      <c r="L22" s="5">
        <f t="shared" si="2"/>
        <v>2.7777777777777582E-2</v>
      </c>
      <c r="M22" s="5">
        <v>3</v>
      </c>
      <c r="N22" s="5">
        <f t="shared" si="3"/>
        <v>0.1</v>
      </c>
    </row>
    <row r="23" spans="1:14" x14ac:dyDescent="0.3">
      <c r="A23" s="15">
        <v>43955</v>
      </c>
      <c r="B23" s="5">
        <v>-4</v>
      </c>
      <c r="C23" s="5">
        <v>14</v>
      </c>
      <c r="F23" s="5">
        <v>-2</v>
      </c>
      <c r="G23" s="5">
        <f t="shared" si="0"/>
        <v>2.25</v>
      </c>
      <c r="H23" s="5">
        <v>2</v>
      </c>
      <c r="I23" s="5">
        <f t="shared" si="1"/>
        <v>6.6666666666666666E-2</v>
      </c>
      <c r="K23" s="5">
        <v>12</v>
      </c>
      <c r="L23" s="5">
        <f t="shared" si="2"/>
        <v>8.0277777777777803</v>
      </c>
      <c r="M23" s="5">
        <v>2</v>
      </c>
      <c r="N23" s="5">
        <f t="shared" si="3"/>
        <v>6.6666666666666666E-2</v>
      </c>
    </row>
    <row r="24" spans="1:14" x14ac:dyDescent="0.3">
      <c r="A24" s="15">
        <v>43956</v>
      </c>
      <c r="B24" s="5">
        <v>-4</v>
      </c>
      <c r="C24" s="5">
        <v>15</v>
      </c>
      <c r="F24" s="5">
        <v>0</v>
      </c>
      <c r="G24" s="5">
        <f t="shared" si="0"/>
        <v>12.25</v>
      </c>
      <c r="H24" s="5">
        <v>1</v>
      </c>
      <c r="I24" s="5">
        <f t="shared" si="1"/>
        <v>3.3333333333333333E-2</v>
      </c>
      <c r="K24" s="5">
        <v>12</v>
      </c>
      <c r="L24" s="5">
        <f t="shared" si="2"/>
        <v>8.0277777777777803</v>
      </c>
      <c r="M24" s="5">
        <v>2</v>
      </c>
      <c r="N24" s="5">
        <f t="shared" si="3"/>
        <v>6.6666666666666666E-2</v>
      </c>
    </row>
    <row r="25" spans="1:14" x14ac:dyDescent="0.3">
      <c r="A25" s="15">
        <v>43957</v>
      </c>
      <c r="B25" s="5">
        <v>-8</v>
      </c>
      <c r="C25" s="5">
        <v>14</v>
      </c>
      <c r="F25" s="5">
        <v>1</v>
      </c>
      <c r="G25" s="5">
        <f t="shared" si="0"/>
        <v>20.25</v>
      </c>
      <c r="H25" s="5">
        <v>2</v>
      </c>
      <c r="I25" s="5">
        <f t="shared" si="1"/>
        <v>6.6666666666666666E-2</v>
      </c>
      <c r="K25" s="5">
        <v>14</v>
      </c>
      <c r="L25" s="5">
        <f t="shared" si="2"/>
        <v>23.361111111111118</v>
      </c>
      <c r="M25" s="5">
        <v>4</v>
      </c>
      <c r="N25" s="5">
        <f t="shared" si="3"/>
        <v>0.13333333333333333</v>
      </c>
    </row>
    <row r="26" spans="1:14" x14ac:dyDescent="0.3">
      <c r="A26" s="15">
        <v>43958</v>
      </c>
      <c r="B26" s="5">
        <v>-9</v>
      </c>
      <c r="C26" s="5">
        <v>15</v>
      </c>
      <c r="F26" s="5">
        <v>1</v>
      </c>
      <c r="G26" s="5">
        <f t="shared" si="0"/>
        <v>20.25</v>
      </c>
      <c r="H26" s="5">
        <v>2</v>
      </c>
      <c r="I26" s="5">
        <f t="shared" si="1"/>
        <v>6.6666666666666666E-2</v>
      </c>
      <c r="K26" s="5">
        <v>14</v>
      </c>
      <c r="L26" s="5">
        <f t="shared" si="2"/>
        <v>23.361111111111118</v>
      </c>
      <c r="M26" s="5">
        <v>4</v>
      </c>
      <c r="N26" s="5">
        <f t="shared" si="3"/>
        <v>0.13333333333333333</v>
      </c>
    </row>
    <row r="27" spans="1:14" x14ac:dyDescent="0.3">
      <c r="A27" s="15">
        <v>43959</v>
      </c>
      <c r="B27" s="5">
        <v>-9</v>
      </c>
      <c r="C27" s="5">
        <v>16</v>
      </c>
      <c r="F27" s="5">
        <v>2</v>
      </c>
      <c r="G27" s="5">
        <f t="shared" si="0"/>
        <v>30.25</v>
      </c>
      <c r="H27" s="5">
        <v>4</v>
      </c>
      <c r="I27" s="5">
        <f t="shared" si="1"/>
        <v>0.13333333333333333</v>
      </c>
      <c r="K27" s="5">
        <v>14</v>
      </c>
      <c r="L27" s="5">
        <f t="shared" si="2"/>
        <v>23.361111111111118</v>
      </c>
      <c r="M27" s="5">
        <v>4</v>
      </c>
      <c r="N27" s="5">
        <f t="shared" si="3"/>
        <v>0.13333333333333333</v>
      </c>
    </row>
    <row r="28" spans="1:14" x14ac:dyDescent="0.3">
      <c r="A28" s="15">
        <v>43960</v>
      </c>
      <c r="B28" s="5">
        <v>-8</v>
      </c>
      <c r="C28" s="5">
        <v>16</v>
      </c>
      <c r="F28" s="5">
        <v>2</v>
      </c>
      <c r="G28" s="5">
        <f t="shared" si="0"/>
        <v>30.25</v>
      </c>
      <c r="H28" s="5">
        <v>4</v>
      </c>
      <c r="I28" s="5">
        <f t="shared" si="1"/>
        <v>0.13333333333333333</v>
      </c>
      <c r="K28" s="5">
        <v>14</v>
      </c>
      <c r="L28" s="5">
        <f t="shared" si="2"/>
        <v>23.361111111111118</v>
      </c>
      <c r="M28" s="5">
        <v>4</v>
      </c>
      <c r="N28" s="5">
        <f t="shared" si="3"/>
        <v>0.13333333333333333</v>
      </c>
    </row>
    <row r="29" spans="1:14" x14ac:dyDescent="0.3">
      <c r="A29" s="15">
        <v>43961</v>
      </c>
      <c r="B29" s="5">
        <v>-7</v>
      </c>
      <c r="C29" s="5">
        <v>14</v>
      </c>
      <c r="F29" s="5">
        <v>2</v>
      </c>
      <c r="G29" s="5">
        <f t="shared" si="0"/>
        <v>30.25</v>
      </c>
      <c r="H29" s="5">
        <v>4</v>
      </c>
      <c r="I29" s="5">
        <f t="shared" si="1"/>
        <v>0.13333333333333333</v>
      </c>
      <c r="K29" s="5">
        <v>15</v>
      </c>
      <c r="L29" s="5">
        <f t="shared" si="2"/>
        <v>34.027777777777786</v>
      </c>
      <c r="M29" s="5">
        <v>2</v>
      </c>
      <c r="N29" s="5">
        <f t="shared" si="3"/>
        <v>6.6666666666666666E-2</v>
      </c>
    </row>
    <row r="30" spans="1:14" x14ac:dyDescent="0.3">
      <c r="A30" s="15">
        <v>43962</v>
      </c>
      <c r="B30" s="5">
        <v>-7</v>
      </c>
      <c r="C30" s="5">
        <v>6</v>
      </c>
      <c r="F30" s="5">
        <v>2</v>
      </c>
      <c r="G30" s="5">
        <f t="shared" si="0"/>
        <v>30.25</v>
      </c>
      <c r="H30" s="5">
        <v>4</v>
      </c>
      <c r="I30" s="5">
        <f t="shared" si="1"/>
        <v>0.13333333333333333</v>
      </c>
      <c r="K30" s="5">
        <v>15</v>
      </c>
      <c r="L30" s="5">
        <f t="shared" si="2"/>
        <v>34.027777777777786</v>
      </c>
      <c r="M30" s="5">
        <v>2</v>
      </c>
      <c r="N30" s="5">
        <f t="shared" si="3"/>
        <v>6.6666666666666666E-2</v>
      </c>
    </row>
    <row r="31" spans="1:14" x14ac:dyDescent="0.3">
      <c r="A31" s="15">
        <v>43963</v>
      </c>
      <c r="B31" s="5">
        <v>-6</v>
      </c>
      <c r="C31" s="5">
        <v>6</v>
      </c>
      <c r="F31" s="5">
        <v>3</v>
      </c>
      <c r="G31" s="5">
        <f t="shared" si="0"/>
        <v>42.25</v>
      </c>
      <c r="H31" s="5">
        <v>1</v>
      </c>
      <c r="I31" s="5">
        <f t="shared" si="1"/>
        <v>3.3333333333333333E-2</v>
      </c>
      <c r="K31" s="5">
        <v>16</v>
      </c>
      <c r="L31" s="5">
        <f t="shared" si="2"/>
        <v>46.69444444444445</v>
      </c>
      <c r="M31" s="5">
        <v>2</v>
      </c>
      <c r="N31" s="5">
        <f t="shared" si="3"/>
        <v>6.6666666666666666E-2</v>
      </c>
    </row>
    <row r="32" spans="1:14" x14ac:dyDescent="0.3">
      <c r="A32" s="15">
        <v>43964</v>
      </c>
      <c r="B32" s="5">
        <v>-6</v>
      </c>
      <c r="C32" s="5">
        <v>8</v>
      </c>
      <c r="F32" s="5">
        <v>5</v>
      </c>
      <c r="G32" s="5">
        <f t="shared" si="0"/>
        <v>72.25</v>
      </c>
      <c r="H32" s="5">
        <v>1</v>
      </c>
      <c r="I32" s="5">
        <f t="shared" si="1"/>
        <v>3.3333333333333333E-2</v>
      </c>
      <c r="K32" s="5">
        <v>16</v>
      </c>
      <c r="L32" s="5">
        <f t="shared" si="2"/>
        <v>46.69444444444445</v>
      </c>
      <c r="M32" s="5">
        <v>2</v>
      </c>
      <c r="N32" s="5">
        <f t="shared" si="3"/>
        <v>6.6666666666666666E-2</v>
      </c>
    </row>
    <row r="35" spans="6:14" x14ac:dyDescent="0.3">
      <c r="F35" s="11" t="s">
        <v>2</v>
      </c>
      <c r="G35" s="12"/>
      <c r="H35" s="12"/>
      <c r="I35" s="12"/>
      <c r="J35" s="12"/>
      <c r="K35" s="12"/>
      <c r="L35" s="12"/>
      <c r="M35" s="12"/>
      <c r="N35" s="13"/>
    </row>
    <row r="36" spans="6:14" x14ac:dyDescent="0.3">
      <c r="F36" s="3" t="s">
        <v>0</v>
      </c>
      <c r="G36" s="6">
        <f>SUM(F3:F32)/30</f>
        <v>-3.5</v>
      </c>
      <c r="H36" s="7"/>
      <c r="I36" s="7"/>
      <c r="J36" s="8"/>
      <c r="K36" s="6">
        <f>SUM(K3:K32)/30</f>
        <v>9.1666666666666661</v>
      </c>
      <c r="L36" s="7"/>
      <c r="M36" s="7"/>
      <c r="N36" s="8"/>
    </row>
    <row r="37" spans="6:14" x14ac:dyDescent="0.3">
      <c r="F37" s="4" t="s">
        <v>4</v>
      </c>
      <c r="G37" s="6">
        <f>SUM(G3:G32)/30</f>
        <v>16.516666666666666</v>
      </c>
      <c r="H37" s="7"/>
      <c r="I37" s="7"/>
      <c r="J37" s="8"/>
      <c r="K37" s="6">
        <f>SUM(L7:L32)/30</f>
        <v>11.735185185185184</v>
      </c>
      <c r="L37" s="7"/>
      <c r="M37" s="7"/>
      <c r="N37" s="8"/>
    </row>
    <row r="38" spans="6:14" x14ac:dyDescent="0.3">
      <c r="F38" s="5" t="s">
        <v>6</v>
      </c>
      <c r="G38" s="6">
        <f>SQRT(G37)/G36</f>
        <v>-1.1611629169620821</v>
      </c>
      <c r="H38" s="7"/>
      <c r="I38" s="7"/>
      <c r="J38" s="8"/>
      <c r="K38" s="6">
        <f>SQRT(K37)/K36</f>
        <v>0.37370898063045893</v>
      </c>
      <c r="L38" s="7"/>
      <c r="M38" s="7"/>
      <c r="N38" s="8"/>
    </row>
  </sheetData>
  <sortState ref="K3:K32">
    <sortCondition ref="K3"/>
  </sortState>
  <mergeCells count="12">
    <mergeCell ref="G37:J37"/>
    <mergeCell ref="K37:N37"/>
    <mergeCell ref="G38:J38"/>
    <mergeCell ref="K38:N38"/>
    <mergeCell ref="F1:I1"/>
    <mergeCell ref="K1:N1"/>
    <mergeCell ref="A1:A2"/>
    <mergeCell ref="B1:B2"/>
    <mergeCell ref="C1:C2"/>
    <mergeCell ref="F35:N35"/>
    <mergeCell ref="G36:J36"/>
    <mergeCell ref="K36:N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F1" zoomScaleNormal="100" workbookViewId="0">
      <selection activeCell="AA7" sqref="AA7"/>
    </sheetView>
  </sheetViews>
  <sheetFormatPr defaultRowHeight="14.4" x14ac:dyDescent="0.3"/>
  <sheetData>
    <row r="1" spans="1:18" ht="43.2" x14ac:dyDescent="0.3">
      <c r="A1" s="16" t="s">
        <v>3</v>
      </c>
      <c r="B1" s="2" t="s">
        <v>8</v>
      </c>
      <c r="D1" s="2" t="s">
        <v>3</v>
      </c>
      <c r="E1" s="2" t="s">
        <v>7</v>
      </c>
      <c r="N1" s="2" t="s">
        <v>3</v>
      </c>
      <c r="O1" s="2" t="s">
        <v>8</v>
      </c>
      <c r="Q1" s="2" t="s">
        <v>3</v>
      </c>
      <c r="R1" s="2" t="s">
        <v>7</v>
      </c>
    </row>
    <row r="2" spans="1:18" x14ac:dyDescent="0.3">
      <c r="A2" s="17">
        <v>-9</v>
      </c>
      <c r="B2" s="1">
        <f>E2/30</f>
        <v>6.6666666666666666E-2</v>
      </c>
      <c r="D2" s="5">
        <v>-9</v>
      </c>
      <c r="E2" s="5">
        <v>2</v>
      </c>
      <c r="N2" s="5">
        <v>4</v>
      </c>
      <c r="O2" s="5">
        <f>R2/30</f>
        <v>6.6666666666666666E-2</v>
      </c>
      <c r="Q2" s="5">
        <v>4</v>
      </c>
      <c r="R2" s="5">
        <v>2</v>
      </c>
    </row>
    <row r="3" spans="1:18" x14ac:dyDescent="0.3">
      <c r="A3" s="17">
        <v>-9</v>
      </c>
      <c r="B3" s="1">
        <f>E3/30</f>
        <v>6.6666666666666666E-2</v>
      </c>
      <c r="D3" s="5">
        <v>-9</v>
      </c>
      <c r="E3" s="5">
        <v>2</v>
      </c>
      <c r="N3" s="5">
        <v>4</v>
      </c>
      <c r="O3" s="5">
        <f>R3/30</f>
        <v>6.6666666666666666E-2</v>
      </c>
      <c r="Q3" s="5">
        <v>4</v>
      </c>
      <c r="R3" s="5">
        <v>2</v>
      </c>
    </row>
    <row r="4" spans="1:18" x14ac:dyDescent="0.3">
      <c r="A4" s="17">
        <v>-8</v>
      </c>
      <c r="B4" s="1">
        <f>E4/30</f>
        <v>0.1</v>
      </c>
      <c r="D4" s="5">
        <v>-8</v>
      </c>
      <c r="E4" s="5">
        <v>3</v>
      </c>
      <c r="N4" s="5">
        <v>5</v>
      </c>
      <c r="O4" s="5">
        <f>R4/30</f>
        <v>6.6666666666666666E-2</v>
      </c>
      <c r="Q4" s="5">
        <v>5</v>
      </c>
      <c r="R4" s="5">
        <v>2</v>
      </c>
    </row>
    <row r="5" spans="1:18" x14ac:dyDescent="0.3">
      <c r="A5" s="17">
        <v>-8</v>
      </c>
      <c r="B5" s="1">
        <f>E5/30</f>
        <v>0.1</v>
      </c>
      <c r="D5" s="5">
        <v>-8</v>
      </c>
      <c r="E5" s="5">
        <v>3</v>
      </c>
      <c r="N5" s="5">
        <v>5</v>
      </c>
      <c r="O5" s="5">
        <f>R5/30</f>
        <v>6.6666666666666666E-2</v>
      </c>
      <c r="Q5" s="5">
        <v>5</v>
      </c>
      <c r="R5" s="5">
        <v>2</v>
      </c>
    </row>
    <row r="6" spans="1:18" x14ac:dyDescent="0.3">
      <c r="A6" s="17">
        <v>-8</v>
      </c>
      <c r="B6" s="1">
        <f>E6/30</f>
        <v>0.1</v>
      </c>
      <c r="D6" s="5">
        <v>-8</v>
      </c>
      <c r="E6" s="5">
        <v>3</v>
      </c>
      <c r="N6" s="5">
        <v>6</v>
      </c>
      <c r="O6" s="5">
        <f>R6/30</f>
        <v>0.16666666666666666</v>
      </c>
      <c r="Q6" s="5">
        <v>6</v>
      </c>
      <c r="R6" s="5">
        <v>5</v>
      </c>
    </row>
    <row r="7" spans="1:18" x14ac:dyDescent="0.3">
      <c r="A7" s="17">
        <v>-7</v>
      </c>
      <c r="B7" s="1">
        <f>E7/30</f>
        <v>0.13333333333333333</v>
      </c>
      <c r="D7" s="5">
        <v>-7</v>
      </c>
      <c r="E7" s="5">
        <v>4</v>
      </c>
      <c r="N7" s="5">
        <v>6</v>
      </c>
      <c r="O7" s="5">
        <f>R7/30</f>
        <v>0.16666666666666666</v>
      </c>
      <c r="Q7" s="5">
        <v>6</v>
      </c>
      <c r="R7" s="5">
        <v>5</v>
      </c>
    </row>
    <row r="8" spans="1:18" x14ac:dyDescent="0.3">
      <c r="A8" s="17">
        <v>-7</v>
      </c>
      <c r="B8" s="1">
        <f>E8/30</f>
        <v>0.13333333333333333</v>
      </c>
      <c r="D8" s="5">
        <v>-7</v>
      </c>
      <c r="E8" s="5">
        <v>4</v>
      </c>
      <c r="N8" s="5">
        <v>6</v>
      </c>
      <c r="O8" s="5">
        <f>R8/30</f>
        <v>0.16666666666666666</v>
      </c>
      <c r="Q8" s="5">
        <v>6</v>
      </c>
      <c r="R8" s="5">
        <v>5</v>
      </c>
    </row>
    <row r="9" spans="1:18" x14ac:dyDescent="0.3">
      <c r="A9" s="17">
        <v>-7</v>
      </c>
      <c r="B9" s="1">
        <f>E9/30</f>
        <v>0.13333333333333333</v>
      </c>
      <c r="D9" s="5">
        <v>-7</v>
      </c>
      <c r="E9" s="5">
        <v>4</v>
      </c>
      <c r="N9" s="5">
        <v>6</v>
      </c>
      <c r="O9" s="5">
        <f>R9/30</f>
        <v>0.16666666666666666</v>
      </c>
      <c r="Q9" s="5">
        <v>6</v>
      </c>
      <c r="R9" s="5">
        <v>5</v>
      </c>
    </row>
    <row r="10" spans="1:18" x14ac:dyDescent="0.3">
      <c r="A10" s="17">
        <v>-7</v>
      </c>
      <c r="B10" s="1">
        <f>E10/30</f>
        <v>0.13333333333333333</v>
      </c>
      <c r="D10" s="5">
        <v>-7</v>
      </c>
      <c r="E10" s="5">
        <v>4</v>
      </c>
      <c r="N10" s="5">
        <v>6</v>
      </c>
      <c r="O10" s="5">
        <f>R10/30</f>
        <v>0.16666666666666666</v>
      </c>
      <c r="Q10" s="5">
        <v>6</v>
      </c>
      <c r="R10" s="5">
        <v>5</v>
      </c>
    </row>
    <row r="11" spans="1:18" x14ac:dyDescent="0.3">
      <c r="A11" s="17">
        <v>-6</v>
      </c>
      <c r="B11" s="1">
        <f>E11/30</f>
        <v>0.16666666666666666</v>
      </c>
      <c r="D11" s="5">
        <v>-6</v>
      </c>
      <c r="E11" s="5">
        <v>5</v>
      </c>
      <c r="N11" s="5">
        <v>7</v>
      </c>
      <c r="O11" s="5">
        <f>R11/30</f>
        <v>0.2</v>
      </c>
      <c r="Q11" s="5">
        <v>7</v>
      </c>
      <c r="R11" s="5">
        <v>6</v>
      </c>
    </row>
    <row r="12" spans="1:18" x14ac:dyDescent="0.3">
      <c r="A12" s="17">
        <v>-6</v>
      </c>
      <c r="B12" s="1">
        <f>E12/30</f>
        <v>0.16666666666666666</v>
      </c>
      <c r="D12" s="5">
        <v>-6</v>
      </c>
      <c r="E12" s="5">
        <v>5</v>
      </c>
      <c r="N12" s="5">
        <v>7</v>
      </c>
      <c r="O12" s="5">
        <f>R12/30</f>
        <v>0.2</v>
      </c>
      <c r="Q12" s="5">
        <v>7</v>
      </c>
      <c r="R12" s="5">
        <v>6</v>
      </c>
    </row>
    <row r="13" spans="1:18" x14ac:dyDescent="0.3">
      <c r="A13" s="17">
        <v>-6</v>
      </c>
      <c r="B13" s="1">
        <f>E13/30</f>
        <v>0.16666666666666666</v>
      </c>
      <c r="D13" s="5">
        <v>-6</v>
      </c>
      <c r="E13" s="5">
        <v>5</v>
      </c>
      <c r="N13" s="5">
        <v>7</v>
      </c>
      <c r="O13" s="5">
        <f>R13/30</f>
        <v>0.2</v>
      </c>
      <c r="Q13" s="5">
        <v>7</v>
      </c>
      <c r="R13" s="5">
        <v>6</v>
      </c>
    </row>
    <row r="14" spans="1:18" x14ac:dyDescent="0.3">
      <c r="A14" s="17">
        <v>-6</v>
      </c>
      <c r="B14" s="1">
        <f>E14/30</f>
        <v>0.16666666666666666</v>
      </c>
      <c r="D14" s="5">
        <v>-6</v>
      </c>
      <c r="E14" s="5">
        <v>5</v>
      </c>
      <c r="N14" s="5">
        <v>7</v>
      </c>
      <c r="O14" s="5">
        <f>R14/30</f>
        <v>0.2</v>
      </c>
      <c r="Q14" s="5">
        <v>7</v>
      </c>
      <c r="R14" s="5">
        <v>6</v>
      </c>
    </row>
    <row r="15" spans="1:18" x14ac:dyDescent="0.3">
      <c r="A15" s="17">
        <v>-6</v>
      </c>
      <c r="B15" s="1">
        <f>E15/30</f>
        <v>0.16666666666666666</v>
      </c>
      <c r="D15" s="5">
        <v>-6</v>
      </c>
      <c r="E15" s="5">
        <v>5</v>
      </c>
      <c r="N15" s="5">
        <v>7</v>
      </c>
      <c r="O15" s="5">
        <f>R15/30</f>
        <v>0.2</v>
      </c>
      <c r="Q15" s="5">
        <v>7</v>
      </c>
      <c r="R15" s="5">
        <v>6</v>
      </c>
    </row>
    <row r="16" spans="1:18" x14ac:dyDescent="0.3">
      <c r="A16" s="17">
        <v>-4</v>
      </c>
      <c r="B16" s="1">
        <f>E16/30</f>
        <v>0.13333333333333333</v>
      </c>
      <c r="D16" s="5">
        <v>-4</v>
      </c>
      <c r="E16" s="5">
        <v>4</v>
      </c>
      <c r="N16" s="5">
        <v>7</v>
      </c>
      <c r="O16" s="5">
        <f>R16/30</f>
        <v>0.2</v>
      </c>
      <c r="Q16" s="5">
        <v>7</v>
      </c>
      <c r="R16" s="5">
        <v>6</v>
      </c>
    </row>
    <row r="17" spans="1:18" x14ac:dyDescent="0.3">
      <c r="A17" s="17">
        <v>-4</v>
      </c>
      <c r="B17" s="1">
        <f>E17/30</f>
        <v>0.13333333333333333</v>
      </c>
      <c r="D17" s="5">
        <v>-4</v>
      </c>
      <c r="E17" s="5">
        <v>4</v>
      </c>
      <c r="N17" s="5">
        <v>8</v>
      </c>
      <c r="O17" s="5">
        <f>R17/30</f>
        <v>6.6666666666666666E-2</v>
      </c>
      <c r="Q17" s="5">
        <v>8</v>
      </c>
      <c r="R17" s="5">
        <v>2</v>
      </c>
    </row>
    <row r="18" spans="1:18" x14ac:dyDescent="0.3">
      <c r="A18" s="17">
        <v>-4</v>
      </c>
      <c r="B18" s="1">
        <f>E18/30</f>
        <v>0.13333333333333333</v>
      </c>
      <c r="D18" s="5">
        <v>-4</v>
      </c>
      <c r="E18" s="5">
        <v>4</v>
      </c>
      <c r="N18" s="5">
        <v>8</v>
      </c>
      <c r="O18" s="5">
        <f>R18/30</f>
        <v>6.6666666666666666E-2</v>
      </c>
      <c r="Q18" s="5">
        <v>8</v>
      </c>
      <c r="R18" s="5">
        <v>2</v>
      </c>
    </row>
    <row r="19" spans="1:18" x14ac:dyDescent="0.3">
      <c r="A19" s="17">
        <v>-4</v>
      </c>
      <c r="B19" s="1">
        <f>E19/30</f>
        <v>0.13333333333333333</v>
      </c>
      <c r="D19" s="5">
        <v>-4</v>
      </c>
      <c r="E19" s="5">
        <v>4</v>
      </c>
      <c r="N19" s="5">
        <v>9</v>
      </c>
      <c r="O19" s="5">
        <f>R19/30</f>
        <v>0.1</v>
      </c>
      <c r="Q19" s="5">
        <v>9</v>
      </c>
      <c r="R19" s="5">
        <v>3</v>
      </c>
    </row>
    <row r="20" spans="1:18" x14ac:dyDescent="0.3">
      <c r="A20" s="17">
        <v>-3</v>
      </c>
      <c r="B20" s="1">
        <f>E20/30</f>
        <v>3.3333333333333333E-2</v>
      </c>
      <c r="D20" s="5">
        <v>-3</v>
      </c>
      <c r="E20" s="5">
        <v>1</v>
      </c>
      <c r="N20" s="5">
        <v>9</v>
      </c>
      <c r="O20" s="5">
        <f>R20/30</f>
        <v>0.1</v>
      </c>
      <c r="Q20" s="5">
        <v>9</v>
      </c>
      <c r="R20" s="5">
        <v>3</v>
      </c>
    </row>
    <row r="21" spans="1:18" x14ac:dyDescent="0.3">
      <c r="A21" s="17">
        <v>-2</v>
      </c>
      <c r="B21" s="1">
        <f>E21/30</f>
        <v>6.6666666666666666E-2</v>
      </c>
      <c r="D21" s="5">
        <v>-2</v>
      </c>
      <c r="E21" s="5">
        <v>2</v>
      </c>
      <c r="N21" s="5">
        <v>9</v>
      </c>
      <c r="O21" s="5">
        <f>R21/30</f>
        <v>0.1</v>
      </c>
      <c r="Q21" s="5">
        <v>9</v>
      </c>
      <c r="R21" s="5">
        <v>3</v>
      </c>
    </row>
    <row r="22" spans="1:18" x14ac:dyDescent="0.3">
      <c r="A22" s="17">
        <v>-2</v>
      </c>
      <c r="B22" s="1">
        <f>E22/30</f>
        <v>6.6666666666666666E-2</v>
      </c>
      <c r="D22" s="5">
        <v>-2</v>
      </c>
      <c r="E22" s="5">
        <v>2</v>
      </c>
      <c r="N22" s="5">
        <v>12</v>
      </c>
      <c r="O22" s="5">
        <f>R22/30</f>
        <v>6.6666666666666666E-2</v>
      </c>
      <c r="Q22" s="5">
        <v>12</v>
      </c>
      <c r="R22" s="5">
        <v>2</v>
      </c>
    </row>
    <row r="23" spans="1:18" x14ac:dyDescent="0.3">
      <c r="A23" s="17">
        <v>0</v>
      </c>
      <c r="B23" s="1">
        <f>E23/30</f>
        <v>3.3333333333333333E-2</v>
      </c>
      <c r="D23" s="5">
        <v>0</v>
      </c>
      <c r="E23" s="5">
        <v>1</v>
      </c>
      <c r="N23" s="5">
        <v>12</v>
      </c>
      <c r="O23" s="5">
        <f>R23/30</f>
        <v>6.6666666666666666E-2</v>
      </c>
      <c r="Q23" s="5">
        <v>12</v>
      </c>
      <c r="R23" s="5">
        <v>2</v>
      </c>
    </row>
    <row r="24" spans="1:18" x14ac:dyDescent="0.3">
      <c r="A24" s="17">
        <v>1</v>
      </c>
      <c r="B24" s="1">
        <f>E24/30</f>
        <v>6.6666666666666666E-2</v>
      </c>
      <c r="D24" s="5">
        <v>1</v>
      </c>
      <c r="E24" s="5">
        <v>2</v>
      </c>
      <c r="N24" s="5">
        <v>14</v>
      </c>
      <c r="O24" s="5">
        <f>R24/30</f>
        <v>0.13333333333333333</v>
      </c>
      <c r="Q24" s="5">
        <v>14</v>
      </c>
      <c r="R24" s="5">
        <v>4</v>
      </c>
    </row>
    <row r="25" spans="1:18" x14ac:dyDescent="0.3">
      <c r="A25" s="17">
        <v>1</v>
      </c>
      <c r="B25" s="1">
        <f>E25/30</f>
        <v>6.6666666666666666E-2</v>
      </c>
      <c r="D25" s="5">
        <v>1</v>
      </c>
      <c r="E25" s="5">
        <v>2</v>
      </c>
      <c r="N25" s="5">
        <v>14</v>
      </c>
      <c r="O25" s="5">
        <f>R25/30</f>
        <v>0.13333333333333333</v>
      </c>
      <c r="Q25" s="5">
        <v>14</v>
      </c>
      <c r="R25" s="5">
        <v>4</v>
      </c>
    </row>
    <row r="26" spans="1:18" x14ac:dyDescent="0.3">
      <c r="A26" s="17">
        <v>2</v>
      </c>
      <c r="B26" s="1">
        <f>E26/30</f>
        <v>0.13333333333333333</v>
      </c>
      <c r="D26" s="5">
        <v>2</v>
      </c>
      <c r="E26" s="5">
        <v>4</v>
      </c>
      <c r="N26" s="5">
        <v>14</v>
      </c>
      <c r="O26" s="5">
        <f>R26/30</f>
        <v>0.13333333333333333</v>
      </c>
      <c r="Q26" s="5">
        <v>14</v>
      </c>
      <c r="R26" s="5">
        <v>4</v>
      </c>
    </row>
    <row r="27" spans="1:18" x14ac:dyDescent="0.3">
      <c r="A27" s="17">
        <v>2</v>
      </c>
      <c r="B27" s="1">
        <f>E27/30</f>
        <v>0.13333333333333333</v>
      </c>
      <c r="D27" s="5">
        <v>2</v>
      </c>
      <c r="E27" s="5">
        <v>4</v>
      </c>
      <c r="N27" s="5">
        <v>14</v>
      </c>
      <c r="O27" s="5">
        <f>R27/30</f>
        <v>0.13333333333333333</v>
      </c>
      <c r="Q27" s="5">
        <v>14</v>
      </c>
      <c r="R27" s="5">
        <v>4</v>
      </c>
    </row>
    <row r="28" spans="1:18" x14ac:dyDescent="0.3">
      <c r="A28" s="17">
        <v>2</v>
      </c>
      <c r="B28" s="1">
        <f>E28/30</f>
        <v>0.13333333333333333</v>
      </c>
      <c r="D28" s="5">
        <v>2</v>
      </c>
      <c r="E28" s="5">
        <v>4</v>
      </c>
      <c r="N28" s="5">
        <v>15</v>
      </c>
      <c r="O28" s="5">
        <f>R28/30</f>
        <v>6.6666666666666666E-2</v>
      </c>
      <c r="Q28" s="5">
        <v>15</v>
      </c>
      <c r="R28" s="5">
        <v>2</v>
      </c>
    </row>
    <row r="29" spans="1:18" x14ac:dyDescent="0.3">
      <c r="A29" s="17">
        <v>2</v>
      </c>
      <c r="B29" s="1">
        <f>E29/30</f>
        <v>0.13333333333333333</v>
      </c>
      <c r="D29" s="5">
        <v>2</v>
      </c>
      <c r="E29" s="5">
        <v>4</v>
      </c>
      <c r="N29" s="5">
        <v>15</v>
      </c>
      <c r="O29" s="5">
        <f>R29/30</f>
        <v>6.6666666666666666E-2</v>
      </c>
      <c r="Q29" s="5">
        <v>15</v>
      </c>
      <c r="R29" s="5">
        <v>2</v>
      </c>
    </row>
    <row r="30" spans="1:18" x14ac:dyDescent="0.3">
      <c r="A30" s="17">
        <v>3</v>
      </c>
      <c r="B30" s="1">
        <f>E30/30</f>
        <v>3.3333333333333333E-2</v>
      </c>
      <c r="D30" s="5">
        <v>3</v>
      </c>
      <c r="E30" s="5">
        <v>1</v>
      </c>
      <c r="N30" s="5">
        <v>16</v>
      </c>
      <c r="O30" s="5">
        <f>R30/30</f>
        <v>6.6666666666666666E-2</v>
      </c>
      <c r="Q30" s="5">
        <v>16</v>
      </c>
      <c r="R30" s="5">
        <v>2</v>
      </c>
    </row>
    <row r="31" spans="1:18" x14ac:dyDescent="0.3">
      <c r="A31" s="17">
        <v>5</v>
      </c>
      <c r="B31" s="1">
        <f>E31/30</f>
        <v>3.3333333333333333E-2</v>
      </c>
      <c r="D31" s="5">
        <v>5</v>
      </c>
      <c r="E31" s="5">
        <v>1</v>
      </c>
      <c r="N31" s="5">
        <v>16</v>
      </c>
      <c r="O31" s="5">
        <f>R31/30</f>
        <v>6.6666666666666666E-2</v>
      </c>
      <c r="Q31" s="5">
        <v>16</v>
      </c>
      <c r="R31" s="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Behruz Mansurov</cp:lastModifiedBy>
  <dcterms:created xsi:type="dcterms:W3CDTF">2014-05-19T07:00:18Z</dcterms:created>
  <dcterms:modified xsi:type="dcterms:W3CDTF">2020-04-14T16:53:42Z</dcterms:modified>
</cp:coreProperties>
</file>