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xel\Desktop\"/>
    </mc:Choice>
  </mc:AlternateContent>
  <bookViews>
    <workbookView xWindow="0" yWindow="0" windowWidth="23040" windowHeight="9228" activeTab="3"/>
  </bookViews>
  <sheets>
    <sheet name="Экспонент. расп" sheetId="5" r:id="rId1"/>
    <sheet name="График эксп.расп. 93" sheetId="2" r:id="rId2"/>
    <sheet name="График эксп.расп. 974" sheetId="4" r:id="rId3"/>
    <sheet name="Экспон. расп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K4" i="5"/>
  <c r="B5" i="5"/>
  <c r="C5" i="5"/>
  <c r="D5" i="5"/>
  <c r="E5" i="5"/>
  <c r="F5" i="5"/>
  <c r="G5" i="5"/>
  <c r="L5" i="5"/>
  <c r="M5" i="5"/>
  <c r="N5" i="5"/>
  <c r="O5" i="5"/>
  <c r="P5" i="5"/>
  <c r="Q5" i="5"/>
  <c r="A11" i="5"/>
  <c r="B12" i="5" s="1"/>
  <c r="K11" i="5"/>
  <c r="N12" i="5" s="1"/>
  <c r="D12" i="5"/>
  <c r="E12" i="5"/>
  <c r="L12" i="5"/>
  <c r="M12" i="5"/>
  <c r="P12" i="5"/>
  <c r="Q12" i="5"/>
  <c r="B16" i="5"/>
  <c r="C16" i="5"/>
  <c r="D16" i="5"/>
  <c r="A18" i="5" s="1"/>
  <c r="E16" i="5"/>
  <c r="F16" i="5"/>
  <c r="G16" i="5"/>
  <c r="L16" i="5"/>
  <c r="M16" i="5"/>
  <c r="N16" i="5"/>
  <c r="O16" i="5"/>
  <c r="P16" i="5"/>
  <c r="Q16" i="5"/>
  <c r="B2" i="4"/>
  <c r="C2" i="4"/>
  <c r="D2" i="4"/>
  <c r="E2" i="4"/>
  <c r="F2" i="4"/>
  <c r="G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E19" i="5" l="1"/>
  <c r="B19" i="5"/>
  <c r="F19" i="5"/>
  <c r="C19" i="5"/>
  <c r="G19" i="5"/>
  <c r="K18" i="5"/>
  <c r="P19" i="5" s="1"/>
  <c r="O12" i="5"/>
  <c r="G12" i="5"/>
  <c r="C12" i="5"/>
  <c r="D19" i="5"/>
  <c r="F12" i="5"/>
  <c r="N19" i="5" l="1"/>
  <c r="O19" i="5"/>
  <c r="M19" i="5"/>
  <c r="L19" i="5"/>
  <c r="Q19" i="5"/>
</calcChain>
</file>

<file path=xl/sharedStrings.xml><?xml version="1.0" encoding="utf-8"?>
<sst xmlns="http://schemas.openxmlformats.org/spreadsheetml/2006/main" count="46" uniqueCount="22">
  <si>
    <t>1900-2000</t>
  </si>
  <si>
    <t>1800-1900</t>
  </si>
  <si>
    <t>1700-1800</t>
  </si>
  <si>
    <t>1600-1700</t>
  </si>
  <si>
    <t>1500-1600</t>
  </si>
  <si>
    <t xml:space="preserve">1400-1500 </t>
  </si>
  <si>
    <t xml:space="preserve">1300-1400  </t>
  </si>
  <si>
    <t xml:space="preserve">1200-1300  </t>
  </si>
  <si>
    <t xml:space="preserve">1100-1200  </t>
  </si>
  <si>
    <t xml:space="preserve">1000-1100    </t>
  </si>
  <si>
    <t>900-1000</t>
  </si>
  <si>
    <t>800-900</t>
  </si>
  <si>
    <t>700-800</t>
  </si>
  <si>
    <t>600-700</t>
  </si>
  <si>
    <t>500-600</t>
  </si>
  <si>
    <t xml:space="preserve">400-500 </t>
  </si>
  <si>
    <t xml:space="preserve">300-400  </t>
  </si>
  <si>
    <t xml:space="preserve">200-300  </t>
  </si>
  <si>
    <t xml:space="preserve">100-200  </t>
  </si>
  <si>
    <t xml:space="preserve">0-100    </t>
  </si>
  <si>
    <t>Rn 974</t>
  </si>
  <si>
    <t>RN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</si>
</sst>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Экспоненциальное</a:t>
            </a:r>
            <a:r>
              <a:rPr lang="ru-RU" baseline="0"/>
              <a:t> распределение </a:t>
            </a:r>
            <a:r>
              <a:rPr lang="en-US" baseline="0"/>
              <a:t>RN 93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эксп.расп. 93'!$B$1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93'!$B$2:$B$21</c:f>
              <c:numCache>
                <c:formatCode>General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3-4B28-8442-C606BC00094E}"/>
            </c:ext>
          </c:extLst>
        </c:ser>
        <c:ser>
          <c:idx val="1"/>
          <c:order val="1"/>
          <c:tx>
            <c:strRef>
              <c:f>'График эксп.расп. 93'!$C$1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93'!$C$2:$C$21</c:f>
              <c:numCache>
                <c:formatCode>General</c:formatCode>
                <c:ptCount val="20"/>
                <c:pt idx="0">
                  <c:v>0.23</c:v>
                </c:pt>
                <c:pt idx="1">
                  <c:v>0.15</c:v>
                </c:pt>
                <c:pt idx="2">
                  <c:v>0.15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0.04</c:v>
                </c:pt>
                <c:pt idx="8">
                  <c:v>0.02</c:v>
                </c:pt>
                <c:pt idx="9">
                  <c:v>0.01</c:v>
                </c:pt>
                <c:pt idx="10">
                  <c:v>0.03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3-4B28-8442-C606BC00094E}"/>
            </c:ext>
          </c:extLst>
        </c:ser>
        <c:ser>
          <c:idx val="2"/>
          <c:order val="2"/>
          <c:tx>
            <c:strRef>
              <c:f>'График эксп.расп. 93'!$D$1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93'!$D$2:$D$21</c:f>
              <c:numCache>
                <c:formatCode>General</c:formatCode>
                <c:ptCount val="20"/>
                <c:pt idx="0">
                  <c:v>0.158</c:v>
                </c:pt>
                <c:pt idx="1">
                  <c:v>0.14000000000000001</c:v>
                </c:pt>
                <c:pt idx="2">
                  <c:v>0.13900000000000001</c:v>
                </c:pt>
                <c:pt idx="3">
                  <c:v>0.1</c:v>
                </c:pt>
                <c:pt idx="4">
                  <c:v>7.2999999999999995E-2</c:v>
                </c:pt>
                <c:pt idx="5">
                  <c:v>0.09</c:v>
                </c:pt>
                <c:pt idx="6">
                  <c:v>5.7000000000000002E-2</c:v>
                </c:pt>
                <c:pt idx="7">
                  <c:v>0.04</c:v>
                </c:pt>
                <c:pt idx="8">
                  <c:v>3.5999999999999997E-2</c:v>
                </c:pt>
                <c:pt idx="9">
                  <c:v>3.5000000000000003E-2</c:v>
                </c:pt>
                <c:pt idx="10">
                  <c:v>0.03</c:v>
                </c:pt>
                <c:pt idx="11">
                  <c:v>2.1999999999999999E-2</c:v>
                </c:pt>
                <c:pt idx="12">
                  <c:v>1.4E-2</c:v>
                </c:pt>
                <c:pt idx="13">
                  <c:v>1.2E-2</c:v>
                </c:pt>
                <c:pt idx="14">
                  <c:v>8.9999999999999993E-3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8.9999999999999993E-3</c:v>
                </c:pt>
                <c:pt idx="18">
                  <c:v>6.0000000000000001E-3</c:v>
                </c:pt>
                <c:pt idx="19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3-4B28-8442-C606BC00094E}"/>
            </c:ext>
          </c:extLst>
        </c:ser>
        <c:ser>
          <c:idx val="3"/>
          <c:order val="3"/>
          <c:tx>
            <c:strRef>
              <c:f>'График эксп.расп. 93'!$E$1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93'!$E$2:$E$21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0.14899999999999999</c:v>
                </c:pt>
                <c:pt idx="2">
                  <c:v>0.1226</c:v>
                </c:pt>
                <c:pt idx="3">
                  <c:v>0.10440000000000001</c:v>
                </c:pt>
                <c:pt idx="4">
                  <c:v>8.0600000000000005E-2</c:v>
                </c:pt>
                <c:pt idx="5">
                  <c:v>7.2800000000000004E-2</c:v>
                </c:pt>
                <c:pt idx="6">
                  <c:v>5.74E-2</c:v>
                </c:pt>
                <c:pt idx="7">
                  <c:v>4.6199999999999998E-2</c:v>
                </c:pt>
                <c:pt idx="8">
                  <c:v>3.6400000000000002E-2</c:v>
                </c:pt>
                <c:pt idx="9">
                  <c:v>3.1399999999999997E-2</c:v>
                </c:pt>
                <c:pt idx="10">
                  <c:v>2.52E-2</c:v>
                </c:pt>
                <c:pt idx="11">
                  <c:v>2.12E-2</c:v>
                </c:pt>
                <c:pt idx="12">
                  <c:v>1.4E-2</c:v>
                </c:pt>
                <c:pt idx="13">
                  <c:v>1.38E-2</c:v>
                </c:pt>
                <c:pt idx="14">
                  <c:v>9.7999999999999997E-3</c:v>
                </c:pt>
                <c:pt idx="15">
                  <c:v>7.4000000000000003E-3</c:v>
                </c:pt>
                <c:pt idx="16">
                  <c:v>6.4000000000000003E-3</c:v>
                </c:pt>
                <c:pt idx="17">
                  <c:v>6.4000000000000003E-3</c:v>
                </c:pt>
                <c:pt idx="18">
                  <c:v>5.0000000000000001E-3</c:v>
                </c:pt>
                <c:pt idx="19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3-4B28-8442-C606BC00094E}"/>
            </c:ext>
          </c:extLst>
        </c:ser>
        <c:ser>
          <c:idx val="4"/>
          <c:order val="4"/>
          <c:tx>
            <c:strRef>
              <c:f>'График эксп.расп. 93'!$F$1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93'!$F$2:$F$21</c:f>
              <c:numCache>
                <c:formatCode>General</c:formatCode>
                <c:ptCount val="20"/>
                <c:pt idx="0">
                  <c:v>0.17510000000000001</c:v>
                </c:pt>
                <c:pt idx="1">
                  <c:v>0.15029999999999999</c:v>
                </c:pt>
                <c:pt idx="2">
                  <c:v>0.11940000000000001</c:v>
                </c:pt>
                <c:pt idx="3">
                  <c:v>0.1017</c:v>
                </c:pt>
                <c:pt idx="4">
                  <c:v>8.0399999999999999E-2</c:v>
                </c:pt>
                <c:pt idx="5">
                  <c:v>7.0499999999999993E-2</c:v>
                </c:pt>
                <c:pt idx="6">
                  <c:v>5.5100000000000003E-2</c:v>
                </c:pt>
                <c:pt idx="7">
                  <c:v>4.6600000000000003E-2</c:v>
                </c:pt>
                <c:pt idx="8">
                  <c:v>3.5499999999999997E-2</c:v>
                </c:pt>
                <c:pt idx="9">
                  <c:v>3.3000000000000002E-2</c:v>
                </c:pt>
                <c:pt idx="10">
                  <c:v>2.4400000000000002E-2</c:v>
                </c:pt>
                <c:pt idx="11">
                  <c:v>1.9099999999999999E-2</c:v>
                </c:pt>
                <c:pt idx="12">
                  <c:v>1.6299999999999999E-2</c:v>
                </c:pt>
                <c:pt idx="13">
                  <c:v>1.35E-2</c:v>
                </c:pt>
                <c:pt idx="14">
                  <c:v>1.0699999999999999E-2</c:v>
                </c:pt>
                <c:pt idx="15">
                  <c:v>8.8000000000000005E-3</c:v>
                </c:pt>
                <c:pt idx="16">
                  <c:v>6.4000000000000003E-3</c:v>
                </c:pt>
                <c:pt idx="17">
                  <c:v>5.3E-3</c:v>
                </c:pt>
                <c:pt idx="18">
                  <c:v>6.0000000000000001E-3</c:v>
                </c:pt>
                <c:pt idx="19">
                  <c:v>2.1899999999999999E-2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3-4B28-8442-C606BC00094E}"/>
            </c:ext>
          </c:extLst>
        </c:ser>
        <c:ser>
          <c:idx val="5"/>
          <c:order val="5"/>
          <c:tx>
            <c:strRef>
              <c:f>'График эксп.расп. 93'!$G$1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эксп.расп. 93'!$A$2:$A$21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93'!$G$2:$G$21</c:f>
              <c:numCache>
                <c:formatCode>General</c:formatCode>
                <c:ptCount val="20"/>
                <c:pt idx="0">
                  <c:v>0.1769</c:v>
                </c:pt>
                <c:pt idx="1">
                  <c:v>0.15040000000000001</c:v>
                </c:pt>
                <c:pt idx="2">
                  <c:v>0.12005</c:v>
                </c:pt>
                <c:pt idx="3">
                  <c:v>9.9349999999999994E-2</c:v>
                </c:pt>
                <c:pt idx="4">
                  <c:v>8.2049999999999998E-2</c:v>
                </c:pt>
                <c:pt idx="5">
                  <c:v>7.0499999999999993E-2</c:v>
                </c:pt>
                <c:pt idx="6">
                  <c:v>5.3749999999999999E-2</c:v>
                </c:pt>
                <c:pt idx="7">
                  <c:v>4.7149999999999997E-2</c:v>
                </c:pt>
                <c:pt idx="8">
                  <c:v>3.6400000000000002E-2</c:v>
                </c:pt>
                <c:pt idx="9">
                  <c:v>3.1350000000000003E-2</c:v>
                </c:pt>
                <c:pt idx="10">
                  <c:v>2.4049999999999998E-2</c:v>
                </c:pt>
                <c:pt idx="11">
                  <c:v>1.925E-2</c:v>
                </c:pt>
                <c:pt idx="12">
                  <c:v>1.635E-2</c:v>
                </c:pt>
                <c:pt idx="13">
                  <c:v>1.3100000000000001E-2</c:v>
                </c:pt>
                <c:pt idx="14">
                  <c:v>1.0500000000000001E-2</c:v>
                </c:pt>
                <c:pt idx="15">
                  <c:v>9.4999999999999998E-3</c:v>
                </c:pt>
                <c:pt idx="16">
                  <c:v>7.1999999999999998E-3</c:v>
                </c:pt>
                <c:pt idx="17">
                  <c:v>5.4000000000000003E-3</c:v>
                </c:pt>
                <c:pt idx="18">
                  <c:v>5.7999999999999996E-3</c:v>
                </c:pt>
                <c:pt idx="19">
                  <c:v>2.095E-2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C3-4B28-8442-C606BC00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960568"/>
        <c:axId val="470962864"/>
      </c:barChart>
      <c:catAx>
        <c:axId val="4709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62864"/>
        <c:crosses val="autoZero"/>
        <c:auto val="1"/>
        <c:lblAlgn val="ctr"/>
        <c:lblOffset val="100"/>
        <c:noMultiLvlLbl val="0"/>
      </c:catAx>
      <c:valAx>
        <c:axId val="470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Экспоненциальное</a:t>
            </a:r>
            <a:r>
              <a:rPr lang="ru-RU" baseline="0"/>
              <a:t> распределение </a:t>
            </a:r>
            <a:r>
              <a:rPr lang="en-US" baseline="0"/>
              <a:t>RN 974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эксп.расп. 974'!$B$1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974'!$B$2:$B$21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F8-88D6-7D8F5B6AB54B}"/>
            </c:ext>
          </c:extLst>
        </c:ser>
        <c:ser>
          <c:idx val="1"/>
          <c:order val="1"/>
          <c:tx>
            <c:strRef>
              <c:f>'График эксп.расп. 974'!$C$1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974'!$C$2:$C$21</c:f>
              <c:numCache>
                <c:formatCode>General</c:formatCode>
                <c:ptCount val="20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0.06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0.05</c:v>
                </c:pt>
                <c:pt idx="9">
                  <c:v>0.03</c:v>
                </c:pt>
                <c:pt idx="10">
                  <c:v>0.04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F8-88D6-7D8F5B6AB54B}"/>
            </c:ext>
          </c:extLst>
        </c:ser>
        <c:ser>
          <c:idx val="2"/>
          <c:order val="2"/>
          <c:tx>
            <c:strRef>
              <c:f>'График эксп.расп. 974'!$D$1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974'!$D$2:$D$21</c:f>
              <c:numCache>
                <c:formatCode>General</c:formatCode>
                <c:ptCount val="20"/>
                <c:pt idx="0">
                  <c:v>0.185</c:v>
                </c:pt>
                <c:pt idx="1">
                  <c:v>0.14299999999999999</c:v>
                </c:pt>
                <c:pt idx="2">
                  <c:v>0.11700000000000001</c:v>
                </c:pt>
                <c:pt idx="3">
                  <c:v>0.109</c:v>
                </c:pt>
                <c:pt idx="4">
                  <c:v>7.5999999999999998E-2</c:v>
                </c:pt>
                <c:pt idx="5">
                  <c:v>7.0999999999999994E-2</c:v>
                </c:pt>
                <c:pt idx="6">
                  <c:v>4.7E-2</c:v>
                </c:pt>
                <c:pt idx="7">
                  <c:v>3.7999999999999999E-2</c:v>
                </c:pt>
                <c:pt idx="8">
                  <c:v>4.7E-2</c:v>
                </c:pt>
                <c:pt idx="9">
                  <c:v>0.02</c:v>
                </c:pt>
                <c:pt idx="10">
                  <c:v>3.1E-2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0.01</c:v>
                </c:pt>
                <c:pt idx="15">
                  <c:v>1.2E-2</c:v>
                </c:pt>
                <c:pt idx="16">
                  <c:v>6.0000000000000001E-3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BF8-88D6-7D8F5B6AB54B}"/>
            </c:ext>
          </c:extLst>
        </c:ser>
        <c:ser>
          <c:idx val="3"/>
          <c:order val="3"/>
          <c:tx>
            <c:strRef>
              <c:f>'График эксп.расп. 974'!$E$1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974'!$E$2:$E$21</c:f>
              <c:numCache>
                <c:formatCode>General</c:formatCode>
                <c:ptCount val="20"/>
                <c:pt idx="0">
                  <c:v>0.18240000000000001</c:v>
                </c:pt>
                <c:pt idx="1">
                  <c:v>0.15179999999999999</c:v>
                </c:pt>
                <c:pt idx="2">
                  <c:v>0.122</c:v>
                </c:pt>
                <c:pt idx="3">
                  <c:v>0.1002</c:v>
                </c:pt>
                <c:pt idx="4">
                  <c:v>7.3999999999999996E-2</c:v>
                </c:pt>
                <c:pt idx="5">
                  <c:v>6.5600000000000006E-2</c:v>
                </c:pt>
                <c:pt idx="6">
                  <c:v>5.3999999999999999E-2</c:v>
                </c:pt>
                <c:pt idx="7">
                  <c:v>4.3999999999999997E-2</c:v>
                </c:pt>
                <c:pt idx="8">
                  <c:v>3.8800000000000001E-2</c:v>
                </c:pt>
                <c:pt idx="9">
                  <c:v>2.98E-2</c:v>
                </c:pt>
                <c:pt idx="10">
                  <c:v>2.5399999999999999E-2</c:v>
                </c:pt>
                <c:pt idx="11">
                  <c:v>1.9599999999999999E-2</c:v>
                </c:pt>
                <c:pt idx="12">
                  <c:v>1.6199999999999999E-2</c:v>
                </c:pt>
                <c:pt idx="13">
                  <c:v>1.54E-2</c:v>
                </c:pt>
                <c:pt idx="14">
                  <c:v>1.2800000000000001E-2</c:v>
                </c:pt>
                <c:pt idx="15">
                  <c:v>8.9999999999999993E-3</c:v>
                </c:pt>
                <c:pt idx="16">
                  <c:v>6.4000000000000003E-3</c:v>
                </c:pt>
                <c:pt idx="17">
                  <c:v>5.4000000000000003E-3</c:v>
                </c:pt>
                <c:pt idx="18">
                  <c:v>3.8E-3</c:v>
                </c:pt>
                <c:pt idx="19">
                  <c:v>2.3400000000000001E-2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0-4BF8-88D6-7D8F5B6AB54B}"/>
            </c:ext>
          </c:extLst>
        </c:ser>
        <c:ser>
          <c:idx val="4"/>
          <c:order val="4"/>
          <c:tx>
            <c:strRef>
              <c:f>'График эксп.расп. 974'!$F$1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974'!$F$2:$F$21</c:f>
              <c:numCache>
                <c:formatCode>General</c:formatCode>
                <c:ptCount val="20"/>
                <c:pt idx="0">
                  <c:v>0.18459999999999999</c:v>
                </c:pt>
                <c:pt idx="1">
                  <c:v>0.14680000000000001</c:v>
                </c:pt>
                <c:pt idx="2">
                  <c:v>0.1229</c:v>
                </c:pt>
                <c:pt idx="3">
                  <c:v>9.64E-2</c:v>
                </c:pt>
                <c:pt idx="4">
                  <c:v>7.6300000000000007E-2</c:v>
                </c:pt>
                <c:pt idx="5">
                  <c:v>6.7199999999999996E-2</c:v>
                </c:pt>
                <c:pt idx="6">
                  <c:v>5.5899999999999998E-2</c:v>
                </c:pt>
                <c:pt idx="7">
                  <c:v>4.3700000000000003E-2</c:v>
                </c:pt>
                <c:pt idx="8">
                  <c:v>3.7999999999999999E-2</c:v>
                </c:pt>
                <c:pt idx="9">
                  <c:v>3.1699999999999999E-2</c:v>
                </c:pt>
                <c:pt idx="10">
                  <c:v>2.64E-2</c:v>
                </c:pt>
                <c:pt idx="11">
                  <c:v>1.89E-2</c:v>
                </c:pt>
                <c:pt idx="12">
                  <c:v>1.6400000000000001E-2</c:v>
                </c:pt>
                <c:pt idx="13">
                  <c:v>1.3899999999999999E-2</c:v>
                </c:pt>
                <c:pt idx="14">
                  <c:v>1.1599999999999999E-2</c:v>
                </c:pt>
                <c:pt idx="15">
                  <c:v>8.9999999999999993E-3</c:v>
                </c:pt>
                <c:pt idx="16">
                  <c:v>6.3E-3</c:v>
                </c:pt>
                <c:pt idx="17">
                  <c:v>5.4999999999999997E-3</c:v>
                </c:pt>
                <c:pt idx="18">
                  <c:v>4.4999999999999997E-3</c:v>
                </c:pt>
                <c:pt idx="19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0-4BF8-88D6-7D8F5B6AB54B}"/>
            </c:ext>
          </c:extLst>
        </c:ser>
        <c:ser>
          <c:idx val="5"/>
          <c:order val="5"/>
          <c:tx>
            <c:strRef>
              <c:f>'График эксп.расп. 974'!$G$1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974'!$G$2:$G$21</c:f>
              <c:numCache>
                <c:formatCode>General</c:formatCode>
                <c:ptCount val="20"/>
                <c:pt idx="0">
                  <c:v>0.18440000000000001</c:v>
                </c:pt>
                <c:pt idx="1">
                  <c:v>0.1502</c:v>
                </c:pt>
                <c:pt idx="2">
                  <c:v>0.12175</c:v>
                </c:pt>
                <c:pt idx="3">
                  <c:v>9.6350000000000005E-2</c:v>
                </c:pt>
                <c:pt idx="4">
                  <c:v>7.825E-2</c:v>
                </c:pt>
                <c:pt idx="5">
                  <c:v>6.8599999999999994E-2</c:v>
                </c:pt>
                <c:pt idx="6">
                  <c:v>5.6050000000000003E-2</c:v>
                </c:pt>
                <c:pt idx="7">
                  <c:v>4.1849999999999998E-2</c:v>
                </c:pt>
                <c:pt idx="8">
                  <c:v>3.8600000000000002E-2</c:v>
                </c:pt>
                <c:pt idx="9">
                  <c:v>3.0349999999999999E-2</c:v>
                </c:pt>
                <c:pt idx="10">
                  <c:v>2.445E-2</c:v>
                </c:pt>
                <c:pt idx="11">
                  <c:v>1.9550000000000001E-2</c:v>
                </c:pt>
                <c:pt idx="12">
                  <c:v>1.67E-2</c:v>
                </c:pt>
                <c:pt idx="13">
                  <c:v>1.37E-2</c:v>
                </c:pt>
                <c:pt idx="14">
                  <c:v>1.1050000000000001E-2</c:v>
                </c:pt>
                <c:pt idx="15">
                  <c:v>8.6499999999999997E-3</c:v>
                </c:pt>
                <c:pt idx="16">
                  <c:v>5.8999999999999999E-3</c:v>
                </c:pt>
                <c:pt idx="17">
                  <c:v>5.5500000000000002E-3</c:v>
                </c:pt>
                <c:pt idx="18">
                  <c:v>4.7000000000000002E-3</c:v>
                </c:pt>
                <c:pt idx="19">
                  <c:v>2.3349999999999999E-2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0-4BF8-88D6-7D8F5B6A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93416"/>
        <c:axId val="363898992"/>
      </c:barChart>
      <c:catAx>
        <c:axId val="3638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8992"/>
        <c:crosses val="autoZero"/>
        <c:auto val="1"/>
        <c:lblAlgn val="ctr"/>
        <c:lblOffset val="100"/>
        <c:noMultiLvlLbl val="0"/>
      </c:catAx>
      <c:valAx>
        <c:axId val="363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Экспоненциальное</a:t>
            </a:r>
            <a:r>
              <a:rPr lang="ru-RU" baseline="0"/>
              <a:t> распределение </a:t>
            </a:r>
            <a:r>
              <a:rPr lang="en-US" baseline="0"/>
              <a:t>RN 974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эксп.расп. 974'!$B$1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974'!$B$2:$B$21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F8-88D6-7D8F5B6AB54B}"/>
            </c:ext>
          </c:extLst>
        </c:ser>
        <c:ser>
          <c:idx val="1"/>
          <c:order val="1"/>
          <c:tx>
            <c:strRef>
              <c:f>'График эксп.расп. 974'!$C$1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974'!$C$2:$C$21</c:f>
              <c:numCache>
                <c:formatCode>General</c:formatCode>
                <c:ptCount val="20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0.06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0.04</c:v>
                </c:pt>
                <c:pt idx="8">
                  <c:v>0.05</c:v>
                </c:pt>
                <c:pt idx="9">
                  <c:v>0.03</c:v>
                </c:pt>
                <c:pt idx="10">
                  <c:v>0.04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F8-88D6-7D8F5B6AB54B}"/>
            </c:ext>
          </c:extLst>
        </c:ser>
        <c:ser>
          <c:idx val="2"/>
          <c:order val="2"/>
          <c:tx>
            <c:strRef>
              <c:f>'График эксп.расп. 974'!$D$1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974'!$D$2:$D$21</c:f>
              <c:numCache>
                <c:formatCode>General</c:formatCode>
                <c:ptCount val="20"/>
                <c:pt idx="0">
                  <c:v>0.185</c:v>
                </c:pt>
                <c:pt idx="1">
                  <c:v>0.14299999999999999</c:v>
                </c:pt>
                <c:pt idx="2">
                  <c:v>0.11700000000000001</c:v>
                </c:pt>
                <c:pt idx="3">
                  <c:v>0.109</c:v>
                </c:pt>
                <c:pt idx="4">
                  <c:v>7.5999999999999998E-2</c:v>
                </c:pt>
                <c:pt idx="5">
                  <c:v>7.0999999999999994E-2</c:v>
                </c:pt>
                <c:pt idx="6">
                  <c:v>4.7E-2</c:v>
                </c:pt>
                <c:pt idx="7">
                  <c:v>3.7999999999999999E-2</c:v>
                </c:pt>
                <c:pt idx="8">
                  <c:v>4.7E-2</c:v>
                </c:pt>
                <c:pt idx="9">
                  <c:v>0.02</c:v>
                </c:pt>
                <c:pt idx="10">
                  <c:v>3.1E-2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0.01</c:v>
                </c:pt>
                <c:pt idx="15">
                  <c:v>1.2E-2</c:v>
                </c:pt>
                <c:pt idx="16">
                  <c:v>6.0000000000000001E-3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BF8-88D6-7D8F5B6AB54B}"/>
            </c:ext>
          </c:extLst>
        </c:ser>
        <c:ser>
          <c:idx val="3"/>
          <c:order val="3"/>
          <c:tx>
            <c:strRef>
              <c:f>'График эксп.расп. 974'!$E$1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974'!$E$2:$E$21</c:f>
              <c:numCache>
                <c:formatCode>General</c:formatCode>
                <c:ptCount val="20"/>
                <c:pt idx="0">
                  <c:v>0.18240000000000001</c:v>
                </c:pt>
                <c:pt idx="1">
                  <c:v>0.15179999999999999</c:v>
                </c:pt>
                <c:pt idx="2">
                  <c:v>0.122</c:v>
                </c:pt>
                <c:pt idx="3">
                  <c:v>0.1002</c:v>
                </c:pt>
                <c:pt idx="4">
                  <c:v>7.3999999999999996E-2</c:v>
                </c:pt>
                <c:pt idx="5">
                  <c:v>6.5600000000000006E-2</c:v>
                </c:pt>
                <c:pt idx="6">
                  <c:v>5.3999999999999999E-2</c:v>
                </c:pt>
                <c:pt idx="7">
                  <c:v>4.3999999999999997E-2</c:v>
                </c:pt>
                <c:pt idx="8">
                  <c:v>3.8800000000000001E-2</c:v>
                </c:pt>
                <c:pt idx="9">
                  <c:v>2.98E-2</c:v>
                </c:pt>
                <c:pt idx="10">
                  <c:v>2.5399999999999999E-2</c:v>
                </c:pt>
                <c:pt idx="11">
                  <c:v>1.9599999999999999E-2</c:v>
                </c:pt>
                <c:pt idx="12">
                  <c:v>1.6199999999999999E-2</c:v>
                </c:pt>
                <c:pt idx="13">
                  <c:v>1.54E-2</c:v>
                </c:pt>
                <c:pt idx="14">
                  <c:v>1.2800000000000001E-2</c:v>
                </c:pt>
                <c:pt idx="15">
                  <c:v>8.9999999999999993E-3</c:v>
                </c:pt>
                <c:pt idx="16">
                  <c:v>6.4000000000000003E-3</c:v>
                </c:pt>
                <c:pt idx="17">
                  <c:v>5.4000000000000003E-3</c:v>
                </c:pt>
                <c:pt idx="18">
                  <c:v>3.8E-3</c:v>
                </c:pt>
                <c:pt idx="19">
                  <c:v>2.3400000000000001E-2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0-4BF8-88D6-7D8F5B6AB54B}"/>
            </c:ext>
          </c:extLst>
        </c:ser>
        <c:ser>
          <c:idx val="4"/>
          <c:order val="4"/>
          <c:tx>
            <c:strRef>
              <c:f>'График эксп.расп. 974'!$F$1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974'!$F$2:$F$21</c:f>
              <c:numCache>
                <c:formatCode>General</c:formatCode>
                <c:ptCount val="20"/>
                <c:pt idx="0">
                  <c:v>0.18459999999999999</c:v>
                </c:pt>
                <c:pt idx="1">
                  <c:v>0.14680000000000001</c:v>
                </c:pt>
                <c:pt idx="2">
                  <c:v>0.1229</c:v>
                </c:pt>
                <c:pt idx="3">
                  <c:v>9.64E-2</c:v>
                </c:pt>
                <c:pt idx="4">
                  <c:v>7.6300000000000007E-2</c:v>
                </c:pt>
                <c:pt idx="5">
                  <c:v>6.7199999999999996E-2</c:v>
                </c:pt>
                <c:pt idx="6">
                  <c:v>5.5899999999999998E-2</c:v>
                </c:pt>
                <c:pt idx="7">
                  <c:v>4.3700000000000003E-2</c:v>
                </c:pt>
                <c:pt idx="8">
                  <c:v>3.7999999999999999E-2</c:v>
                </c:pt>
                <c:pt idx="9">
                  <c:v>3.1699999999999999E-2</c:v>
                </c:pt>
                <c:pt idx="10">
                  <c:v>2.64E-2</c:v>
                </c:pt>
                <c:pt idx="11">
                  <c:v>1.89E-2</c:v>
                </c:pt>
                <c:pt idx="12">
                  <c:v>1.6400000000000001E-2</c:v>
                </c:pt>
                <c:pt idx="13">
                  <c:v>1.3899999999999999E-2</c:v>
                </c:pt>
                <c:pt idx="14">
                  <c:v>1.1599999999999999E-2</c:v>
                </c:pt>
                <c:pt idx="15">
                  <c:v>8.9999999999999993E-3</c:v>
                </c:pt>
                <c:pt idx="16">
                  <c:v>6.3E-3</c:v>
                </c:pt>
                <c:pt idx="17">
                  <c:v>5.4999999999999997E-3</c:v>
                </c:pt>
                <c:pt idx="18">
                  <c:v>4.4999999999999997E-3</c:v>
                </c:pt>
                <c:pt idx="19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0-4BF8-88D6-7D8F5B6AB54B}"/>
            </c:ext>
          </c:extLst>
        </c:ser>
        <c:ser>
          <c:idx val="5"/>
          <c:order val="5"/>
          <c:tx>
            <c:strRef>
              <c:f>'График эксп.расп. 974'!$G$1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эксп.расп. 974'!$A$2:$A$21</c:f>
              <c:strCache>
                <c:ptCount val="2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1000-1100    </c:v>
                </c:pt>
                <c:pt idx="11">
                  <c:v>1100-1200  </c:v>
                </c:pt>
                <c:pt idx="12">
                  <c:v>1200-1300  </c:v>
                </c:pt>
                <c:pt idx="13">
                  <c:v>1300-1400  </c:v>
                </c:pt>
                <c:pt idx="14">
                  <c:v>1400-1500 </c:v>
                </c:pt>
                <c:pt idx="15">
                  <c:v>1500-1600</c:v>
                </c:pt>
                <c:pt idx="16">
                  <c:v>1600-1700</c:v>
                </c:pt>
                <c:pt idx="17">
                  <c:v>1700-1800</c:v>
                </c:pt>
                <c:pt idx="18">
                  <c:v>1800-1900</c:v>
                </c:pt>
                <c:pt idx="19">
                  <c:v>1900-2000</c:v>
                </c:pt>
              </c:strCache>
            </c:strRef>
          </c:cat>
          <c:val>
            <c:numRef>
              <c:f>'График эксп.расп. 974'!$G$2:$G$21</c:f>
              <c:numCache>
                <c:formatCode>General</c:formatCode>
                <c:ptCount val="20"/>
                <c:pt idx="0">
                  <c:v>0.18440000000000001</c:v>
                </c:pt>
                <c:pt idx="1">
                  <c:v>0.1502</c:v>
                </c:pt>
                <c:pt idx="2">
                  <c:v>0.12175</c:v>
                </c:pt>
                <c:pt idx="3">
                  <c:v>9.6350000000000005E-2</c:v>
                </c:pt>
                <c:pt idx="4">
                  <c:v>7.825E-2</c:v>
                </c:pt>
                <c:pt idx="5">
                  <c:v>6.8599999999999994E-2</c:v>
                </c:pt>
                <c:pt idx="6">
                  <c:v>5.6050000000000003E-2</c:v>
                </c:pt>
                <c:pt idx="7">
                  <c:v>4.1849999999999998E-2</c:v>
                </c:pt>
                <c:pt idx="8">
                  <c:v>3.8600000000000002E-2</c:v>
                </c:pt>
                <c:pt idx="9">
                  <c:v>3.0349999999999999E-2</c:v>
                </c:pt>
                <c:pt idx="10">
                  <c:v>2.445E-2</c:v>
                </c:pt>
                <c:pt idx="11">
                  <c:v>1.9550000000000001E-2</c:v>
                </c:pt>
                <c:pt idx="12">
                  <c:v>1.67E-2</c:v>
                </c:pt>
                <c:pt idx="13">
                  <c:v>1.37E-2</c:v>
                </c:pt>
                <c:pt idx="14">
                  <c:v>1.1050000000000001E-2</c:v>
                </c:pt>
                <c:pt idx="15">
                  <c:v>8.6499999999999997E-3</c:v>
                </c:pt>
                <c:pt idx="16">
                  <c:v>5.8999999999999999E-3</c:v>
                </c:pt>
                <c:pt idx="17">
                  <c:v>5.5500000000000002E-3</c:v>
                </c:pt>
                <c:pt idx="18">
                  <c:v>4.7000000000000002E-3</c:v>
                </c:pt>
                <c:pt idx="19">
                  <c:v>2.3349999999999999E-2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0-4BF8-88D6-7D8F5B6A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93416"/>
        <c:axId val="363898992"/>
      </c:barChart>
      <c:catAx>
        <c:axId val="3638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8992"/>
        <c:crosses val="autoZero"/>
        <c:auto val="1"/>
        <c:lblAlgn val="ctr"/>
        <c:lblOffset val="100"/>
        <c:noMultiLvlLbl val="0"/>
      </c:catAx>
      <c:valAx>
        <c:axId val="363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мат. ожидания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'Экспон. расп'!$A$2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расп'!$B$2:$G$2</c:f>
              <c:numCache>
                <c:formatCode>General</c:formatCode>
                <c:ptCount val="6"/>
                <c:pt idx="0">
                  <c:v>4.8489999999999998E-2</c:v>
                </c:pt>
                <c:pt idx="1">
                  <c:v>0.12547</c:v>
                </c:pt>
                <c:pt idx="2">
                  <c:v>5.0147999999999998E-2</c:v>
                </c:pt>
                <c:pt idx="3">
                  <c:v>4.1743000000000002E-2</c:v>
                </c:pt>
                <c:pt idx="4">
                  <c:v>4.3102000000000001E-2</c:v>
                </c:pt>
                <c:pt idx="5">
                  <c:v>3.8973000000000001E-2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A-4D4A-9EA2-C553780087A8}"/>
            </c:ext>
          </c:extLst>
        </c:ser>
        <c:ser>
          <c:idx val="1"/>
          <c:order val="1"/>
          <c:tx>
            <c:strRef>
              <c:f>'Экспон. расп'!$A$3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расп'!$B$3:$G$3</c:f>
              <c:numCache>
                <c:formatCode>General</c:formatCode>
                <c:ptCount val="6"/>
                <c:pt idx="0">
                  <c:v>0.25197000000000003</c:v>
                </c:pt>
                <c:pt idx="1">
                  <c:v>7.7318999999999999E-2</c:v>
                </c:pt>
                <c:pt idx="2">
                  <c:v>5.7858E-2</c:v>
                </c:pt>
                <c:pt idx="3">
                  <c:v>4.0975999999999999E-2</c:v>
                </c:pt>
                <c:pt idx="4">
                  <c:v>4.3082000000000002E-2</c:v>
                </c:pt>
                <c:pt idx="5">
                  <c:v>3.2731000000000003E-2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A-4D4A-9EA2-C5537800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8032"/>
        <c:axId val="466737048"/>
      </c:lineChart>
      <c:catAx>
        <c:axId val="4667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37048"/>
        <c:crosses val="autoZero"/>
        <c:auto val="1"/>
        <c:lblAlgn val="ctr"/>
        <c:lblOffset val="100"/>
        <c:noMultiLvlLbl val="0"/>
      </c:catAx>
      <c:valAx>
        <c:axId val="4667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сред. квад. откл.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'Экспон. расп'!$A$6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расп'!$B$6:$G$6</c:f>
              <c:numCache>
                <c:formatCode>General</c:formatCode>
                <c:ptCount val="6"/>
                <c:pt idx="0">
                  <c:v>0.27289999999999998</c:v>
                </c:pt>
                <c:pt idx="1">
                  <c:v>4.7879999999999999E-2</c:v>
                </c:pt>
                <c:pt idx="2">
                  <c:v>7.0254999999999998E-2</c:v>
                </c:pt>
                <c:pt idx="3">
                  <c:v>7.5080999999999995E-2</c:v>
                </c:pt>
                <c:pt idx="4">
                  <c:v>8.9940000000000006E-2</c:v>
                </c:pt>
                <c:pt idx="5">
                  <c:v>8.5500999999999994E-2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6-482F-A0AF-5EE1447BB21E}"/>
            </c:ext>
          </c:extLst>
        </c:ser>
        <c:ser>
          <c:idx val="1"/>
          <c:order val="1"/>
          <c:tx>
            <c:strRef>
              <c:f>'Экспон. расп'!$A$7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расп'!$B$7:$G$7</c:f>
              <c:numCache>
                <c:formatCode>General</c:formatCode>
                <c:ptCount val="6"/>
                <c:pt idx="0">
                  <c:v>0.36404999999999998</c:v>
                </c:pt>
                <c:pt idx="1">
                  <c:v>3.4520000000000002E-2</c:v>
                </c:pt>
                <c:pt idx="2">
                  <c:v>0.127773</c:v>
                </c:pt>
                <c:pt idx="3">
                  <c:v>9.4258999999999996E-2</c:v>
                </c:pt>
                <c:pt idx="4">
                  <c:v>9.3268000000000004E-2</c:v>
                </c:pt>
                <c:pt idx="5">
                  <c:v>8.3269999999999997E-2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6-482F-A0AF-5EE1447B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47872"/>
        <c:axId val="466742296"/>
      </c:lineChart>
      <c:catAx>
        <c:axId val="4667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42296"/>
        <c:crosses val="autoZero"/>
        <c:auto val="1"/>
        <c:lblAlgn val="ctr"/>
        <c:lblOffset val="100"/>
        <c:noMultiLvlLbl val="0"/>
      </c:catAx>
      <c:valAx>
        <c:axId val="4667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коэф. вариации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'Экспон. расп'!$A$10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расп'!$B$10:$G$10</c:f>
              <c:numCache>
                <c:formatCode>General</c:formatCode>
                <c:ptCount val="6"/>
                <c:pt idx="0">
                  <c:v>0.23504</c:v>
                </c:pt>
                <c:pt idx="1">
                  <c:v>8.9872999999999995E-2</c:v>
                </c:pt>
                <c:pt idx="2">
                  <c:v>2.0213999999999999E-2</c:v>
                </c:pt>
                <c:pt idx="3">
                  <c:v>3.3083000000000001E-2</c:v>
                </c:pt>
                <c:pt idx="4">
                  <c:v>4.5997000000000003E-2</c:v>
                </c:pt>
                <c:pt idx="5">
                  <c:v>4.5877000000000001E-2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D-4917-8D5B-623E6035AC8C}"/>
            </c:ext>
          </c:extLst>
        </c:ser>
        <c:ser>
          <c:idx val="1"/>
          <c:order val="1"/>
          <c:tx>
            <c:strRef>
              <c:f>'Экспон. расп'!$A$11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'Экспон. расп'!$B$9:$G$9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'Экспон. расп'!$B$11:$G$11</c:f>
              <c:numCache>
                <c:formatCode>General</c:formatCode>
                <c:ptCount val="6"/>
                <c:pt idx="0">
                  <c:v>0.14423</c:v>
                </c:pt>
                <c:pt idx="1">
                  <c:v>9.7900000000000001E-2</c:v>
                </c:pt>
                <c:pt idx="2">
                  <c:v>7.3123999999999995E-2</c:v>
                </c:pt>
                <c:pt idx="3">
                  <c:v>5.8119999999999998E-2</c:v>
                </c:pt>
                <c:pt idx="4">
                  <c:v>5.5027E-2</c:v>
                </c:pt>
                <c:pt idx="5">
                  <c:v>5.5856999999999997E-2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D-4917-8D5B-623E6035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51480"/>
        <c:axId val="466746888"/>
      </c:lineChart>
      <c:catAx>
        <c:axId val="4667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46888"/>
        <c:crosses val="autoZero"/>
        <c:auto val="1"/>
        <c:lblAlgn val="ctr"/>
        <c:lblOffset val="100"/>
        <c:noMultiLvlLbl val="0"/>
      </c:catAx>
      <c:valAx>
        <c:axId val="4667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9</xdr:row>
      <xdr:rowOff>160020</xdr:rowOff>
    </xdr:from>
    <xdr:to>
      <xdr:col>17</xdr:col>
      <xdr:colOff>502920</xdr:colOff>
      <xdr:row>20</xdr:row>
      <xdr:rowOff>335280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12</xdr:row>
      <xdr:rowOff>228600</xdr:rowOff>
    </xdr:from>
    <xdr:to>
      <xdr:col>15</xdr:col>
      <xdr:colOff>358140</xdr:colOff>
      <xdr:row>19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8</xdr:row>
      <xdr:rowOff>152400</xdr:rowOff>
    </xdr:from>
    <xdr:to>
      <xdr:col>18</xdr:col>
      <xdr:colOff>198120</xdr:colOff>
      <xdr:row>20</xdr:row>
      <xdr:rowOff>297180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14</xdr:col>
      <xdr:colOff>327660</xdr:colOff>
      <xdr:row>14</xdr:row>
      <xdr:rowOff>53340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0</xdr:row>
      <xdr:rowOff>0</xdr:rowOff>
    </xdr:from>
    <xdr:to>
      <xdr:col>22</xdr:col>
      <xdr:colOff>45720</xdr:colOff>
      <xdr:row>14</xdr:row>
      <xdr:rowOff>53340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14</xdr:row>
      <xdr:rowOff>45720</xdr:rowOff>
    </xdr:from>
    <xdr:to>
      <xdr:col>18</xdr:col>
      <xdr:colOff>190500</xdr:colOff>
      <xdr:row>29</xdr:row>
      <xdr:rowOff>45720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H28" sqref="H28"/>
    </sheetView>
  </sheetViews>
  <sheetFormatPr defaultRowHeight="14.4" x14ac:dyDescent="0.3"/>
  <sheetData>
    <row r="1" spans="1:17" ht="15" thickBot="1" x14ac:dyDescent="0.35"/>
    <row r="2" spans="1:17" ht="15" thickBot="1" x14ac:dyDescent="0.35">
      <c r="B2" s="18">
        <v>456.53899999999999</v>
      </c>
      <c r="C2" s="17">
        <v>419.60199999999998</v>
      </c>
      <c r="D2" s="17">
        <v>503.86700000000002</v>
      </c>
      <c r="E2" s="17">
        <v>499.834</v>
      </c>
      <c r="F2" s="17">
        <v>500.48599999999999</v>
      </c>
      <c r="G2" s="17">
        <v>498.505</v>
      </c>
      <c r="L2" s="16">
        <v>360.19600000000003</v>
      </c>
      <c r="M2" s="15">
        <v>518.755</v>
      </c>
      <c r="N2" s="15">
        <v>509.38400000000001</v>
      </c>
      <c r="O2" s="15">
        <v>501.255</v>
      </c>
      <c r="P2" s="15">
        <v>502.26900000000001</v>
      </c>
      <c r="Q2" s="15">
        <v>497.28500000000003</v>
      </c>
    </row>
    <row r="4" spans="1:17" x14ac:dyDescent="0.3">
      <c r="A4">
        <f>AVERAGE(B2:G2)</f>
        <v>479.80549999999999</v>
      </c>
      <c r="K4">
        <f>AVERAGE(L2:Q2)</f>
        <v>481.52400000000006</v>
      </c>
    </row>
    <row r="5" spans="1:17" x14ac:dyDescent="0.3">
      <c r="B5">
        <f>(B2-A4)/A4</f>
        <v>-4.8491524169689611E-2</v>
      </c>
      <c r="C5">
        <f>(C2-A4)/A4</f>
        <v>-0.12547480176863338</v>
      </c>
      <c r="D5">
        <f>(D2-A4)/A4</f>
        <v>5.0148445568047935E-2</v>
      </c>
      <c r="E5">
        <f>(E2-A4)/A4</f>
        <v>4.1742956260401365E-2</v>
      </c>
      <c r="F5">
        <f>(F2-A4)/A4</f>
        <v>4.31018402248411E-2</v>
      </c>
      <c r="G5">
        <f>(G2-A4)/A4</f>
        <v>3.8973083885032581E-2</v>
      </c>
      <c r="L5">
        <f>(L2-K4)/K4</f>
        <v>-0.25196667248153781</v>
      </c>
      <c r="M5">
        <f>(M2-K4)/K4</f>
        <v>7.731909520605397E-2</v>
      </c>
      <c r="N5">
        <f>(N2-K4)/K4</f>
        <v>5.7857967619474739E-2</v>
      </c>
      <c r="O5">
        <f>(O2-K4)/K4</f>
        <v>4.0976150721459235E-2</v>
      </c>
      <c r="P5">
        <f>(P2-K4)/K4</f>
        <v>4.3081964761880913E-2</v>
      </c>
      <c r="Q5">
        <f>(Q2-K4)/K4</f>
        <v>3.2731494172668373E-2</v>
      </c>
    </row>
    <row r="8" spans="1:17" ht="15" thickBot="1" x14ac:dyDescent="0.35"/>
    <row r="9" spans="1:17" ht="15" thickBot="1" x14ac:dyDescent="0.35">
      <c r="B9" s="18">
        <v>329.072</v>
      </c>
      <c r="C9" s="17">
        <v>430.91399999999999</v>
      </c>
      <c r="D9" s="17">
        <v>484.37799999999999</v>
      </c>
      <c r="E9" s="17">
        <v>486.56200000000001</v>
      </c>
      <c r="F9" s="17">
        <v>493.28699999999998</v>
      </c>
      <c r="G9" s="17">
        <v>491.27800000000002</v>
      </c>
      <c r="L9" s="16">
        <v>293.17700000000002</v>
      </c>
      <c r="M9" s="15">
        <v>445.09199999999998</v>
      </c>
      <c r="N9" s="15">
        <v>519.91</v>
      </c>
      <c r="O9" s="15">
        <v>504.46</v>
      </c>
      <c r="P9" s="15">
        <v>504.00299999999999</v>
      </c>
      <c r="Q9" s="15">
        <v>499.39400000000001</v>
      </c>
    </row>
    <row r="11" spans="1:17" x14ac:dyDescent="0.3">
      <c r="A11">
        <f>AVERAGE(B9:G9)</f>
        <v>452.58183333333335</v>
      </c>
      <c r="K11">
        <f>AVERAGE(L9:Q9)</f>
        <v>461.00600000000003</v>
      </c>
    </row>
    <row r="12" spans="1:17" x14ac:dyDescent="0.3">
      <c r="B12">
        <f>(B9-A11)/A11</f>
        <v>-0.27290055463266127</v>
      </c>
      <c r="C12">
        <f>(C9-A11)/A11</f>
        <v>-4.7876056300683804E-2</v>
      </c>
      <c r="D12">
        <f>(D9-A11)/A11</f>
        <v>7.0255066210861986E-2</v>
      </c>
      <c r="E12">
        <f>(E9-A11)/A11</f>
        <v>7.5080712843459976E-2</v>
      </c>
      <c r="F12">
        <f>(F9-A11)/A11</f>
        <v>8.9939904054183853E-2</v>
      </c>
      <c r="G12">
        <f>(G9-A11)/A11</f>
        <v>8.5500927824839049E-2</v>
      </c>
      <c r="L12">
        <f>(L9-K11)/K11</f>
        <v>-0.36404949176366469</v>
      </c>
      <c r="M12">
        <f>(M9-K11)/K11</f>
        <v>-3.4520158089048826E-2</v>
      </c>
      <c r="N12">
        <f>(N9-K11)/K11</f>
        <v>0.12777274048493931</v>
      </c>
      <c r="O12">
        <f>(O9-K11)/K11</f>
        <v>9.4259076888370111E-2</v>
      </c>
      <c r="P12">
        <f>(P9-K11)/K11</f>
        <v>9.3267766580044417E-2</v>
      </c>
      <c r="Q12">
        <f>(Q9-K11)/K11</f>
        <v>8.3270065899359175E-2</v>
      </c>
    </row>
    <row r="16" spans="1:17" x14ac:dyDescent="0.3">
      <c r="B16">
        <f t="shared" ref="B16:G16" si="0">B9/B2</f>
        <v>0.72079712795620965</v>
      </c>
      <c r="C16">
        <f t="shared" si="0"/>
        <v>1.0269588800816012</v>
      </c>
      <c r="D16">
        <f t="shared" si="0"/>
        <v>0.96132114228556342</v>
      </c>
      <c r="E16">
        <f t="shared" si="0"/>
        <v>0.97344718446524248</v>
      </c>
      <c r="F16">
        <f t="shared" si="0"/>
        <v>0.9856159812662092</v>
      </c>
      <c r="G16">
        <f t="shared" si="0"/>
        <v>0.98550265293226758</v>
      </c>
      <c r="L16">
        <f t="shared" ref="L16:Q16" si="1">L9/L2</f>
        <v>0.8139374118535464</v>
      </c>
      <c r="M16">
        <f t="shared" si="1"/>
        <v>0.85800040481537521</v>
      </c>
      <c r="N16">
        <f t="shared" si="1"/>
        <v>1.020664174767955</v>
      </c>
      <c r="O16">
        <f t="shared" si="1"/>
        <v>1.0063939511825317</v>
      </c>
      <c r="P16">
        <f t="shared" si="1"/>
        <v>1.0034523333114327</v>
      </c>
      <c r="Q16">
        <f t="shared" si="1"/>
        <v>1.0042410287863097</v>
      </c>
    </row>
    <row r="18" spans="1:17" x14ac:dyDescent="0.3">
      <c r="A18">
        <f>AVERAGE(B16:G16)</f>
        <v>0.94227382816451544</v>
      </c>
      <c r="K18">
        <f>AVERAGE(L16:Q16)</f>
        <v>0.95111488411952516</v>
      </c>
    </row>
    <row r="19" spans="1:17" x14ac:dyDescent="0.3">
      <c r="B19">
        <f>(B16-A18)/A18</f>
        <v>-0.23504494509810078</v>
      </c>
      <c r="C19">
        <f>(C16-A18)/A18</f>
        <v>8.98730808241235E-2</v>
      </c>
      <c r="D19">
        <f>(D16-A18)/A18</f>
        <v>2.0214202657152056E-2</v>
      </c>
      <c r="E19">
        <f>(E16-A18)/A18</f>
        <v>3.3083118058633329E-2</v>
      </c>
      <c r="F19">
        <f>(F16-A18)/A18</f>
        <v>4.5997407341898999E-2</v>
      </c>
      <c r="G19">
        <f>(G16-A18)/A18</f>
        <v>4.587713621629385E-2</v>
      </c>
      <c r="L19">
        <f>(L16-K18)/K18</f>
        <v>-0.14422807860163808</v>
      </c>
      <c r="M19">
        <f>(M16-K18)/K18</f>
        <v>-9.7900349220534755E-2</v>
      </c>
      <c r="N19">
        <f>(N16-K18)/K18</f>
        <v>7.3123964107462858E-2</v>
      </c>
      <c r="O19">
        <f>(O16-K18)/K18</f>
        <v>5.8120283875254468E-2</v>
      </c>
      <c r="P19">
        <f>(P16-K18)/K18</f>
        <v>5.502747361624756E-2</v>
      </c>
      <c r="Q19">
        <f>(Q16-K18)/K18</f>
        <v>5.5856706223207708E-2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9" workbookViewId="0">
      <selection activeCell="H28" sqref="H28"/>
    </sheetView>
  </sheetViews>
  <sheetFormatPr defaultRowHeight="14.4" x14ac:dyDescent="0.3"/>
  <sheetData>
    <row r="1" spans="1:14" ht="16.2" thickBot="1" x14ac:dyDescent="0.35">
      <c r="B1" s="8">
        <v>10</v>
      </c>
      <c r="C1" s="7">
        <v>100</v>
      </c>
      <c r="D1" s="7">
        <v>1000</v>
      </c>
      <c r="E1" s="7">
        <v>5000</v>
      </c>
      <c r="F1" s="7">
        <v>10000</v>
      </c>
      <c r="G1" s="7">
        <v>20000</v>
      </c>
    </row>
    <row r="2" spans="1:14" ht="16.2" thickBot="1" x14ac:dyDescent="0.35">
      <c r="A2" s="6" t="s">
        <v>19</v>
      </c>
      <c r="B2">
        <f t="shared" ref="B2:G2" si="0">I2/B1</f>
        <v>0.2</v>
      </c>
      <c r="C2">
        <f t="shared" si="0"/>
        <v>0.23</v>
      </c>
      <c r="D2">
        <f t="shared" si="0"/>
        <v>0.158</v>
      </c>
      <c r="E2">
        <f t="shared" si="0"/>
        <v>0.16800000000000001</v>
      </c>
      <c r="F2">
        <f t="shared" si="0"/>
        <v>0.17510000000000001</v>
      </c>
      <c r="G2">
        <f t="shared" si="0"/>
        <v>0.1769</v>
      </c>
      <c r="I2" s="5">
        <v>2</v>
      </c>
      <c r="J2" s="4">
        <v>23</v>
      </c>
      <c r="K2" s="4">
        <v>158</v>
      </c>
      <c r="L2" s="4">
        <v>840</v>
      </c>
      <c r="M2" s="4">
        <v>1751</v>
      </c>
      <c r="N2" s="4">
        <v>3538</v>
      </c>
    </row>
    <row r="3" spans="1:14" ht="16.2" thickBot="1" x14ac:dyDescent="0.35">
      <c r="A3" s="3" t="s">
        <v>18</v>
      </c>
      <c r="B3">
        <f t="shared" ref="B3:G3" si="1">I3/B1</f>
        <v>0</v>
      </c>
      <c r="C3">
        <f t="shared" si="1"/>
        <v>0.15</v>
      </c>
      <c r="D3">
        <f t="shared" si="1"/>
        <v>0.14000000000000001</v>
      </c>
      <c r="E3">
        <f t="shared" si="1"/>
        <v>0.14899999999999999</v>
      </c>
      <c r="F3">
        <f t="shared" si="1"/>
        <v>0.15029999999999999</v>
      </c>
      <c r="G3">
        <f t="shared" si="1"/>
        <v>0.15040000000000001</v>
      </c>
      <c r="I3" s="2">
        <v>0</v>
      </c>
      <c r="J3" s="1">
        <v>15</v>
      </c>
      <c r="K3" s="1">
        <v>140</v>
      </c>
      <c r="L3" s="1">
        <v>745</v>
      </c>
      <c r="M3" s="1">
        <v>1503</v>
      </c>
      <c r="N3" s="1">
        <v>3008</v>
      </c>
    </row>
    <row r="4" spans="1:14" ht="16.2" thickBot="1" x14ac:dyDescent="0.35">
      <c r="A4" s="3" t="s">
        <v>17</v>
      </c>
      <c r="B4">
        <f t="shared" ref="B4:G4" si="2">I4/B1</f>
        <v>0.2</v>
      </c>
      <c r="C4">
        <f t="shared" si="2"/>
        <v>0.15</v>
      </c>
      <c r="D4">
        <f t="shared" si="2"/>
        <v>0.13900000000000001</v>
      </c>
      <c r="E4">
        <f t="shared" si="2"/>
        <v>0.1226</v>
      </c>
      <c r="F4">
        <f t="shared" si="2"/>
        <v>0.11940000000000001</v>
      </c>
      <c r="G4">
        <f t="shared" si="2"/>
        <v>0.12005</v>
      </c>
      <c r="I4" s="2">
        <v>2</v>
      </c>
      <c r="J4" s="1">
        <v>15</v>
      </c>
      <c r="K4" s="1">
        <v>139</v>
      </c>
      <c r="L4" s="1">
        <v>613</v>
      </c>
      <c r="M4" s="1">
        <v>1194</v>
      </c>
      <c r="N4" s="1">
        <v>2401</v>
      </c>
    </row>
    <row r="5" spans="1:14" ht="16.2" thickBot="1" x14ac:dyDescent="0.35">
      <c r="A5" s="3" t="s">
        <v>16</v>
      </c>
      <c r="B5">
        <f t="shared" ref="B5:G5" si="3">I5/B1</f>
        <v>0</v>
      </c>
      <c r="C5">
        <f t="shared" si="3"/>
        <v>0.06</v>
      </c>
      <c r="D5">
        <f t="shared" si="3"/>
        <v>0.1</v>
      </c>
      <c r="E5">
        <f t="shared" si="3"/>
        <v>0.10440000000000001</v>
      </c>
      <c r="F5">
        <f t="shared" si="3"/>
        <v>0.1017</v>
      </c>
      <c r="G5">
        <f t="shared" si="3"/>
        <v>9.9349999999999994E-2</v>
      </c>
      <c r="I5" s="2">
        <v>0</v>
      </c>
      <c r="J5" s="1">
        <v>6</v>
      </c>
      <c r="K5" s="1">
        <v>100</v>
      </c>
      <c r="L5" s="1">
        <v>522</v>
      </c>
      <c r="M5" s="1">
        <v>1017</v>
      </c>
      <c r="N5" s="1">
        <v>1987</v>
      </c>
    </row>
    <row r="6" spans="1:14" ht="16.2" thickBot="1" x14ac:dyDescent="0.35">
      <c r="A6" s="3" t="s">
        <v>15</v>
      </c>
      <c r="B6">
        <f t="shared" ref="B6:G6" si="4">I6/B1</f>
        <v>0.2</v>
      </c>
      <c r="C6">
        <f t="shared" si="4"/>
        <v>0.08</v>
      </c>
      <c r="D6">
        <f t="shared" si="4"/>
        <v>7.2999999999999995E-2</v>
      </c>
      <c r="E6">
        <f t="shared" si="4"/>
        <v>8.0600000000000005E-2</v>
      </c>
      <c r="F6">
        <f t="shared" si="4"/>
        <v>8.0399999999999999E-2</v>
      </c>
      <c r="G6">
        <f t="shared" si="4"/>
        <v>8.2049999999999998E-2</v>
      </c>
      <c r="I6" s="2">
        <v>2</v>
      </c>
      <c r="J6" s="1">
        <v>8</v>
      </c>
      <c r="K6" s="1">
        <v>73</v>
      </c>
      <c r="L6" s="1">
        <v>403</v>
      </c>
      <c r="M6" s="1">
        <v>804</v>
      </c>
      <c r="N6" s="1">
        <v>1641</v>
      </c>
    </row>
    <row r="7" spans="1:14" ht="16.2" thickBot="1" x14ac:dyDescent="0.35">
      <c r="A7" s="3" t="s">
        <v>14</v>
      </c>
      <c r="B7">
        <f t="shared" ref="B7:G7" si="5">I7/B1</f>
        <v>0.1</v>
      </c>
      <c r="C7">
        <f t="shared" si="5"/>
        <v>0.08</v>
      </c>
      <c r="D7">
        <f t="shared" si="5"/>
        <v>0.09</v>
      </c>
      <c r="E7">
        <f t="shared" si="5"/>
        <v>7.2800000000000004E-2</v>
      </c>
      <c r="F7">
        <f t="shared" si="5"/>
        <v>7.0499999999999993E-2</v>
      </c>
      <c r="G7">
        <f t="shared" si="5"/>
        <v>7.0499999999999993E-2</v>
      </c>
      <c r="I7" s="2">
        <v>1</v>
      </c>
      <c r="J7" s="1">
        <v>8</v>
      </c>
      <c r="K7" s="1">
        <v>90</v>
      </c>
      <c r="L7" s="1">
        <v>364</v>
      </c>
      <c r="M7" s="1">
        <v>705</v>
      </c>
      <c r="N7" s="1">
        <v>1410</v>
      </c>
    </row>
    <row r="8" spans="1:14" ht="16.2" thickBot="1" x14ac:dyDescent="0.35">
      <c r="A8" s="3" t="s">
        <v>13</v>
      </c>
      <c r="B8">
        <f t="shared" ref="B8:G8" si="6">I8/B1</f>
        <v>0</v>
      </c>
      <c r="C8">
        <f t="shared" si="6"/>
        <v>0.08</v>
      </c>
      <c r="D8">
        <f t="shared" si="6"/>
        <v>5.7000000000000002E-2</v>
      </c>
      <c r="E8">
        <f t="shared" si="6"/>
        <v>5.74E-2</v>
      </c>
      <c r="F8">
        <f t="shared" si="6"/>
        <v>5.5100000000000003E-2</v>
      </c>
      <c r="G8">
        <f t="shared" si="6"/>
        <v>5.3749999999999999E-2</v>
      </c>
      <c r="I8" s="2">
        <v>0</v>
      </c>
      <c r="J8" s="1">
        <v>8</v>
      </c>
      <c r="K8" s="1">
        <v>57</v>
      </c>
      <c r="L8" s="1">
        <v>287</v>
      </c>
      <c r="M8" s="1">
        <v>551</v>
      </c>
      <c r="N8" s="1">
        <v>1075</v>
      </c>
    </row>
    <row r="9" spans="1:14" ht="16.2" thickBot="1" x14ac:dyDescent="0.35">
      <c r="A9" s="3" t="s">
        <v>12</v>
      </c>
      <c r="B9">
        <f t="shared" ref="B9:G9" si="7">I9/B1</f>
        <v>0.1</v>
      </c>
      <c r="C9">
        <f t="shared" si="7"/>
        <v>0.04</v>
      </c>
      <c r="D9">
        <f t="shared" si="7"/>
        <v>0.04</v>
      </c>
      <c r="E9">
        <f t="shared" si="7"/>
        <v>4.6199999999999998E-2</v>
      </c>
      <c r="F9">
        <f t="shared" si="7"/>
        <v>4.6600000000000003E-2</v>
      </c>
      <c r="G9">
        <f t="shared" si="7"/>
        <v>4.7149999999999997E-2</v>
      </c>
      <c r="I9" s="2">
        <v>1</v>
      </c>
      <c r="J9" s="1">
        <v>4</v>
      </c>
      <c r="K9" s="1">
        <v>40</v>
      </c>
      <c r="L9" s="1">
        <v>231</v>
      </c>
      <c r="M9" s="1">
        <v>466</v>
      </c>
      <c r="N9" s="1">
        <v>943</v>
      </c>
    </row>
    <row r="10" spans="1:14" ht="16.2" thickBot="1" x14ac:dyDescent="0.35">
      <c r="A10" s="3" t="s">
        <v>11</v>
      </c>
      <c r="B10">
        <f t="shared" ref="B10:G10" si="8">I10/B1</f>
        <v>0.1</v>
      </c>
      <c r="C10">
        <f t="shared" si="8"/>
        <v>0.02</v>
      </c>
      <c r="D10">
        <f t="shared" si="8"/>
        <v>3.5999999999999997E-2</v>
      </c>
      <c r="E10">
        <f t="shared" si="8"/>
        <v>3.6400000000000002E-2</v>
      </c>
      <c r="F10">
        <f t="shared" si="8"/>
        <v>3.5499999999999997E-2</v>
      </c>
      <c r="G10">
        <f t="shared" si="8"/>
        <v>3.6400000000000002E-2</v>
      </c>
      <c r="I10" s="2">
        <v>1</v>
      </c>
      <c r="J10" s="1">
        <v>2</v>
      </c>
      <c r="K10" s="1">
        <v>36</v>
      </c>
      <c r="L10" s="1">
        <v>182</v>
      </c>
      <c r="M10" s="1">
        <v>355</v>
      </c>
      <c r="N10" s="1">
        <v>728</v>
      </c>
    </row>
    <row r="11" spans="1:14" ht="31.8" thickBot="1" x14ac:dyDescent="0.35">
      <c r="A11" s="3" t="s">
        <v>10</v>
      </c>
      <c r="B11">
        <f t="shared" ref="B11:G11" si="9">I11/B1</f>
        <v>0.1</v>
      </c>
      <c r="C11">
        <f t="shared" si="9"/>
        <v>0.01</v>
      </c>
      <c r="D11">
        <f t="shared" si="9"/>
        <v>3.5000000000000003E-2</v>
      </c>
      <c r="E11">
        <f t="shared" si="9"/>
        <v>3.1399999999999997E-2</v>
      </c>
      <c r="F11">
        <f t="shared" si="9"/>
        <v>3.3000000000000002E-2</v>
      </c>
      <c r="G11">
        <f t="shared" si="9"/>
        <v>3.1350000000000003E-2</v>
      </c>
      <c r="I11" s="2">
        <v>1</v>
      </c>
      <c r="J11" s="1">
        <v>1</v>
      </c>
      <c r="K11" s="1">
        <v>35</v>
      </c>
      <c r="L11" s="1">
        <v>157</v>
      </c>
      <c r="M11" s="1">
        <v>330</v>
      </c>
      <c r="N11" s="1">
        <v>627</v>
      </c>
    </row>
    <row r="12" spans="1:14" ht="31.8" thickBot="1" x14ac:dyDescent="0.35">
      <c r="A12" s="3" t="s">
        <v>9</v>
      </c>
      <c r="B12">
        <f t="shared" ref="B12:G12" si="10">I12/B1</f>
        <v>0</v>
      </c>
      <c r="C12">
        <f t="shared" si="10"/>
        <v>0.03</v>
      </c>
      <c r="D12">
        <f t="shared" si="10"/>
        <v>0.03</v>
      </c>
      <c r="E12">
        <f t="shared" si="10"/>
        <v>2.52E-2</v>
      </c>
      <c r="F12">
        <f t="shared" si="10"/>
        <v>2.4400000000000002E-2</v>
      </c>
      <c r="G12">
        <f t="shared" si="10"/>
        <v>2.4049999999999998E-2</v>
      </c>
      <c r="I12" s="2">
        <v>0</v>
      </c>
      <c r="J12" s="1">
        <v>3</v>
      </c>
      <c r="K12" s="1">
        <v>30</v>
      </c>
      <c r="L12" s="1">
        <v>126</v>
      </c>
      <c r="M12" s="1">
        <v>244</v>
      </c>
      <c r="N12" s="1">
        <v>481</v>
      </c>
    </row>
    <row r="13" spans="1:14" ht="31.8" thickBot="1" x14ac:dyDescent="0.35">
      <c r="A13" s="3" t="s">
        <v>8</v>
      </c>
      <c r="B13">
        <f t="shared" ref="B13:G13" si="11">I13/B1</f>
        <v>0</v>
      </c>
      <c r="C13">
        <f t="shared" si="11"/>
        <v>0.02</v>
      </c>
      <c r="D13">
        <f t="shared" si="11"/>
        <v>2.1999999999999999E-2</v>
      </c>
      <c r="E13">
        <f t="shared" si="11"/>
        <v>2.12E-2</v>
      </c>
      <c r="F13">
        <f t="shared" si="11"/>
        <v>1.9099999999999999E-2</v>
      </c>
      <c r="G13">
        <f t="shared" si="11"/>
        <v>1.925E-2</v>
      </c>
      <c r="I13" s="2">
        <v>0</v>
      </c>
      <c r="J13" s="1">
        <v>2</v>
      </c>
      <c r="K13" s="1">
        <v>22</v>
      </c>
      <c r="L13" s="1">
        <v>106</v>
      </c>
      <c r="M13" s="1">
        <v>191</v>
      </c>
      <c r="N13" s="1">
        <v>385</v>
      </c>
    </row>
    <row r="14" spans="1:14" ht="31.8" thickBot="1" x14ac:dyDescent="0.35">
      <c r="A14" s="3" t="s">
        <v>7</v>
      </c>
      <c r="B14">
        <f t="shared" ref="B14:G14" si="12">I14/B1</f>
        <v>0</v>
      </c>
      <c r="C14">
        <f t="shared" si="12"/>
        <v>0.01</v>
      </c>
      <c r="D14">
        <f t="shared" si="12"/>
        <v>1.4E-2</v>
      </c>
      <c r="E14">
        <f t="shared" si="12"/>
        <v>1.4E-2</v>
      </c>
      <c r="F14">
        <f t="shared" si="12"/>
        <v>1.6299999999999999E-2</v>
      </c>
      <c r="G14">
        <f t="shared" si="12"/>
        <v>1.635E-2</v>
      </c>
      <c r="I14" s="2">
        <v>0</v>
      </c>
      <c r="J14" s="1">
        <v>1</v>
      </c>
      <c r="K14" s="1">
        <v>14</v>
      </c>
      <c r="L14" s="1">
        <v>70</v>
      </c>
      <c r="M14" s="1">
        <v>163</v>
      </c>
      <c r="N14" s="1">
        <v>327</v>
      </c>
    </row>
    <row r="15" spans="1:14" ht="31.8" thickBot="1" x14ac:dyDescent="0.35">
      <c r="A15" s="3" t="s">
        <v>6</v>
      </c>
      <c r="B15">
        <f t="shared" ref="B15:G15" si="13">I15/B1</f>
        <v>0</v>
      </c>
      <c r="C15">
        <f t="shared" si="13"/>
        <v>0</v>
      </c>
      <c r="D15">
        <f t="shared" si="13"/>
        <v>1.2E-2</v>
      </c>
      <c r="E15">
        <f t="shared" si="13"/>
        <v>1.38E-2</v>
      </c>
      <c r="F15">
        <f t="shared" si="13"/>
        <v>1.35E-2</v>
      </c>
      <c r="G15">
        <f t="shared" si="13"/>
        <v>1.3100000000000001E-2</v>
      </c>
      <c r="I15" s="2">
        <v>0</v>
      </c>
      <c r="J15" s="1">
        <v>0</v>
      </c>
      <c r="K15" s="1">
        <v>12</v>
      </c>
      <c r="L15" s="1">
        <v>69</v>
      </c>
      <c r="M15" s="1">
        <v>135</v>
      </c>
      <c r="N15" s="1">
        <v>262</v>
      </c>
    </row>
    <row r="16" spans="1:14" ht="31.8" thickBot="1" x14ac:dyDescent="0.35">
      <c r="A16" s="3" t="s">
        <v>5</v>
      </c>
      <c r="B16">
        <f t="shared" ref="B16:G16" si="14">I16/B1</f>
        <v>0</v>
      </c>
      <c r="C16">
        <f t="shared" si="14"/>
        <v>0.01</v>
      </c>
      <c r="D16">
        <f t="shared" si="14"/>
        <v>8.9999999999999993E-3</v>
      </c>
      <c r="E16">
        <f t="shared" si="14"/>
        <v>9.7999999999999997E-3</v>
      </c>
      <c r="F16">
        <f t="shared" si="14"/>
        <v>1.0699999999999999E-2</v>
      </c>
      <c r="G16">
        <f t="shared" si="14"/>
        <v>1.0500000000000001E-2</v>
      </c>
      <c r="I16" s="2">
        <v>0</v>
      </c>
      <c r="J16" s="1">
        <v>1</v>
      </c>
      <c r="K16" s="1">
        <v>9</v>
      </c>
      <c r="L16" s="1">
        <v>49</v>
      </c>
      <c r="M16" s="1">
        <v>107</v>
      </c>
      <c r="N16" s="1">
        <v>210</v>
      </c>
    </row>
    <row r="17" spans="1:14" ht="31.8" thickBot="1" x14ac:dyDescent="0.35">
      <c r="A17" s="3" t="s">
        <v>4</v>
      </c>
      <c r="B17">
        <f t="shared" ref="B17:G17" si="15">I17/B1</f>
        <v>0</v>
      </c>
      <c r="C17">
        <f t="shared" si="15"/>
        <v>0</v>
      </c>
      <c r="D17">
        <f t="shared" si="15"/>
        <v>4.0000000000000001E-3</v>
      </c>
      <c r="E17">
        <f t="shared" si="15"/>
        <v>7.4000000000000003E-3</v>
      </c>
      <c r="F17">
        <f t="shared" si="15"/>
        <v>8.8000000000000005E-3</v>
      </c>
      <c r="G17">
        <f t="shared" si="15"/>
        <v>9.4999999999999998E-3</v>
      </c>
      <c r="I17" s="2">
        <v>0</v>
      </c>
      <c r="J17" s="1">
        <v>0</v>
      </c>
      <c r="K17" s="1">
        <v>4</v>
      </c>
      <c r="L17" s="1">
        <v>37</v>
      </c>
      <c r="M17" s="1">
        <v>88</v>
      </c>
      <c r="N17" s="1">
        <v>190</v>
      </c>
    </row>
    <row r="18" spans="1:14" ht="31.8" thickBot="1" x14ac:dyDescent="0.35">
      <c r="A18" s="3" t="s">
        <v>3</v>
      </c>
      <c r="B18">
        <f t="shared" ref="B18:G18" si="16">I18/B1</f>
        <v>0</v>
      </c>
      <c r="C18">
        <f t="shared" si="16"/>
        <v>0</v>
      </c>
      <c r="D18">
        <f t="shared" si="16"/>
        <v>5.0000000000000001E-3</v>
      </c>
      <c r="E18">
        <f t="shared" si="16"/>
        <v>6.4000000000000003E-3</v>
      </c>
      <c r="F18">
        <f t="shared" si="16"/>
        <v>6.4000000000000003E-3</v>
      </c>
      <c r="G18">
        <f t="shared" si="16"/>
        <v>7.1999999999999998E-3</v>
      </c>
      <c r="I18" s="2">
        <v>0</v>
      </c>
      <c r="J18" s="1">
        <v>0</v>
      </c>
      <c r="K18" s="1">
        <v>5</v>
      </c>
      <c r="L18" s="1">
        <v>32</v>
      </c>
      <c r="M18" s="1">
        <v>64</v>
      </c>
      <c r="N18" s="1">
        <v>144</v>
      </c>
    </row>
    <row r="19" spans="1:14" ht="31.8" thickBot="1" x14ac:dyDescent="0.35">
      <c r="A19" s="3" t="s">
        <v>2</v>
      </c>
      <c r="B19">
        <f t="shared" ref="B19:G19" si="17">I19/B1</f>
        <v>0</v>
      </c>
      <c r="C19">
        <f t="shared" si="17"/>
        <v>0.01</v>
      </c>
      <c r="D19">
        <f t="shared" si="17"/>
        <v>8.9999999999999993E-3</v>
      </c>
      <c r="E19">
        <f t="shared" si="17"/>
        <v>6.4000000000000003E-3</v>
      </c>
      <c r="F19">
        <f t="shared" si="17"/>
        <v>5.3E-3</v>
      </c>
      <c r="G19">
        <f t="shared" si="17"/>
        <v>5.4000000000000003E-3</v>
      </c>
      <c r="I19" s="2">
        <v>0</v>
      </c>
      <c r="J19" s="1">
        <v>1</v>
      </c>
      <c r="K19" s="1">
        <v>9</v>
      </c>
      <c r="L19" s="1">
        <v>32</v>
      </c>
      <c r="M19" s="1">
        <v>53</v>
      </c>
      <c r="N19" s="1">
        <v>108</v>
      </c>
    </row>
    <row r="20" spans="1:14" ht="31.8" thickBot="1" x14ac:dyDescent="0.35">
      <c r="A20" s="3" t="s">
        <v>1</v>
      </c>
      <c r="B20">
        <f t="shared" ref="B20:G20" si="18">I20/B1</f>
        <v>0</v>
      </c>
      <c r="C20">
        <f t="shared" si="18"/>
        <v>0</v>
      </c>
      <c r="D20">
        <f t="shared" si="18"/>
        <v>6.0000000000000001E-3</v>
      </c>
      <c r="E20">
        <f t="shared" si="18"/>
        <v>5.0000000000000001E-3</v>
      </c>
      <c r="F20">
        <f t="shared" si="18"/>
        <v>6.0000000000000001E-3</v>
      </c>
      <c r="G20">
        <f t="shared" si="18"/>
        <v>5.7999999999999996E-3</v>
      </c>
      <c r="I20" s="2">
        <v>0</v>
      </c>
      <c r="J20" s="1">
        <v>0</v>
      </c>
      <c r="K20" s="1">
        <v>6</v>
      </c>
      <c r="L20" s="1">
        <v>25</v>
      </c>
      <c r="M20" s="1">
        <v>60</v>
      </c>
      <c r="N20" s="1">
        <v>116</v>
      </c>
    </row>
    <row r="21" spans="1:14" ht="31.8" thickBot="1" x14ac:dyDescent="0.35">
      <c r="A21" s="3" t="s">
        <v>0</v>
      </c>
      <c r="B21">
        <f t="shared" ref="B21:G21" si="19">I21/B1</f>
        <v>0</v>
      </c>
      <c r="C21">
        <f t="shared" si="19"/>
        <v>0.02</v>
      </c>
      <c r="D21">
        <f t="shared" si="19"/>
        <v>2.1000000000000001E-2</v>
      </c>
      <c r="E21">
        <f t="shared" si="19"/>
        <v>2.1999999999999999E-2</v>
      </c>
      <c r="F21">
        <f t="shared" si="19"/>
        <v>2.1899999999999999E-2</v>
      </c>
      <c r="G21">
        <f t="shared" si="19"/>
        <v>2.095E-2</v>
      </c>
      <c r="I21" s="2">
        <v>0</v>
      </c>
      <c r="J21" s="1">
        <v>2</v>
      </c>
      <c r="K21" s="1">
        <v>21</v>
      </c>
      <c r="L21" s="1">
        <v>110</v>
      </c>
      <c r="M21" s="1">
        <v>219</v>
      </c>
      <c r="N21" s="1">
        <v>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9" workbookViewId="0">
      <selection activeCell="R15" sqref="R15"/>
    </sheetView>
  </sheetViews>
  <sheetFormatPr defaultRowHeight="14.4" x14ac:dyDescent="0.3"/>
  <sheetData>
    <row r="1" spans="1:14" ht="16.2" thickBot="1" x14ac:dyDescent="0.35">
      <c r="B1" s="8">
        <v>10</v>
      </c>
      <c r="C1" s="7">
        <v>100</v>
      </c>
      <c r="D1" s="7">
        <v>1000</v>
      </c>
      <c r="E1" s="7">
        <v>5000</v>
      </c>
      <c r="F1" s="7">
        <v>10000</v>
      </c>
      <c r="G1" s="7">
        <v>20000</v>
      </c>
    </row>
    <row r="2" spans="1:14" ht="16.2" thickBot="1" x14ac:dyDescent="0.35">
      <c r="A2" s="6" t="s">
        <v>19</v>
      </c>
      <c r="B2">
        <f t="shared" ref="B2:G2" si="0">I2/B1</f>
        <v>0.2</v>
      </c>
      <c r="C2">
        <f t="shared" si="0"/>
        <v>0.12</v>
      </c>
      <c r="D2">
        <f t="shared" si="0"/>
        <v>0.185</v>
      </c>
      <c r="E2">
        <f t="shared" si="0"/>
        <v>0.18240000000000001</v>
      </c>
      <c r="F2">
        <f t="shared" si="0"/>
        <v>0.18459999999999999</v>
      </c>
      <c r="G2">
        <f t="shared" si="0"/>
        <v>0.18440000000000001</v>
      </c>
      <c r="I2" s="10">
        <v>2</v>
      </c>
      <c r="J2" s="9">
        <v>12</v>
      </c>
      <c r="K2" s="9">
        <v>185</v>
      </c>
      <c r="L2" s="9">
        <v>912</v>
      </c>
      <c r="M2" s="9">
        <v>1846</v>
      </c>
      <c r="N2" s="9">
        <v>3688</v>
      </c>
    </row>
    <row r="3" spans="1:14" ht="16.2" thickBot="1" x14ac:dyDescent="0.35">
      <c r="A3" s="3" t="s">
        <v>18</v>
      </c>
      <c r="B3">
        <f t="shared" ref="B3:G3" si="1">I3/B1</f>
        <v>0.2</v>
      </c>
      <c r="C3">
        <f t="shared" si="1"/>
        <v>0.13</v>
      </c>
      <c r="D3">
        <f t="shared" si="1"/>
        <v>0.14299999999999999</v>
      </c>
      <c r="E3">
        <f t="shared" si="1"/>
        <v>0.15179999999999999</v>
      </c>
      <c r="F3">
        <f t="shared" si="1"/>
        <v>0.14680000000000001</v>
      </c>
      <c r="G3">
        <f t="shared" si="1"/>
        <v>0.1502</v>
      </c>
      <c r="I3" s="14">
        <v>2</v>
      </c>
      <c r="J3" s="13">
        <v>13</v>
      </c>
      <c r="K3" s="13">
        <v>143</v>
      </c>
      <c r="L3" s="13">
        <v>759</v>
      </c>
      <c r="M3" s="13">
        <v>1468</v>
      </c>
      <c r="N3" s="13">
        <v>3004</v>
      </c>
    </row>
    <row r="4" spans="1:14" ht="16.2" thickBot="1" x14ac:dyDescent="0.35">
      <c r="A4" s="3" t="s">
        <v>17</v>
      </c>
      <c r="B4">
        <f t="shared" ref="B4:G4" si="2">I4/B1</f>
        <v>0.2</v>
      </c>
      <c r="C4">
        <f t="shared" si="2"/>
        <v>0.13</v>
      </c>
      <c r="D4">
        <f t="shared" si="2"/>
        <v>0.11700000000000001</v>
      </c>
      <c r="E4">
        <f t="shared" si="2"/>
        <v>0.122</v>
      </c>
      <c r="F4">
        <f t="shared" si="2"/>
        <v>0.1229</v>
      </c>
      <c r="G4">
        <f t="shared" si="2"/>
        <v>0.12175</v>
      </c>
      <c r="I4" s="14">
        <v>2</v>
      </c>
      <c r="J4" s="13">
        <v>13</v>
      </c>
      <c r="K4" s="13">
        <v>117</v>
      </c>
      <c r="L4" s="13">
        <v>610</v>
      </c>
      <c r="M4" s="13">
        <v>1229</v>
      </c>
      <c r="N4" s="13">
        <v>2435</v>
      </c>
    </row>
    <row r="5" spans="1:14" ht="16.2" thickBot="1" x14ac:dyDescent="0.35">
      <c r="A5" s="3" t="s">
        <v>16</v>
      </c>
      <c r="B5">
        <f t="shared" ref="B5:G5" si="3">I5/B1</f>
        <v>0</v>
      </c>
      <c r="C5">
        <f t="shared" si="3"/>
        <v>0.15</v>
      </c>
      <c r="D5">
        <f t="shared" si="3"/>
        <v>0.109</v>
      </c>
      <c r="E5">
        <f t="shared" si="3"/>
        <v>0.1002</v>
      </c>
      <c r="F5">
        <f t="shared" si="3"/>
        <v>9.64E-2</v>
      </c>
      <c r="G5">
        <f t="shared" si="3"/>
        <v>9.6350000000000005E-2</v>
      </c>
      <c r="I5" s="14">
        <v>0</v>
      </c>
      <c r="J5" s="13">
        <v>15</v>
      </c>
      <c r="K5" s="13">
        <v>109</v>
      </c>
      <c r="L5" s="13">
        <v>501</v>
      </c>
      <c r="M5" s="13">
        <v>964</v>
      </c>
      <c r="N5" s="13">
        <v>1927</v>
      </c>
    </row>
    <row r="6" spans="1:14" ht="16.2" thickBot="1" x14ac:dyDescent="0.35">
      <c r="A6" s="3" t="s">
        <v>15</v>
      </c>
      <c r="B6">
        <f t="shared" ref="B6:G6" si="4">I6/B1</f>
        <v>0</v>
      </c>
      <c r="C6">
        <f t="shared" si="4"/>
        <v>0.06</v>
      </c>
      <c r="D6">
        <f t="shared" si="4"/>
        <v>7.5999999999999998E-2</v>
      </c>
      <c r="E6">
        <f t="shared" si="4"/>
        <v>7.3999999999999996E-2</v>
      </c>
      <c r="F6">
        <f t="shared" si="4"/>
        <v>7.6300000000000007E-2</v>
      </c>
      <c r="G6">
        <f t="shared" si="4"/>
        <v>7.825E-2</v>
      </c>
      <c r="I6" s="14">
        <v>0</v>
      </c>
      <c r="J6" s="13">
        <v>6</v>
      </c>
      <c r="K6" s="13">
        <v>76</v>
      </c>
      <c r="L6" s="13">
        <v>370</v>
      </c>
      <c r="M6" s="13">
        <v>763</v>
      </c>
      <c r="N6" s="13">
        <v>1565</v>
      </c>
    </row>
    <row r="7" spans="1:14" ht="16.2" thickBot="1" x14ac:dyDescent="0.35">
      <c r="A7" s="3" t="s">
        <v>14</v>
      </c>
      <c r="B7">
        <f t="shared" ref="B7:G7" si="5">I7/B1</f>
        <v>0.1</v>
      </c>
      <c r="C7">
        <f t="shared" si="5"/>
        <v>0.09</v>
      </c>
      <c r="D7">
        <f t="shared" si="5"/>
        <v>7.0999999999999994E-2</v>
      </c>
      <c r="E7">
        <f t="shared" si="5"/>
        <v>6.5600000000000006E-2</v>
      </c>
      <c r="F7">
        <f t="shared" si="5"/>
        <v>6.7199999999999996E-2</v>
      </c>
      <c r="G7">
        <f t="shared" si="5"/>
        <v>6.8599999999999994E-2</v>
      </c>
      <c r="I7" s="14">
        <v>1</v>
      </c>
      <c r="J7" s="13">
        <v>9</v>
      </c>
      <c r="K7" s="13">
        <v>71</v>
      </c>
      <c r="L7" s="13">
        <v>328</v>
      </c>
      <c r="M7" s="13">
        <v>672</v>
      </c>
      <c r="N7" s="13">
        <v>1372</v>
      </c>
    </row>
    <row r="8" spans="1:14" ht="16.2" thickBot="1" x14ac:dyDescent="0.35">
      <c r="A8" s="3" t="s">
        <v>13</v>
      </c>
      <c r="B8">
        <f t="shared" ref="B8:G8" si="6">I8/B1</f>
        <v>0.1</v>
      </c>
      <c r="C8">
        <f t="shared" si="6"/>
        <v>7.0000000000000007E-2</v>
      </c>
      <c r="D8">
        <f t="shared" si="6"/>
        <v>4.7E-2</v>
      </c>
      <c r="E8">
        <f t="shared" si="6"/>
        <v>5.3999999999999999E-2</v>
      </c>
      <c r="F8">
        <f t="shared" si="6"/>
        <v>5.5899999999999998E-2</v>
      </c>
      <c r="G8">
        <f t="shared" si="6"/>
        <v>5.6050000000000003E-2</v>
      </c>
      <c r="I8" s="14">
        <v>1</v>
      </c>
      <c r="J8" s="13">
        <v>7</v>
      </c>
      <c r="K8" s="13">
        <v>47</v>
      </c>
      <c r="L8" s="13">
        <v>270</v>
      </c>
      <c r="M8" s="13">
        <v>559</v>
      </c>
      <c r="N8" s="13">
        <v>1121</v>
      </c>
    </row>
    <row r="9" spans="1:14" ht="16.2" thickBot="1" x14ac:dyDescent="0.35">
      <c r="A9" s="3" t="s">
        <v>12</v>
      </c>
      <c r="B9">
        <f t="shared" ref="B9:G9" si="7">I9/B1</f>
        <v>0.1</v>
      </c>
      <c r="C9">
        <f t="shared" si="7"/>
        <v>0.04</v>
      </c>
      <c r="D9">
        <f t="shared" si="7"/>
        <v>3.7999999999999999E-2</v>
      </c>
      <c r="E9">
        <f t="shared" si="7"/>
        <v>4.3999999999999997E-2</v>
      </c>
      <c r="F9">
        <f t="shared" si="7"/>
        <v>4.3700000000000003E-2</v>
      </c>
      <c r="G9">
        <f t="shared" si="7"/>
        <v>4.1849999999999998E-2</v>
      </c>
      <c r="I9" s="14">
        <v>1</v>
      </c>
      <c r="J9" s="13">
        <v>4</v>
      </c>
      <c r="K9" s="13">
        <v>38</v>
      </c>
      <c r="L9" s="13">
        <v>220</v>
      </c>
      <c r="M9" s="13">
        <v>437</v>
      </c>
      <c r="N9" s="13">
        <v>837</v>
      </c>
    </row>
    <row r="10" spans="1:14" ht="16.2" thickBot="1" x14ac:dyDescent="0.35">
      <c r="A10" s="3" t="s">
        <v>11</v>
      </c>
      <c r="B10">
        <f t="shared" ref="B10:G10" si="8">I10/B1</f>
        <v>0.1</v>
      </c>
      <c r="C10">
        <f t="shared" si="8"/>
        <v>0.05</v>
      </c>
      <c r="D10">
        <f t="shared" si="8"/>
        <v>4.7E-2</v>
      </c>
      <c r="E10">
        <f t="shared" si="8"/>
        <v>3.8800000000000001E-2</v>
      </c>
      <c r="F10">
        <f t="shared" si="8"/>
        <v>3.7999999999999999E-2</v>
      </c>
      <c r="G10">
        <f t="shared" si="8"/>
        <v>3.8600000000000002E-2</v>
      </c>
      <c r="I10" s="14">
        <v>1</v>
      </c>
      <c r="J10" s="13">
        <v>5</v>
      </c>
      <c r="K10" s="13">
        <v>47</v>
      </c>
      <c r="L10" s="13">
        <v>194</v>
      </c>
      <c r="M10" s="13">
        <v>380</v>
      </c>
      <c r="N10" s="13">
        <v>772</v>
      </c>
    </row>
    <row r="11" spans="1:14" ht="31.8" thickBot="1" x14ac:dyDescent="0.35">
      <c r="A11" s="3" t="s">
        <v>10</v>
      </c>
      <c r="B11">
        <f t="shared" ref="B11:G11" si="9">I11/B1</f>
        <v>0</v>
      </c>
      <c r="C11">
        <f t="shared" si="9"/>
        <v>0.03</v>
      </c>
      <c r="D11">
        <f t="shared" si="9"/>
        <v>0.02</v>
      </c>
      <c r="E11">
        <f t="shared" si="9"/>
        <v>2.98E-2</v>
      </c>
      <c r="F11">
        <f t="shared" si="9"/>
        <v>3.1699999999999999E-2</v>
      </c>
      <c r="G11">
        <f t="shared" si="9"/>
        <v>3.0349999999999999E-2</v>
      </c>
      <c r="I11" s="14">
        <v>0</v>
      </c>
      <c r="J11" s="13">
        <v>3</v>
      </c>
      <c r="K11" s="13">
        <v>20</v>
      </c>
      <c r="L11" s="13">
        <v>149</v>
      </c>
      <c r="M11" s="13">
        <v>317</v>
      </c>
      <c r="N11" s="13">
        <v>607</v>
      </c>
    </row>
    <row r="12" spans="1:14" ht="31.8" thickBot="1" x14ac:dyDescent="0.35">
      <c r="A12" s="3" t="s">
        <v>9</v>
      </c>
      <c r="B12">
        <f t="shared" ref="B12:G12" si="10">I12/B1</f>
        <v>0</v>
      </c>
      <c r="C12">
        <f t="shared" si="10"/>
        <v>0.04</v>
      </c>
      <c r="D12">
        <f t="shared" si="10"/>
        <v>3.1E-2</v>
      </c>
      <c r="E12">
        <f t="shared" si="10"/>
        <v>2.5399999999999999E-2</v>
      </c>
      <c r="F12">
        <f t="shared" si="10"/>
        <v>2.64E-2</v>
      </c>
      <c r="G12">
        <f t="shared" si="10"/>
        <v>2.445E-2</v>
      </c>
      <c r="I12" s="14">
        <v>0</v>
      </c>
      <c r="J12" s="13">
        <v>4</v>
      </c>
      <c r="K12" s="13">
        <v>31</v>
      </c>
      <c r="L12" s="13">
        <v>127</v>
      </c>
      <c r="M12" s="13">
        <v>264</v>
      </c>
      <c r="N12" s="13">
        <v>489</v>
      </c>
    </row>
    <row r="13" spans="1:14" ht="31.8" thickBot="1" x14ac:dyDescent="0.35">
      <c r="A13" s="3" t="s">
        <v>8</v>
      </c>
      <c r="B13">
        <f t="shared" ref="B13:G13" si="11">I13/B1</f>
        <v>0</v>
      </c>
      <c r="C13">
        <f t="shared" si="11"/>
        <v>0.01</v>
      </c>
      <c r="D13">
        <f t="shared" si="11"/>
        <v>1.9E-2</v>
      </c>
      <c r="E13">
        <f t="shared" si="11"/>
        <v>1.9599999999999999E-2</v>
      </c>
      <c r="F13">
        <f t="shared" si="11"/>
        <v>1.89E-2</v>
      </c>
      <c r="G13">
        <f t="shared" si="11"/>
        <v>1.9550000000000001E-2</v>
      </c>
      <c r="I13" s="14">
        <v>0</v>
      </c>
      <c r="J13" s="13">
        <v>1</v>
      </c>
      <c r="K13" s="13">
        <v>19</v>
      </c>
      <c r="L13" s="13">
        <v>98</v>
      </c>
      <c r="M13" s="13">
        <v>189</v>
      </c>
      <c r="N13" s="13">
        <v>391</v>
      </c>
    </row>
    <row r="14" spans="1:14" ht="31.8" thickBot="1" x14ac:dyDescent="0.35">
      <c r="A14" s="3" t="s">
        <v>7</v>
      </c>
      <c r="B14">
        <f t="shared" ref="B14:G14" si="12">I14/B1</f>
        <v>0</v>
      </c>
      <c r="C14">
        <f t="shared" si="12"/>
        <v>0.02</v>
      </c>
      <c r="D14">
        <f t="shared" si="12"/>
        <v>1.7999999999999999E-2</v>
      </c>
      <c r="E14">
        <f t="shared" si="12"/>
        <v>1.6199999999999999E-2</v>
      </c>
      <c r="F14">
        <f t="shared" si="12"/>
        <v>1.6400000000000001E-2</v>
      </c>
      <c r="G14">
        <f t="shared" si="12"/>
        <v>1.67E-2</v>
      </c>
      <c r="I14" s="14">
        <v>0</v>
      </c>
      <c r="J14" s="13">
        <v>2</v>
      </c>
      <c r="K14" s="13">
        <v>18</v>
      </c>
      <c r="L14" s="13">
        <v>81</v>
      </c>
      <c r="M14" s="13">
        <v>164</v>
      </c>
      <c r="N14" s="13">
        <v>334</v>
      </c>
    </row>
    <row r="15" spans="1:14" ht="31.8" thickBot="1" x14ac:dyDescent="0.35">
      <c r="A15" s="3" t="s">
        <v>6</v>
      </c>
      <c r="B15">
        <f t="shared" ref="B15:G15" si="13">I15/B1</f>
        <v>0</v>
      </c>
      <c r="C15">
        <f t="shared" si="13"/>
        <v>0.01</v>
      </c>
      <c r="D15">
        <f t="shared" si="13"/>
        <v>1.7999999999999999E-2</v>
      </c>
      <c r="E15">
        <f t="shared" si="13"/>
        <v>1.54E-2</v>
      </c>
      <c r="F15">
        <f t="shared" si="13"/>
        <v>1.3899999999999999E-2</v>
      </c>
      <c r="G15">
        <f t="shared" si="13"/>
        <v>1.37E-2</v>
      </c>
      <c r="I15" s="14">
        <v>0</v>
      </c>
      <c r="J15" s="13">
        <v>1</v>
      </c>
      <c r="K15" s="13">
        <v>18</v>
      </c>
      <c r="L15" s="13">
        <v>77</v>
      </c>
      <c r="M15" s="13">
        <v>139</v>
      </c>
      <c r="N15" s="13">
        <v>274</v>
      </c>
    </row>
    <row r="16" spans="1:14" ht="31.8" thickBot="1" x14ac:dyDescent="0.35">
      <c r="A16" s="3" t="s">
        <v>5</v>
      </c>
      <c r="B16">
        <f t="shared" ref="B16:G16" si="14">I16/B1</f>
        <v>0</v>
      </c>
      <c r="C16">
        <f t="shared" si="14"/>
        <v>0</v>
      </c>
      <c r="D16">
        <f t="shared" si="14"/>
        <v>0.01</v>
      </c>
      <c r="E16">
        <f t="shared" si="14"/>
        <v>1.2800000000000001E-2</v>
      </c>
      <c r="F16">
        <f t="shared" si="14"/>
        <v>1.1599999999999999E-2</v>
      </c>
      <c r="G16">
        <f t="shared" si="14"/>
        <v>1.1050000000000001E-2</v>
      </c>
      <c r="I16" s="14">
        <v>0</v>
      </c>
      <c r="J16" s="13">
        <v>0</v>
      </c>
      <c r="K16" s="13">
        <v>10</v>
      </c>
      <c r="L16" s="13">
        <v>64</v>
      </c>
      <c r="M16" s="13">
        <v>116</v>
      </c>
      <c r="N16" s="13">
        <v>221</v>
      </c>
    </row>
    <row r="17" spans="1:14" ht="31.8" thickBot="1" x14ac:dyDescent="0.35">
      <c r="A17" s="3" t="s">
        <v>4</v>
      </c>
      <c r="B17">
        <f t="shared" ref="B17:G17" si="15">I17/B1</f>
        <v>0</v>
      </c>
      <c r="C17">
        <f t="shared" si="15"/>
        <v>0.02</v>
      </c>
      <c r="D17">
        <f t="shared" si="15"/>
        <v>1.2E-2</v>
      </c>
      <c r="E17">
        <f t="shared" si="15"/>
        <v>8.9999999999999993E-3</v>
      </c>
      <c r="F17">
        <f t="shared" si="15"/>
        <v>8.9999999999999993E-3</v>
      </c>
      <c r="G17">
        <f t="shared" si="15"/>
        <v>8.6499999999999997E-3</v>
      </c>
      <c r="I17" s="14">
        <v>0</v>
      </c>
      <c r="J17" s="13">
        <v>2</v>
      </c>
      <c r="K17" s="13">
        <v>12</v>
      </c>
      <c r="L17" s="13">
        <v>45</v>
      </c>
      <c r="M17" s="13">
        <v>90</v>
      </c>
      <c r="N17" s="13">
        <v>173</v>
      </c>
    </row>
    <row r="18" spans="1:14" ht="31.8" thickBot="1" x14ac:dyDescent="0.35">
      <c r="A18" s="3" t="s">
        <v>3</v>
      </c>
      <c r="B18">
        <f t="shared" ref="B18:G18" si="16">I18/B1</f>
        <v>0</v>
      </c>
      <c r="C18">
        <f t="shared" si="16"/>
        <v>0</v>
      </c>
      <c r="D18">
        <f t="shared" si="16"/>
        <v>6.0000000000000001E-3</v>
      </c>
      <c r="E18">
        <f t="shared" si="16"/>
        <v>6.4000000000000003E-3</v>
      </c>
      <c r="F18">
        <f t="shared" si="16"/>
        <v>6.3E-3</v>
      </c>
      <c r="G18">
        <f t="shared" si="16"/>
        <v>5.8999999999999999E-3</v>
      </c>
      <c r="I18" s="14">
        <v>0</v>
      </c>
      <c r="J18" s="13">
        <v>0</v>
      </c>
      <c r="K18" s="13">
        <v>6</v>
      </c>
      <c r="L18" s="13">
        <v>32</v>
      </c>
      <c r="M18" s="13">
        <v>63</v>
      </c>
      <c r="N18" s="13">
        <v>118</v>
      </c>
    </row>
    <row r="19" spans="1:14" ht="31.8" thickBot="1" x14ac:dyDescent="0.35">
      <c r="A19" s="3" t="s">
        <v>2</v>
      </c>
      <c r="B19">
        <f t="shared" ref="B19:G19" si="17">I19/B1</f>
        <v>0</v>
      </c>
      <c r="C19">
        <f t="shared" si="17"/>
        <v>0</v>
      </c>
      <c r="D19">
        <f t="shared" si="17"/>
        <v>4.0000000000000001E-3</v>
      </c>
      <c r="E19">
        <f t="shared" si="17"/>
        <v>5.4000000000000003E-3</v>
      </c>
      <c r="F19">
        <f t="shared" si="17"/>
        <v>5.4999999999999997E-3</v>
      </c>
      <c r="G19">
        <f t="shared" si="17"/>
        <v>5.5500000000000002E-3</v>
      </c>
      <c r="I19" s="14">
        <v>0</v>
      </c>
      <c r="J19" s="13">
        <v>0</v>
      </c>
      <c r="K19" s="13">
        <v>4</v>
      </c>
      <c r="L19" s="13">
        <v>27</v>
      </c>
      <c r="M19" s="13">
        <v>55</v>
      </c>
      <c r="N19" s="13">
        <v>111</v>
      </c>
    </row>
    <row r="20" spans="1:14" ht="31.8" thickBot="1" x14ac:dyDescent="0.35">
      <c r="A20" s="3" t="s">
        <v>1</v>
      </c>
      <c r="B20">
        <f t="shared" ref="B20:G20" si="18">I20/B1</f>
        <v>0</v>
      </c>
      <c r="C20">
        <f t="shared" si="18"/>
        <v>0.01</v>
      </c>
      <c r="D20">
        <f t="shared" si="18"/>
        <v>3.0000000000000001E-3</v>
      </c>
      <c r="E20">
        <f t="shared" si="18"/>
        <v>3.8E-3</v>
      </c>
      <c r="F20">
        <f t="shared" si="18"/>
        <v>4.4999999999999997E-3</v>
      </c>
      <c r="G20">
        <f t="shared" si="18"/>
        <v>4.7000000000000002E-3</v>
      </c>
      <c r="I20" s="14">
        <v>0</v>
      </c>
      <c r="J20" s="13">
        <v>1</v>
      </c>
      <c r="K20" s="13">
        <v>3</v>
      </c>
      <c r="L20" s="13">
        <v>19</v>
      </c>
      <c r="M20" s="13">
        <v>45</v>
      </c>
      <c r="N20" s="13">
        <v>94</v>
      </c>
    </row>
    <row r="21" spans="1:14" ht="31.8" thickBot="1" x14ac:dyDescent="0.35">
      <c r="A21" s="3" t="s">
        <v>0</v>
      </c>
      <c r="B21">
        <f t="shared" ref="B21:G21" si="19">I21/B1</f>
        <v>0</v>
      </c>
      <c r="C21">
        <f t="shared" si="19"/>
        <v>0.02</v>
      </c>
      <c r="D21">
        <f t="shared" si="19"/>
        <v>2.5999999999999999E-2</v>
      </c>
      <c r="E21">
        <f t="shared" si="19"/>
        <v>2.3400000000000001E-2</v>
      </c>
      <c r="F21">
        <f t="shared" si="19"/>
        <v>2.4E-2</v>
      </c>
      <c r="G21">
        <f t="shared" si="19"/>
        <v>2.3349999999999999E-2</v>
      </c>
      <c r="I21" s="14">
        <v>0</v>
      </c>
      <c r="J21" s="13">
        <v>2</v>
      </c>
      <c r="K21" s="13">
        <v>26</v>
      </c>
      <c r="L21" s="13">
        <v>117</v>
      </c>
      <c r="M21" s="13">
        <v>240</v>
      </c>
      <c r="N21" s="13">
        <v>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28" sqref="H28"/>
    </sheetView>
  </sheetViews>
  <sheetFormatPr defaultRowHeight="14.4" x14ac:dyDescent="0.3"/>
  <sheetData>
    <row r="1" spans="1:7" ht="16.2" thickBot="1" x14ac:dyDescent="0.35">
      <c r="B1" s="8">
        <v>10</v>
      </c>
      <c r="C1" s="7">
        <v>100</v>
      </c>
      <c r="D1" s="7">
        <v>1000</v>
      </c>
      <c r="E1" s="7">
        <v>5000</v>
      </c>
      <c r="F1" s="7">
        <v>10000</v>
      </c>
      <c r="G1" s="7">
        <v>20000</v>
      </c>
    </row>
    <row r="2" spans="1:7" ht="15" thickBot="1" x14ac:dyDescent="0.35">
      <c r="A2" s="12" t="s">
        <v>21</v>
      </c>
      <c r="B2" s="5">
        <v>4.8489999999999998E-2</v>
      </c>
      <c r="C2" s="4">
        <v>0.12547</v>
      </c>
      <c r="D2" s="4">
        <v>5.0147999999999998E-2</v>
      </c>
      <c r="E2" s="4">
        <v>4.1743000000000002E-2</v>
      </c>
      <c r="F2" s="4">
        <v>4.3102000000000001E-2</v>
      </c>
      <c r="G2" s="4">
        <v>3.8973000000000001E-2</v>
      </c>
    </row>
    <row r="3" spans="1:7" ht="15" thickBot="1" x14ac:dyDescent="0.35">
      <c r="A3" s="11" t="s">
        <v>20</v>
      </c>
      <c r="B3" s="10">
        <v>0.25197000000000003</v>
      </c>
      <c r="C3" s="9">
        <v>7.7318999999999999E-2</v>
      </c>
      <c r="D3" s="9">
        <v>5.7858E-2</v>
      </c>
      <c r="E3" s="9">
        <v>4.0975999999999999E-2</v>
      </c>
      <c r="F3" s="9">
        <v>4.3082000000000002E-2</v>
      </c>
      <c r="G3" s="9">
        <v>3.2731000000000003E-2</v>
      </c>
    </row>
    <row r="4" spans="1:7" ht="15" thickBot="1" x14ac:dyDescent="0.35"/>
    <row r="5" spans="1:7" ht="16.2" thickBot="1" x14ac:dyDescent="0.35">
      <c r="B5" s="8">
        <v>10</v>
      </c>
      <c r="C5" s="7">
        <v>100</v>
      </c>
      <c r="D5" s="7">
        <v>1000</v>
      </c>
      <c r="E5" s="7">
        <v>5000</v>
      </c>
      <c r="F5" s="7">
        <v>10000</v>
      </c>
      <c r="G5" s="7">
        <v>20000</v>
      </c>
    </row>
    <row r="6" spans="1:7" ht="15" thickBot="1" x14ac:dyDescent="0.35">
      <c r="A6" s="12" t="s">
        <v>21</v>
      </c>
      <c r="B6" s="5">
        <v>0.27289999999999998</v>
      </c>
      <c r="C6" s="4">
        <v>4.7879999999999999E-2</v>
      </c>
      <c r="D6" s="4">
        <v>7.0254999999999998E-2</v>
      </c>
      <c r="E6" s="4">
        <v>7.5080999999999995E-2</v>
      </c>
      <c r="F6" s="4">
        <v>8.9940000000000006E-2</v>
      </c>
      <c r="G6" s="4">
        <v>8.5500999999999994E-2</v>
      </c>
    </row>
    <row r="7" spans="1:7" ht="15" thickBot="1" x14ac:dyDescent="0.35">
      <c r="A7" s="11" t="s">
        <v>20</v>
      </c>
      <c r="B7" s="10">
        <v>0.36404999999999998</v>
      </c>
      <c r="C7" s="9">
        <v>3.4520000000000002E-2</v>
      </c>
      <c r="D7" s="9">
        <v>0.127773</v>
      </c>
      <c r="E7" s="9">
        <v>9.4258999999999996E-2</v>
      </c>
      <c r="F7" s="9">
        <v>9.3268000000000004E-2</v>
      </c>
      <c r="G7" s="9">
        <v>8.3269999999999997E-2</v>
      </c>
    </row>
    <row r="8" spans="1:7" ht="15" thickBot="1" x14ac:dyDescent="0.35"/>
    <row r="9" spans="1:7" ht="16.2" thickBot="1" x14ac:dyDescent="0.35">
      <c r="B9" s="8">
        <v>10</v>
      </c>
      <c r="C9" s="7">
        <v>100</v>
      </c>
      <c r="D9" s="7">
        <v>1000</v>
      </c>
      <c r="E9" s="7">
        <v>5000</v>
      </c>
      <c r="F9" s="7">
        <v>10000</v>
      </c>
      <c r="G9" s="7">
        <v>20000</v>
      </c>
    </row>
    <row r="10" spans="1:7" ht="15" thickBot="1" x14ac:dyDescent="0.35">
      <c r="A10" s="12" t="s">
        <v>21</v>
      </c>
      <c r="B10" s="5">
        <v>0.23504</v>
      </c>
      <c r="C10" s="4">
        <v>8.9872999999999995E-2</v>
      </c>
      <c r="D10" s="4">
        <v>2.0213999999999999E-2</v>
      </c>
      <c r="E10" s="4">
        <v>3.3083000000000001E-2</v>
      </c>
      <c r="F10" s="4">
        <v>4.5997000000000003E-2</v>
      </c>
      <c r="G10" s="4">
        <v>4.5877000000000001E-2</v>
      </c>
    </row>
    <row r="11" spans="1:7" ht="15" thickBot="1" x14ac:dyDescent="0.35">
      <c r="A11" s="11" t="s">
        <v>20</v>
      </c>
      <c r="B11" s="10">
        <v>0.14423</v>
      </c>
      <c r="C11" s="9">
        <v>9.7900000000000001E-2</v>
      </c>
      <c r="D11" s="9">
        <v>7.3123999999999995E-2</v>
      </c>
      <c r="E11" s="9">
        <v>5.8119999999999998E-2</v>
      </c>
      <c r="F11" s="9">
        <v>5.5027E-2</v>
      </c>
      <c r="G11" s="9">
        <v>5.5856999999999997E-2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Экспонент. расп</vt:lpstr>
      <vt:lpstr>График эксп.расп. 93</vt:lpstr>
      <vt:lpstr>График эксп.расп. 974</vt:lpstr>
      <vt:lpstr>Экспон. расп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Behruz Mansurov</dc:creator>
  <cp:lastModifiedBy>Behruz Mansurov</cp:lastModifiedBy>
  <dcterms:created xsi:type="dcterms:W3CDTF">2020-03-18T11:33:56Z</dcterms:created>
  <dcterms:modified xsi:type="dcterms:W3CDTF">2020-03-18T13:28:55Z</dcterms:modified>
</cp:coreProperties>
</file>