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8" yWindow="-108" windowWidth="23256" windowHeight="12576"/>
  </bookViews>
  <sheets>
    <sheet name="Experimentos" sheetId="1" r:id="rId1"/>
    <sheet name="Versionado" sheetId="2" r:id="rId2"/>
    <sheet name="Ajuste modelo final" sheetId="6" r:id="rId3"/>
    <sheet name="Ajuste modelo final (v2)" sheetId="8" r:id="rId4"/>
    <sheet name="Experimentos Finales Resultados" sheetId="7" r:id="rId5"/>
    <sheet name="Cosas a probar" sheetId="4" r:id="rId6"/>
    <sheet name="Ensayos con distinto training" sheetId="5" r:id="rId7"/>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3" i="8" l="1"/>
  <c r="K42" i="8"/>
  <c r="J43" i="8"/>
  <c r="J42" i="8"/>
  <c r="I26" i="8"/>
  <c r="H26" i="8"/>
  <c r="G26" i="8"/>
  <c r="F26" i="8"/>
  <c r="E26" i="8"/>
  <c r="D26" i="8"/>
  <c r="C26" i="8"/>
  <c r="B26" i="8"/>
  <c r="C25" i="6"/>
  <c r="B25" i="6"/>
  <c r="S25" i="6"/>
  <c r="W25" i="6"/>
  <c r="V25" i="6"/>
  <c r="T25" i="6"/>
  <c r="U25" i="6"/>
  <c r="R25" i="6"/>
  <c r="Q25" i="6"/>
  <c r="O25" i="6"/>
  <c r="L25" i="6"/>
  <c r="F25" i="6"/>
  <c r="G25" i="6"/>
  <c r="H25" i="6"/>
  <c r="I25" i="6"/>
  <c r="J25" i="6"/>
  <c r="K25" i="6"/>
  <c r="M25" i="6"/>
  <c r="N25" i="6"/>
  <c r="P25" i="6"/>
  <c r="E25" i="6"/>
  <c r="T12" i="2"/>
  <c r="T9" i="2" l="1"/>
  <c r="T13" i="2"/>
  <c r="T16" i="2"/>
  <c r="T11" i="2"/>
  <c r="T15" i="2"/>
  <c r="T10" i="2"/>
  <c r="T14" i="2"/>
</calcChain>
</file>

<file path=xl/sharedStrings.xml><?xml version="1.0" encoding="utf-8"?>
<sst xmlns="http://schemas.openxmlformats.org/spreadsheetml/2006/main" count="3943" uniqueCount="710">
  <si>
    <t>Model</t>
  </si>
  <si>
    <t>Train data</t>
  </si>
  <si>
    <t>Test Data</t>
  </si>
  <si>
    <t>Reward</t>
  </si>
  <si>
    <t>Train Cycles</t>
  </si>
  <si>
    <t>DQN</t>
  </si>
  <si>
    <t>Test Iterations</t>
  </si>
  <si>
    <t>100k</t>
  </si>
  <si>
    <t>10k</t>
  </si>
  <si>
    <t>A 1 paso (-spread)</t>
  </si>
  <si>
    <t>TOB 18</t>
  </si>
  <si>
    <t>FB 18</t>
  </si>
  <si>
    <t>Compra en train set, holdea en test set</t>
  </si>
  <si>
    <t>1M</t>
  </si>
  <si>
    <t>Holdea en train set, compra en test set</t>
  </si>
  <si>
    <t>Pareciera que siempre repite la misma acción, pero no queda claro cual es</t>
  </si>
  <si>
    <t>En otra prueba vende siempre en train set y en test set.</t>
  </si>
  <si>
    <t>Policy</t>
  </si>
  <si>
    <t>MlpPolicy</t>
  </si>
  <si>
    <t>LnMlpPolicy</t>
  </si>
  <si>
    <t>PPO2</t>
  </si>
  <si>
    <t>Hace cualquier cosa, rewards raras</t>
  </si>
  <si>
    <t>CnnLstmPolicy</t>
  </si>
  <si>
    <t>Hace cualquier cosa</t>
  </si>
  <si>
    <t>Status</t>
  </si>
  <si>
    <t>NO FUNCIONA (broken pipe o error de dimension de nminibatches)</t>
  </si>
  <si>
    <t>TOB 20</t>
  </si>
  <si>
    <t>FB 20</t>
  </si>
  <si>
    <t>Train Method</t>
  </si>
  <si>
    <t>DF entero</t>
  </si>
  <si>
    <t>Platform</t>
  </si>
  <si>
    <t>Google Colab</t>
  </si>
  <si>
    <t>Jupyter</t>
  </si>
  <si>
    <t>Comments</t>
  </si>
  <si>
    <t>Se puede ver que en el training cada vez hay mas Hold y menos Buy y Sell. GOOD!</t>
  </si>
  <si>
    <t>Se puede ver que en el training cada vez hay mas Hold y menos Buy y Sell. Con 1 MILLON de training cycles se comprobó que en cierto momento engancha que tiene que hacer siempre HOLD y baja la entropy hasta casi 0 (antes rondaba 0.5-1)</t>
  </si>
  <si>
    <t>idem anterior</t>
  </si>
  <si>
    <t>Always HOLD</t>
  </si>
  <si>
    <t>Sometimes BUY or SELL, generally HOLD</t>
  </si>
  <si>
    <t>Se implemente una REWARD al final de cada episode y no a cada paso</t>
  </si>
  <si>
    <t>Version inicial</t>
  </si>
  <si>
    <t>Version</t>
  </si>
  <si>
    <t>Cambios</t>
  </si>
  <si>
    <t>Casi siempre holdea, pero hay 8 Sell y 8 Buy (en 10k)</t>
  </si>
  <si>
    <t>Casi siempre holdea, pero 1 Sell y 2 Buy (en 10k)</t>
  </si>
  <si>
    <t>Casi siempre holdea, pero hay 37 Sell y 37 Buy (en 10k)</t>
  </si>
  <si>
    <t>Casi siempre holdea, pero 1 Sell y 1 Buy (en 10k)</t>
  </si>
  <si>
    <t>Llamativo que sea la misma cantidad de Buy que de Sell CASI siempre</t>
  </si>
  <si>
    <t>Se implementa EPISODE_LENGTH para entrenar por chunks del DF y se crea una clase para TESTING exclusivamente, que recorra todo el DF y corte antes de que termine</t>
  </si>
  <si>
    <t>188 Buy, 93 Sell…</t>
  </si>
  <si>
    <t>105 Buy, muchos sell…</t>
  </si>
  <si>
    <t>Training results</t>
  </si>
  <si>
    <t>Trains ok, from a point always HOLD (reaches entropy 0), sometimes in the end it breaks and starts buying and selling and entropy goes up</t>
  </si>
  <si>
    <t>EPISODE (1k)</t>
  </si>
  <si>
    <t>Salió esto durante el training!!! Casi al final:"--------------------------------------
"| % time spent exploring  | 2        |
"| episodes                | 100      |
"| mean 100 episode reward | -4.4     |
"| steps                   | 99099    |
--------------------------------------</t>
  </si>
  <si>
    <t>Always HOLD, but ONE Buy and ONE Sell</t>
  </si>
  <si>
    <t>Always HOLD, but TWO Buy and ONE Sell</t>
  </si>
  <si>
    <t>Always HOLD, but ONE Buy</t>
  </si>
  <si>
    <t>Always HOLD, but TWO Buy</t>
  </si>
  <si>
    <t>| approxkl           | 0.0           |
| clipfrac           | 0.0           |
| explained_variance | -84.7         |
| fps                | 604           |
| n_updates          | 3911          |
| policy_entropy     | 6.379303e-05  |
| policy_loss        | -5.820766e-10 |
| serial_timesteps   | 500608        |
| time_elapsed       | 857           |
| total_timesteps    | 500608        |
| value_loss         | 3.5996595e-07 |</t>
  </si>
  <si>
    <t>Testing RESULTS</t>
  </si>
  <si>
    <t>Mismo training log que el anterior (mismo model)</t>
  </si>
  <si>
    <t>Always HOLD, but TWO Buy (en los MISMOS puntos que el test anterior, no se corresponden con lo que hizo en el model learn en esos ticks)</t>
  </si>
  <si>
    <t>Final del Episode</t>
  </si>
  <si>
    <t>La entropy no termina de bajar del todo (queda en 0.68) y compra y holdea sin criterio claro sobre el final</t>
  </si>
  <si>
    <t xml:space="preserve">Gana(!!!) bastante, termina muy comprado (8900 bonos). </t>
  </si>
  <si>
    <t>La ganancia en parte es debido a las ultimas entries del DF que tienen un precio de BID alto (41 vs 40.2 que venian teniendo) pero igual ganaría bastante</t>
  </si>
  <si>
    <t>NO VOLVI A ENTRENAR EL MODELO PARA ESTOS TESTS</t>
  </si>
  <si>
    <t xml:space="preserve"> Resultados idem anterior</t>
  </si>
  <si>
    <t>Le saqué los últimos 10 entries del DF por anomalías.</t>
  </si>
  <si>
    <t>Pierde bastante, termina muy comprado (6700 bonos)</t>
  </si>
  <si>
    <t xml:space="preserve">Le saqué los últimos 5 entries del DF por anomalías. </t>
  </si>
  <si>
    <t>Resultados idem anterior (gana pero menos)</t>
  </si>
  <si>
    <t>A veces gana en el episode, pero en general pierde. Tiende a comprar más que a vender, pero hay episodes de ambos tipos</t>
  </si>
  <si>
    <t>Quedó comprado en 1400, es como si al principio comprara furioso y al final empieza a vender</t>
  </si>
  <si>
    <t>Quedó comprado en 2200, ganó porque el precio al final de la rueda estaba más alto…</t>
  </si>
  <si>
    <t>Always HOLD , reward = 0</t>
  </si>
  <si>
    <t>Extracto del training a 900 episodes: | % time spent exploring  | 2        |
| episodes                | 900      |
| mean 100 episode reward | -16      |
| steps                   | 899899</t>
  </si>
  <si>
    <t>Mean episode reward: -10.4 (en 100 episodes), -16 (en 900 episodes)</t>
  </si>
  <si>
    <t>Vendió UN solo bono (en el tick 3471, mismo que en otro experimento). Reward = -0.92</t>
  </si>
  <si>
    <t>Vende casi siempre(9608), reward = -8827</t>
  </si>
  <si>
    <t>Vende casi siempre(12900), reward = -4837</t>
  </si>
  <si>
    <t>Repitiendo el test varia MUY LEVEMENTE, es casi siempre SELL</t>
  </si>
  <si>
    <t>NOO, SIEMPRE VENDE</t>
  </si>
  <si>
    <t>Hay grandes chunks con la misma accion, pero hay de las 3 indistintamente</t>
  </si>
  <si>
    <t>VecNormalize</t>
  </si>
  <si>
    <t>No</t>
  </si>
  <si>
    <t>Entropy 0.90, no aprendio nada…</t>
  </si>
  <si>
    <t>Cualquier frula da</t>
  </si>
  <si>
    <t>EPISODE (100)</t>
  </si>
  <si>
    <t>Normalizacion de todas las features</t>
  </si>
  <si>
    <t>Intento de Environment vectorizado (fallido por ahora) y vuelta a Google Colab y agregado de gráficos en el test env</t>
  </si>
  <si>
    <t>No compró ni vendió nada</t>
  </si>
  <si>
    <t>Algunas rewards son positivas</t>
  </si>
  <si>
    <t>Normalizacion manual</t>
  </si>
  <si>
    <t>| % time spent exploring  | 2        |
| episodes                | 9900     |
| mean 100 episode reward | -0.6     |
| steps                   | 999799   |</t>
  </si>
  <si>
    <t>Ver fig 57</t>
  </si>
  <si>
    <t>Ver fig 58</t>
  </si>
  <si>
    <t>Hace cualquiera pero siempre pierde</t>
  </si>
  <si>
    <t>Siempre vende hasta el limite. PTF value positivo</t>
  </si>
  <si>
    <t>Siempre vende hasta el limite. PTF value negativo</t>
  </si>
  <si>
    <t>| % time spent exploring  | 2        |
| episodes                | 900      |
| mean 100 episode reward | -11.5    |
| steps                   | 899899   |
--------------------------------------</t>
  </si>
  <si>
    <t xml:space="preserve">Intenté cambiar el algoritmo de DQN a PPO2 para usar recurrent policies. El problema es que para vectorizarlas es complicado. </t>
  </si>
  <si>
    <t>El dummy vec la vectoriza dummy para poder usar PPO2, pero no permite usar policies recurrentes como MlpLnLstmPolicy.</t>
  </si>
  <si>
    <t>Para poder usar esto, hay que usar subprocenv, que es un vectorizado "posta" pero cuando me funciona, no tengo output en las celdas de test.</t>
  </si>
  <si>
    <t>Es decir, testea sobre el testset, pero no me muestra absolutamente nada en las cells de output entonces no puedo saber qué pasa.</t>
  </si>
  <si>
    <t>Normalizacion de la reward ?</t>
  </si>
  <si>
    <t>HOT TOPICS:</t>
  </si>
  <si>
    <t>HISTORIAL:</t>
  </si>
  <si>
    <t>Con ACER puedo usar MlpLnLstmPolicy (recurrente) usando DummyVecEnv!!!</t>
  </si>
  <si>
    <t>ACER</t>
  </si>
  <si>
    <t>MlpLnLstmPolicy</t>
  </si>
  <si>
    <t>Con los modelos voy viendo la entropy que me informan (PPO2 o ACER) para tener una idea de si va convergiendo la policy a algo estable. Hay iteraciones de training en las que no mejora ni con 1M de training steps…</t>
  </si>
  <si>
    <t>Después agregué el algoritmo ACER que es una mejora de PPO2 y está especialmente pensado para acciones discretas, implementa un replay buffer como DQN.</t>
  </si>
  <si>
    <t>Normalizacion manual + VecNormalize</t>
  </si>
  <si>
    <t>lNormalizacion manual + VecNormalize</t>
  </si>
  <si>
    <t>Pocas compras y ventas</t>
  </si>
  <si>
    <t>| avg_norm_adj        | 0         |
| avg_norm_g          | 0.000804  |
| avg_norm_grads_f    | 0.000804  |
| avg_norm_k          | 1.71      |
| avg_norm_k_dot_g    | 0.000804  |
| entropy             | 0.237     |
| explained_variance  | -11.3     |
| fps                 | 213       |
| loss                | -0.00237  |
| loss_bc             | -0        |
| loss_f              | -4.63e-07 |
| loss_policy         | -4.63e-07 |
| loss_q              | 4.02e-07  |
| mean_episode_length | 101       |
| mean_episode_reward | -0.0107   |
| norm_grads          | 0.000669  |
| norm_grads_policy   | 3.14e-06  |
| norm_grads_q        | 0.000669  |
| total_timesteps     | 998020    |</t>
  </si>
  <si>
    <t>Casi siempre hace hold al final</t>
  </si>
  <si>
    <t>EPISODE (10)</t>
  </si>
  <si>
    <t>Con EPISODE en 10 tarda en entrenar pero llega rapidamente a una entropia 0…</t>
  </si>
  <si>
    <t>EMPEORA MUCHO con respecto a EPISODE 10</t>
  </si>
  <si>
    <t>Nunca llega a entropia 0 con 100k timesteps</t>
  </si>
  <si>
    <t>50k</t>
  </si>
  <si>
    <t>Se marea un poco, aunque compra y vende muy poco</t>
  </si>
  <si>
    <t>Ver imagenes</t>
  </si>
  <si>
    <t>No llega a entropy 0…</t>
  </si>
  <si>
    <t>Hace cualquier cosa, la policy no converge</t>
  </si>
  <si>
    <t>Con EPISODE_LENGTH 100 se le complica mucho.</t>
  </si>
  <si>
    <t>Dado que pasé a EPISODE_LENGTH = 10… --&gt; Meter features de largo plazo para compensar este problema de cortoplacismo en el trading????? -- PASA QUE: La reward no va a reflejar el exito en el largo plazo</t>
  </si>
  <si>
    <t>Añadido modelo ACER y vectorizacion de envs para PPO2 y ACER + TENSORBOARD</t>
  </si>
  <si>
    <t>A los 20k llega a la entropy 0</t>
  </si>
  <si>
    <t>NUNCA COMPRA NI VENDE NADA</t>
  </si>
  <si>
    <t>Hace una o dos compras o ventas como max</t>
  </si>
  <si>
    <t>EPISODE (50)</t>
  </si>
  <si>
    <t>500k</t>
  </si>
  <si>
    <t>No llega a entropia 0 estable con 500k</t>
  </si>
  <si>
    <t>Compra y vende poco, pero nada significativo</t>
  </si>
  <si>
    <t>ESTE ES EL MISMO TRAINING QUE LOS ANTERIORES, PERO ACA Llega a entropia 0 perfecto a los 25k</t>
  </si>
  <si>
    <t>INENTENDIBLE</t>
  </si>
  <si>
    <t>Organizacion del codigo</t>
  </si>
  <si>
    <t>TOB 19</t>
  </si>
  <si>
    <t>TOB 06</t>
  </si>
  <si>
    <t xml:space="preserve">No converge </t>
  </si>
  <si>
    <t>NECESITO QUE TRADEE MAS, ASI SE PUEDE IR VIENDO EL PORTFOLIO VALUE MOMENTO A MOMENTO , que es lo que importa, no sólo al final del día</t>
  </si>
  <si>
    <t>Podria penalizar al agente si no compra ni vende nada en el episodio, con una reward negativa chica pero constante</t>
  </si>
  <si>
    <t>Inventar un dataset de training con comportamiento burdo para ver qué hace el agente? Por ej algo q siempre suba, entonces el agente deberia siempre comprar.</t>
  </si>
  <si>
    <t>Nueva feature! BOOK IMBALANCE</t>
  </si>
  <si>
    <t>Usar AY24C y AY24D? Solo con top of book.</t>
  </si>
  <si>
    <t xml:space="preserve">Concatenar distintos dias en un df para training usando mas dias?. </t>
  </si>
  <si>
    <t>Explicar con datos certeros por qué la recompensa es 0</t>
  </si>
  <si>
    <t>TOB 01 (mon. creciente)</t>
  </si>
  <si>
    <t>Se eliminaron los limites de bond y cash para no poner el constraint y que el agente se confunda.</t>
  </si>
  <si>
    <t>TOB 02 (triangulo)</t>
  </si>
  <si>
    <t>Medio que se comporta erráticamente, revisar reward</t>
  </si>
  <si>
    <t>Siempre compra, gana plata</t>
  </si>
  <si>
    <t>Ensayos con Datasets ficticios simples</t>
  </si>
  <si>
    <t>Siempre compra</t>
  </si>
  <si>
    <t>TOB 03 (tri inv)</t>
  </si>
  <si>
    <t>!!! Vende, a la mitad holdea(!?) y empieza a comprar</t>
  </si>
  <si>
    <t>Es MUY promisorio este resultado! Intentar reproducirlo mas veces!</t>
  </si>
  <si>
    <t>Vuelve a 0, pero el problema aca es que no tiene limite para comprar y vender</t>
  </si>
  <si>
    <t>Max Bonds</t>
  </si>
  <si>
    <t>Infinito</t>
  </si>
  <si>
    <t>Le cappeé la venta a 10, y se volvió loco</t>
  </si>
  <si>
    <t>Market Imbalance Simplification</t>
  </si>
  <si>
    <t>Si</t>
  </si>
  <si>
    <t>Funciona!</t>
  </si>
  <si>
    <t>Funciona! Sobre SIERRA</t>
  </si>
  <si>
    <t>Resultados mixtos, con el train set bien, con el test no</t>
  </si>
  <si>
    <t>FB 03 (tri inv)</t>
  </si>
  <si>
    <t>FB 02 (triangulo)</t>
  </si>
  <si>
    <t>FB 00 (sierra)</t>
  </si>
  <si>
    <t>FB 19</t>
  </si>
  <si>
    <t>MISMO RESULTADO Q EL EXP 96</t>
  </si>
  <si>
    <t>FB 00(sierra)</t>
  </si>
  <si>
    <t>MISMO RESULTADO Q EL EXP 96 y 97</t>
  </si>
  <si>
    <t>No opera</t>
  </si>
  <si>
    <t>Al final de ambos test, opera algo, pero pierde</t>
  </si>
  <si>
    <t>TRAIN</t>
  </si>
  <si>
    <t>TEST</t>
  </si>
  <si>
    <t>NUNCA Opera</t>
  </si>
  <si>
    <t>Agregado de indicadores tecnicos y simplificacion de market imbalance</t>
  </si>
  <si>
    <t>FB 00</t>
  </si>
  <si>
    <t>Aca compra un bono cerca del final, al ppio gana pero dps pierde</t>
  </si>
  <si>
    <t>EPISODE (20)</t>
  </si>
  <si>
    <t>Opera muy poco, pero ruido, ptf value negativo</t>
  </si>
  <si>
    <t>PENALTY única</t>
  </si>
  <si>
    <t>La politica al final deja de converger</t>
  </si>
  <si>
    <t>Compra de repente los 100 bonos, y quiere seguir comprando</t>
  </si>
  <si>
    <t>3M</t>
  </si>
  <si>
    <t>No llega a converger del todo</t>
  </si>
  <si>
    <t>Tweak de la recompensa, a 1 paso penalizando si no opera + Market imbalance mejorado con precios</t>
  </si>
  <si>
    <t>tau</t>
  </si>
  <si>
    <t>Compra y vende poco, pero sin criterio aparente.</t>
  </si>
  <si>
    <t>Si (Improved)</t>
  </si>
  <si>
    <t>Reducción de features (RSI simplificado, MACD Signal simplificarlo, analizar si sacar bid y ask prices y reemplazarlo por el spread)</t>
  </si>
  <si>
    <t>Si (simplified)</t>
  </si>
  <si>
    <t>Final del Episode c/booster</t>
  </si>
  <si>
    <t>FB 06</t>
  </si>
  <si>
    <t>FB 07</t>
  </si>
  <si>
    <t>No compra ni vende nada</t>
  </si>
  <si>
    <t>No compra ni vende nada…</t>
  </si>
  <si>
    <t>No compra ni vende casi</t>
  </si>
  <si>
    <t>Compra y vende muy poco… sin criterio aparente.</t>
  </si>
  <si>
    <t>PENALTY + booster</t>
  </si>
  <si>
    <t>1.1M</t>
  </si>
  <si>
    <t>Boost de la recompensas positivas, extensión de los EPISODE_LENGTH</t>
  </si>
  <si>
    <t>Tradea un poco</t>
  </si>
  <si>
    <t>NO TRADEA NUNCA</t>
  </si>
  <si>
    <t>2M</t>
  </si>
  <si>
    <t>Hace cualquier cosa…</t>
  </si>
  <si>
    <t>subprocenv, no se</t>
  </si>
  <si>
    <t>En training set, siempre compró, en testing set, cmopra o vende pero termina perdiendo</t>
  </si>
  <si>
    <t>LOADEARLO Y ENTRENARLO MAS!!! 3M capaz, habia empezadoo a mejorar?? Hmm</t>
  </si>
  <si>
    <t>State sin cash ni bonds, y con spread en lugar de bid1_price y ask1_price</t>
  </si>
  <si>
    <t>se entreno en 2 fases el modelo. Converge, pero sin embargo en el test compra y vende igual, poco, sospechosamente puede ser util</t>
  </si>
  <si>
    <t>La primera vez q lo corri gano en ambos dias. Despues perdia… perooo puede andar eh</t>
  </si>
  <si>
    <t>220k</t>
  </si>
  <si>
    <t>Solo booster, sin penalty</t>
  </si>
  <si>
    <t>Spread, sin precios ni portfolio</t>
  </si>
  <si>
    <t>Estados cuantizados (bid ask  spread o precios , y amount imbalance)</t>
  </si>
  <si>
    <t>Features de precios</t>
  </si>
  <si>
    <t>Estabiliza, aunque algo tradea!</t>
  </si>
  <si>
    <t>TRADEA! Aunque pierde y gana…</t>
  </si>
  <si>
    <t>En el primer intento gano plata ambos dias, luego perdi'o. Entrenar mas el mismo modelo capaz</t>
  </si>
  <si>
    <t>Sí (simplified) (50 Mult)</t>
  </si>
  <si>
    <t>Spread QUANTIZED 10</t>
  </si>
  <si>
    <t>Spread Q 10</t>
  </si>
  <si>
    <t>Q 10</t>
  </si>
  <si>
    <t>EL training set overfittea!!! Al menos ahí funciona!</t>
  </si>
  <si>
    <t>En el set de test anda mal, pero no hace CUALQUIERA.</t>
  </si>
  <si>
    <t>Tal vze sea por acá… la reward a horizon hace LA diferencia</t>
  </si>
  <si>
    <t>NO COMPRA NI VENDE</t>
  </si>
  <si>
    <t>Spread  NO Q</t>
  </si>
  <si>
    <t>NO Q</t>
  </si>
  <si>
    <t>Spread Q 3</t>
  </si>
  <si>
    <t>Q 3</t>
  </si>
  <si>
    <t>200k</t>
  </si>
  <si>
    <t>No tradea nunca</t>
  </si>
  <si>
    <t>Spread Q 50</t>
  </si>
  <si>
    <t>Q 50</t>
  </si>
  <si>
    <t>300k</t>
  </si>
  <si>
    <t>Spread Q 5</t>
  </si>
  <si>
    <t>Hace Cualquier cosa</t>
  </si>
  <si>
    <t>Q 5</t>
  </si>
  <si>
    <t>Mmm nop… tradea pero pierde</t>
  </si>
  <si>
    <t>100k+400k</t>
  </si>
  <si>
    <t>Traninig, GANA BASTANTES VECES</t>
  </si>
  <si>
    <t>Está muy atado  a la training data… Y vende casi siempre, eso está mal</t>
  </si>
  <si>
    <t>El tema es que por ej vende mucho, entonces no llega a recuperar cuando tiene q comprar…</t>
  </si>
  <si>
    <t>Idem anterior</t>
  </si>
  <si>
    <t>a veces gana en training, pero no aprovecha las subidas y bajas</t>
  </si>
  <si>
    <t>NO COMPRA NI VENDE ni en train set ni en test set</t>
  </si>
  <si>
    <t>Raro training, como que desciende linealmente el episode reward…</t>
  </si>
  <si>
    <t>EPISODE (200)</t>
  </si>
  <si>
    <t>EPISODE (1000)</t>
  </si>
  <si>
    <t>No penalty, REWARD HORIZON = 20</t>
  </si>
  <si>
    <t>PENALTY 0.1, REWARD HORIZON = 20</t>
  </si>
  <si>
    <t>PENALTY, REWARD HORIZON = 100</t>
  </si>
  <si>
    <t>BOOSTER INDIVIDUAL, PENALTY, REWARD HORIZON = 100</t>
  </si>
  <si>
    <t>No penalty, REWARD HORIZON = 100</t>
  </si>
  <si>
    <t>No penalty, REWARD HORIZON = 200</t>
  </si>
  <si>
    <t>Rewards de episode positivas, porque pondera más las rewards positivas q las negativas</t>
  </si>
  <si>
    <t>Siempre compra, por el training day tal vez.</t>
  </si>
  <si>
    <t>TOB y FB creados y entrenados ambos</t>
  </si>
  <si>
    <t>EPISODE (1)</t>
  </si>
  <si>
    <t>Siempre compra!</t>
  </si>
  <si>
    <t>No boost, no penalty, REWARD HORIZON = 100</t>
  </si>
  <si>
    <t>Sí (50 Mult)</t>
  </si>
  <si>
    <t xml:space="preserve">Traning data de varios días </t>
  </si>
  <si>
    <t>Opcion de Reward inmediata al horizonte de liquidacion, parametrizacion de dataset y pruebas de fft e histogramas sobre las variables cuantizadas</t>
  </si>
  <si>
    <t>BOOSTER INDIVIDUAL, no penalty, REWARD HORIZON = 100</t>
  </si>
  <si>
    <t>Compra siempre</t>
  </si>
  <si>
    <t>No Booster, no penalty, REWARD HORIZON = 100</t>
  </si>
  <si>
    <t>Mas que nada comprador, pero variado, no esta tan mal</t>
  </si>
  <si>
    <t>Spread NO Q</t>
  </si>
  <si>
    <t>Sí (simplified)  (50 Mult)</t>
  </si>
  <si>
    <t>Sí  (simplified) (50 Mult)</t>
  </si>
  <si>
    <t>PROBAR ENTRENANDO MAS</t>
  </si>
  <si>
    <t>TOB 18+19+20+06</t>
  </si>
  <si>
    <t>La mayoria de los training days gana , y el test tambien! Aunque hace cosas media locas</t>
  </si>
  <si>
    <t>Tiene varios episodios donde gana</t>
  </si>
  <si>
    <t>REPITE EL EXP ANTERIOR CON MAS PASOS DE TRAINING</t>
  </si>
  <si>
    <t>Algunos dias de traning gana, el 6/1 pierde, y en el test 7/1 pierde tmb</t>
  </si>
  <si>
    <t>No Booster, no penalty, REWARD HORIZON = 20</t>
  </si>
  <si>
    <t>Tradea mucho menos que el caso anterior</t>
  </si>
  <si>
    <t>El episode reward es casi siempre negativo, es logico esto</t>
  </si>
  <si>
    <t>No Booster, no penalty, REWARD HORIZON = 1000</t>
  </si>
  <si>
    <t>Tiende a comprar siempre</t>
  </si>
  <si>
    <t>Siemrpe termina comprando mas q nada..</t>
  </si>
  <si>
    <t>No Booster, no penalty, REWARD HORIZON = 50</t>
  </si>
  <si>
    <t>No compra ni vende casi nunca</t>
  </si>
  <si>
    <t>GRAPH SIMULTANEO</t>
  </si>
  <si>
    <t>TOB + FB 18</t>
  </si>
  <si>
    <t>TOB + FB 19+20+06+07</t>
  </si>
  <si>
    <t>El FB casi siempre compra, el TOB mucho mas medido</t>
  </si>
  <si>
    <t>IDEm</t>
  </si>
  <si>
    <t>No Booster,PENALTY, REWARD HORIZON = 20</t>
  </si>
  <si>
    <t>El episode reward casi nunca da la penalty de 0.1 , o sea que en casi todos los trainings tradea… PERO DPS NO Casi nunca tradea</t>
  </si>
  <si>
    <t>En uno de los dias de training, el FB supero al TOB que no tradeo. En todos los demas ninguno tradea</t>
  </si>
  <si>
    <t>!!! El TOB nunca tradea, el FB siempre tradea, a veces gana a veces pierde, pero siempre tradea! Eso es bueno</t>
  </si>
  <si>
    <t>TOB + FB 18+20+06+07</t>
  </si>
  <si>
    <t>TOB + FB 19</t>
  </si>
  <si>
    <t>No Booster,PENALTY 0.1, REWARD HORIZON = 20</t>
  </si>
  <si>
    <t>Sí (50 Mult) y SIN MACD_SIGNAL</t>
  </si>
  <si>
    <t>Similar al anterior, el TOB casi no opera, sólo en un día…</t>
  </si>
  <si>
    <t>Spread NO Q + Bond QTY</t>
  </si>
  <si>
    <t>600k</t>
  </si>
  <si>
    <t>Implementar penalidad por tenencia de bonos en reward, reinstaurando en state la cantidad de bonos</t>
  </si>
  <si>
    <t>Medoi errátioc, el FB sigue tradeando mas que el otro</t>
  </si>
  <si>
    <t>No Booster,PENALTY, REWARD HORIZON = 20, BOND_QTY_PENALTY = 5, 10</t>
  </si>
  <si>
    <t>No Booster,PENALTY, REWARD HORIZON = 100, BOND_QTY_PENALTY = 5, 10</t>
  </si>
  <si>
    <t>Cappeado en +-5 bonos, converge a los 60k samples</t>
  </si>
  <si>
    <t>TRADEA DEMASIADO, PERO En los dias de training, TODOS los dias el FB superó en PTF Value al TOB. No así en el Testing day, donde se invirtieron los roles.</t>
  </si>
  <si>
    <t>Cappeado, siempre gana FB!</t>
  </si>
  <si>
    <t>En todos los training y testing days gana el FB, tradea un poco menos. Se puede argumentar que por la presion del FB decide tradear menos, tiene sentido!</t>
  </si>
  <si>
    <t>Se prueba otro dia de testing a ver si los resultados son similares</t>
  </si>
  <si>
    <t>Gana casi siempre porque tradea mucho menos el TOB… El FB tradea mucho, casi siempre está corto en bonos</t>
  </si>
  <si>
    <t>TOB + FB 18+19+20+06</t>
  </si>
  <si>
    <t>TOB + FB 07</t>
  </si>
  <si>
    <t>TOB + FB 18+19+20+07</t>
  </si>
  <si>
    <t>TOB + FB 06</t>
  </si>
  <si>
    <t>No Booster,PENALTY, REWARD HORIZON = 20, BOND_QTY_PENALTY = 5</t>
  </si>
  <si>
    <t>No Booster,PENALTY, REWARD HORIZON = 20, BOND_QTY_PENALTY = 1</t>
  </si>
  <si>
    <t>A medida que incrementamos el reward horizon, el bot tradea más… Pero es NOTABLE LO RAPIDO QUE APRENDE QUE DEBE TRADEAR POR ABAJO DE LA PENALIZACION</t>
  </si>
  <si>
    <t>No Booster,PENALTY, REWARD HORIZON = 10, BOND_QTY_PENALTY = 1</t>
  </si>
  <si>
    <t>Tradea demasiado, y pierde</t>
  </si>
  <si>
    <t>Se tradea menos, pero se queda lockeado algun agente en 1 o en -1</t>
  </si>
  <si>
    <t>En algun punto se da cuenta que tener penalidad por bonos es malo, pero despues no lo cumple en el testing…</t>
  </si>
  <si>
    <t>No se aprecia algo decente, el TOB tradea menos ,el FB se vuelve loco</t>
  </si>
  <si>
    <t>Es como si DQN se diera cuenta rapido, y ACER fuera re boludo.</t>
  </si>
  <si>
    <r>
      <t xml:space="preserve">No Booster, </t>
    </r>
    <r>
      <rPr>
        <b/>
        <sz val="11"/>
        <color theme="1"/>
        <rFont val="Calibri"/>
        <family val="2"/>
        <scheme val="minor"/>
      </rPr>
      <t>NO PENALTY</t>
    </r>
    <r>
      <rPr>
        <sz val="11"/>
        <color theme="1"/>
        <rFont val="Calibri"/>
        <family val="2"/>
        <scheme val="minor"/>
      </rPr>
      <t>, REWARD HORIZON = 10, BOND_QTY_PENALTY = 1</t>
    </r>
  </si>
  <si>
    <r>
      <t xml:space="preserve">No Booster,PENALTY, REWARD </t>
    </r>
    <r>
      <rPr>
        <b/>
        <sz val="11"/>
        <color theme="1"/>
        <rFont val="Calibri"/>
        <family val="2"/>
        <scheme val="minor"/>
      </rPr>
      <t>HORIZON = 10</t>
    </r>
    <r>
      <rPr>
        <sz val="11"/>
        <color theme="1"/>
        <rFont val="Calibri"/>
        <family val="2"/>
        <scheme val="minor"/>
      </rPr>
      <t>, BOND_QTY_PENALTY = 1</t>
    </r>
  </si>
  <si>
    <r>
      <t xml:space="preserve">No Booster,PENALTY, REWARD </t>
    </r>
    <r>
      <rPr>
        <b/>
        <sz val="11"/>
        <color theme="1"/>
        <rFont val="Calibri"/>
        <family val="2"/>
        <scheme val="minor"/>
      </rPr>
      <t>HORIZON = 20</t>
    </r>
    <r>
      <rPr>
        <sz val="11"/>
        <color theme="1"/>
        <rFont val="Calibri"/>
        <family val="2"/>
        <scheme val="minor"/>
      </rPr>
      <t>, BOND_QTY_PENALTY = 5, 10</t>
    </r>
  </si>
  <si>
    <t>Entiende la posicion de always hold</t>
  </si>
  <si>
    <t>Siempre pierde, en general queda shorteado</t>
  </si>
  <si>
    <t>No Booster, PENALTY, REWARD HORIZON = 20, BOND_QTY_PENALTY = 1</t>
  </si>
  <si>
    <t>Es el exp 149 con el simplfied indicators = True, max bonds = 1 y MUCHO training</t>
  </si>
  <si>
    <t>Igual al anterior pero max bonds = 5</t>
  </si>
  <si>
    <t>TOB Y FB se clavan en 1 o -1, sin criterio</t>
  </si>
  <si>
    <r>
      <t xml:space="preserve">No Booster, PENALTY, REWARD HORIZON = 20, </t>
    </r>
    <r>
      <rPr>
        <b/>
        <sz val="11"/>
        <color theme="1"/>
        <rFont val="Calibri"/>
        <family val="2"/>
        <scheme val="minor"/>
      </rPr>
      <t>BOND_QTY_PENALTY = 5</t>
    </r>
  </si>
  <si>
    <t>El TOB queda oscilando entre -4 y -5, el FB casi siempre esta corto, aunque no tiene comportamiento definido, pero siempre pierde.</t>
  </si>
  <si>
    <t>Sumar AY24C a los DF, arbitraje</t>
  </si>
  <si>
    <t>No existe un patron de ganar, tradea poco pero pierde siempre.</t>
  </si>
  <si>
    <t>Hay que hacer con reward a 1 paso, donde sí ganaría</t>
  </si>
  <si>
    <t>Q 4</t>
  </si>
  <si>
    <t>No Booster, PENALTY, REWARD HORIZON = 20, BOND_QTY_PENALTY = 5</t>
  </si>
  <si>
    <t>Spread Q 4 + Bond QTY</t>
  </si>
  <si>
    <t>EPISODE END, No Booster, NO PENALTY, BOND_QTY_PENALTY = 5</t>
  </si>
  <si>
    <t>Los datasets dummies andan bastante bien</t>
  </si>
  <si>
    <t>La loss es creciente en tensorboard, raro</t>
  </si>
  <si>
    <t>Que los dummies anden bien significa q el quantizing ayuda, ahora probar sin los dataset dummies</t>
  </si>
  <si>
    <r>
      <t>TOB + FB 18+20+06+07</t>
    </r>
    <r>
      <rPr>
        <b/>
        <sz val="11"/>
        <color theme="1"/>
        <rFont val="Calibri"/>
        <family val="2"/>
        <scheme val="minor"/>
      </rPr>
      <t>+00+01+02+03+04</t>
    </r>
  </si>
  <si>
    <t>El TOB en general está long, el FB alterna mucho y pierde mas que el TOB</t>
  </si>
  <si>
    <r>
      <rPr>
        <b/>
        <sz val="11"/>
        <color theme="1"/>
        <rFont val="Calibri"/>
        <family val="2"/>
        <scheme val="minor"/>
      </rPr>
      <t>EN EL MISMO PASO</t>
    </r>
    <r>
      <rPr>
        <sz val="11"/>
        <color theme="1"/>
        <rFont val="Calibri"/>
        <family val="2"/>
        <scheme val="minor"/>
      </rPr>
      <t>, No Booster, NO PENALTY, BOND_QTY_PENALTY = 5</t>
    </r>
  </si>
  <si>
    <t>Está mal definida la reward PERO Ganan plata, en teoria…</t>
  </si>
  <si>
    <t>Siempre pierden ambos, se alternan</t>
  </si>
  <si>
    <t>Spread Q 10 + Bond QTY</t>
  </si>
  <si>
    <t>Da lo mismo ac'a tener bono C o D, no diferencio, la reward es simplemente la suma de los 2 cash en cadaa plaza. En general termina con 6 bonos C o 5, nunca llega a comprar los 10</t>
  </si>
  <si>
    <t>Mas que nada holdea. Las funciones de LOSS y  TD_ERROR son crecientes, esto está mal…</t>
  </si>
  <si>
    <t>Al ser episode de 1, la penalidad por bond quantity no sirve!!!</t>
  </si>
  <si>
    <t>El TOB compra hasta 30 casi siempre (???) y el FB compra y vende poco, pero en general pierde...</t>
  </si>
  <si>
    <r>
      <t>No Booster,</t>
    </r>
    <r>
      <rPr>
        <b/>
        <sz val="11"/>
        <color theme="1"/>
        <rFont val="Calibri"/>
        <family val="2"/>
        <scheme val="minor"/>
      </rPr>
      <t xml:space="preserve"> NO PENALTY</t>
    </r>
    <r>
      <rPr>
        <sz val="11"/>
        <color theme="1"/>
        <rFont val="Calibri"/>
        <family val="2"/>
        <scheme val="minor"/>
      </rPr>
      <t>, REWARD HORIZON = 20, BOND_QTY_PENALTY = 5</t>
    </r>
  </si>
  <si>
    <t>EPISODE (5000)</t>
  </si>
  <si>
    <t>Mucha alta frecuencia en cantidad de bonos, vende y compra fren'eticamente</t>
  </si>
  <si>
    <r>
      <rPr>
        <b/>
        <sz val="11"/>
        <color theme="1"/>
        <rFont val="Calibri"/>
        <family val="2"/>
        <scheme val="minor"/>
      </rPr>
      <t xml:space="preserve">CASH SPLIT, BIEN CALCULADA LA REWARD SOLO BASADA EN CASH </t>
    </r>
    <r>
      <rPr>
        <sz val="11"/>
        <color theme="1"/>
        <rFont val="Calibri"/>
        <family val="2"/>
        <scheme val="minor"/>
      </rPr>
      <t xml:space="preserve">, No Booster, NO PENALTY, </t>
    </r>
    <r>
      <rPr>
        <b/>
        <sz val="11"/>
        <color theme="1"/>
        <rFont val="Calibri"/>
        <family val="2"/>
        <scheme val="minor"/>
      </rPr>
      <t>NO BOND_QTY_PENALTY</t>
    </r>
  </si>
  <si>
    <t>CASH SPLIT, BIEN CALCULADA LA REWARD SOLO BASADA EN CASH , No Booster, NO PENALTY, NO BOND_QTY_PENALTY</t>
  </si>
  <si>
    <t>Las funciones de loss tienden a cero, bien. El episode en convergencia termina en -10,10. Siemrpe vende D, compra C</t>
  </si>
  <si>
    <t>El TOB entrenó coherentemente, siempre compra, el FB se queda casi en 0, perdiendo.</t>
  </si>
  <si>
    <t>Habría que repetir el exp para ver si ambos agentes vuelven a hacer lo mismo.</t>
  </si>
  <si>
    <t>Repetición de exp anterior (4)</t>
  </si>
  <si>
    <t>Evidentemente en el experimento anteiror el FB o entró en estado espurio o no alcanzó el entrenamiento</t>
  </si>
  <si>
    <t>Ahora sí, Ambos modelos compran C y venden D siempre.</t>
  </si>
  <si>
    <r>
      <t>No Booster,</t>
    </r>
    <r>
      <rPr>
        <b/>
        <sz val="11"/>
        <color theme="1"/>
        <rFont val="Calibri"/>
        <family val="2"/>
        <scheme val="minor"/>
      </rPr>
      <t xml:space="preserve"> </t>
    </r>
    <r>
      <rPr>
        <sz val="11"/>
        <color theme="1"/>
        <rFont val="Calibri"/>
        <family val="2"/>
        <scheme val="minor"/>
      </rPr>
      <t xml:space="preserve">NO PENALTY, </t>
    </r>
    <r>
      <rPr>
        <b/>
        <sz val="11"/>
        <color theme="1"/>
        <rFont val="Calibri"/>
        <family val="2"/>
        <scheme val="minor"/>
      </rPr>
      <t>REWARD HORIZON = 100</t>
    </r>
    <r>
      <rPr>
        <sz val="11"/>
        <color theme="1"/>
        <rFont val="Calibri"/>
        <family val="2"/>
        <scheme val="minor"/>
      </rPr>
      <t>, BOND_QTY_PENALTY = 5</t>
    </r>
  </si>
  <si>
    <t>Sigue la alta frecuencia</t>
  </si>
  <si>
    <t>Alta frec más en TOB que en FB, siempre performea mejor FB por este tema, más allá de si está comprado o vendido …</t>
  </si>
  <si>
    <t>Hay que resolver el tema de la alta frecuencia en los agentes</t>
  </si>
  <si>
    <t>el TOB no compra ni vende, el FB si… FB menos alta frecuencia al acordar el RH</t>
  </si>
  <si>
    <t>No se observan diferencias entre los 2 agentes en cuanto a episode reward.</t>
  </si>
  <si>
    <t>REPETIR A VER SI EL TOB NO SE TRABA</t>
  </si>
  <si>
    <t>Es igual al exp anterior</t>
  </si>
  <si>
    <t>Nada q ver, el FB SIEMPRE VENDIDO -5 y el TOB oscila entre -4 y -5… todo mal</t>
  </si>
  <si>
    <t>todo mal, hace lo que quiere</t>
  </si>
  <si>
    <t>Duró 15h en total</t>
  </si>
  <si>
    <t>El TOB siempre vendido, el FB siempre comprado… nada tiene sentido.</t>
  </si>
  <si>
    <r>
      <t>Booster,</t>
    </r>
    <r>
      <rPr>
        <sz val="11"/>
        <color theme="1"/>
        <rFont val="Calibri"/>
        <family val="2"/>
        <scheme val="minor"/>
      </rPr>
      <t xml:space="preserve"> PENALTY, REWARD HORIZON = 10, BOND_QTY_PENALTY = 5</t>
    </r>
  </si>
  <si>
    <t>Booster, PENALTY, REWARD HORIZON = 10, BOND_QTY_PENALTY = 5</t>
  </si>
  <si>
    <r>
      <t xml:space="preserve">Booster, PENALTY, </t>
    </r>
    <r>
      <rPr>
        <b/>
        <sz val="11"/>
        <color theme="1"/>
        <rFont val="Calibri"/>
        <family val="2"/>
        <scheme val="minor"/>
      </rPr>
      <t>REWARD HORIZON = 10</t>
    </r>
    <r>
      <rPr>
        <sz val="11"/>
        <color theme="1"/>
        <rFont val="Calibri"/>
        <family val="2"/>
        <scheme val="minor"/>
      </rPr>
      <t>, BOND_QTY_PENALTY = 5</t>
    </r>
  </si>
  <si>
    <r>
      <t>No Booster,</t>
    </r>
    <r>
      <rPr>
        <b/>
        <sz val="11"/>
        <color theme="1"/>
        <rFont val="Calibri"/>
        <family val="2"/>
        <scheme val="minor"/>
      </rPr>
      <t xml:space="preserve"> </t>
    </r>
    <r>
      <rPr>
        <sz val="11"/>
        <color theme="1"/>
        <rFont val="Calibri"/>
        <family val="2"/>
        <scheme val="minor"/>
      </rPr>
      <t xml:space="preserve">NO PENALTY, REWARD HORIZON = 10, </t>
    </r>
    <r>
      <rPr>
        <b/>
        <sz val="11"/>
        <color theme="1"/>
        <rFont val="Calibri"/>
        <family val="2"/>
        <scheme val="minor"/>
      </rPr>
      <t>NO BOND_QTY_PENALTY</t>
    </r>
  </si>
  <si>
    <t>Le saque el penalty, booster y el non_trading penalty</t>
  </si>
  <si>
    <t>El TOB vende en todas (se va a -infinito en tenencia), y el FB nunca opera</t>
  </si>
  <si>
    <t>Implementacion de dos tipos de cash además de dos tipos de bonos, justamente ahí está la idea de arbitrar?</t>
  </si>
  <si>
    <t>Reward de cash unificado al final</t>
  </si>
  <si>
    <t>Penalizar la compraventa sucesiva de bonos. Evitar la alta frecuencia en la tenencia. (Probar con un RH mas grande). Frecuencia de trading (penaliz. Sobre cant de trades o tiempo al ultimo trade)</t>
  </si>
  <si>
    <t>Incorporar spread</t>
  </si>
  <si>
    <t xml:space="preserve">Darle precio futuro en el state. </t>
  </si>
  <si>
    <t>Luego estimar precio futuro como feature</t>
  </si>
  <si>
    <t>2.10</t>
  </si>
  <si>
    <t>En el training, ambos modelos terminan (-10,10), o sea compran C y venden D a full</t>
  </si>
  <si>
    <t>El TOB siempre compra C, bien, el FB no opera… ESTO ES RARO, no había entrenado esto !!!</t>
  </si>
  <si>
    <r>
      <t xml:space="preserve">Booster, PENALTY, REWARD HORIZON = 10, BOND_QTY_PENALTY = 5, </t>
    </r>
    <r>
      <rPr>
        <b/>
        <sz val="11"/>
        <color theme="1"/>
        <rFont val="Calibri"/>
        <family val="2"/>
        <scheme val="minor"/>
      </rPr>
      <t>HF_PENALTY = 10,10</t>
    </r>
  </si>
  <si>
    <t>Incorporacion de la HF Penalty, para que no tradee sucesivamente, que deje una cantidad de ticks sin tradear o es penalizado</t>
  </si>
  <si>
    <t>El FB vende poco pero siempre está vendido, el TOB siempre está comprado como loco, ignora el bond penalty de 10 porque la penalty de tradear mucho la tapa</t>
  </si>
  <si>
    <t>Repetí con 1M, y nunca operan, salvo TOB que a veces vende 1.</t>
  </si>
  <si>
    <r>
      <t xml:space="preserve">Booster, PENALTY, REWARD HORIZON = 10, </t>
    </r>
    <r>
      <rPr>
        <b/>
        <sz val="11"/>
        <color theme="1"/>
        <rFont val="Calibri"/>
        <family val="2"/>
        <scheme val="minor"/>
      </rPr>
      <t>BOND_QTY_PENALTY = 5,1</t>
    </r>
    <r>
      <rPr>
        <sz val="11"/>
        <color theme="1"/>
        <rFont val="Calibri"/>
        <family val="2"/>
        <scheme val="minor"/>
      </rPr>
      <t xml:space="preserve"> </t>
    </r>
    <r>
      <rPr>
        <b/>
        <sz val="11"/>
        <color theme="1"/>
        <rFont val="Calibri"/>
        <family val="2"/>
        <scheme val="minor"/>
      </rPr>
      <t>HF_PENALTY = 10,0.5</t>
    </r>
  </si>
  <si>
    <t>300k+1M</t>
  </si>
  <si>
    <t>El TOB nunca opera. El FB opera muy poco pero siempre pierde.</t>
  </si>
  <si>
    <t>En el training no se ve que genere recompensas positivas consistentemente… Nunca..</t>
  </si>
  <si>
    <t>Creo que era mejor dejar penalizaciones grandes para que de una eliminara ese comportamiento no deseado (Bond quantity, high freq…)</t>
  </si>
  <si>
    <r>
      <t xml:space="preserve">Booster, PENALTY, REWARD HORIZON = 100, </t>
    </r>
    <r>
      <rPr>
        <b/>
        <sz val="11"/>
        <color theme="1"/>
        <rFont val="Calibri"/>
        <family val="2"/>
        <scheme val="minor"/>
      </rPr>
      <t xml:space="preserve">BOND_QTY_PENALTY = 5,10; </t>
    </r>
    <r>
      <rPr>
        <sz val="11"/>
        <color theme="1"/>
        <rFont val="Calibri"/>
        <family val="2"/>
        <scheme val="minor"/>
      </rPr>
      <t xml:space="preserve"> </t>
    </r>
    <r>
      <rPr>
        <b/>
        <sz val="11"/>
        <color theme="1"/>
        <rFont val="Calibri"/>
        <family val="2"/>
        <scheme val="minor"/>
      </rPr>
      <t>NO HF_PENALTY</t>
    </r>
  </si>
  <si>
    <t>No Q</t>
  </si>
  <si>
    <r>
      <rPr>
        <b/>
        <sz val="11"/>
        <color theme="1"/>
        <rFont val="Calibri"/>
        <family val="2"/>
        <scheme val="minor"/>
      </rPr>
      <t xml:space="preserve">NO Spread </t>
    </r>
    <r>
      <rPr>
        <sz val="11"/>
        <color theme="1"/>
        <rFont val="Calibri"/>
        <family val="2"/>
        <scheme val="minor"/>
      </rPr>
      <t xml:space="preserve"> + Bond QTY </t>
    </r>
    <r>
      <rPr>
        <b/>
        <sz val="11"/>
        <color theme="1"/>
        <rFont val="Calibri"/>
        <family val="2"/>
        <scheme val="minor"/>
      </rPr>
      <t>+ vs Future bid y ask</t>
    </r>
  </si>
  <si>
    <t>Bastante HF en ambos agentes, pierden mucho.</t>
  </si>
  <si>
    <t>El DQN se da cuenta de que no tiene que ir a mas de 5 y menos de -5 bonos. Muchas rewards positivas en el training</t>
  </si>
  <si>
    <t>El FB pudo entender la penalizacion de 5 bonos, el TOB no.</t>
  </si>
  <si>
    <t>El FB no opera, el TOB siempre vende porque entrenó mal.</t>
  </si>
  <si>
    <t>Acá se invierten los roles, FB no pudo entender la limitacion, TOB sí.</t>
  </si>
  <si>
    <t>TOB no tradea, FB siempre compra…</t>
  </si>
  <si>
    <t>Podría entrenar un poco más, ya que la entropy loss seguía bajando. Estoy repitiendo con 1M timesteps, sin resetear el model (más entrenamiento a los mismos). REPETÍ CON 1M TIMESTEPS, Y DIO EXACTAMENTE LO MISMO. EL MODELO ESTÁ ESPURIO.</t>
  </si>
  <si>
    <t>Booster, PENALTY, REWARD HORIZON = 100, BOND_QTY_PENALTY = 5,10;  NO HF_PENALTY</t>
  </si>
  <si>
    <t xml:space="preserve">NO Spread  + Bond QTY + vs Future bid y ask </t>
  </si>
  <si>
    <t>Incluir el cierre de la posición como acción futura en la decisión y acción de compra o venta</t>
  </si>
  <si>
    <r>
      <t xml:space="preserve">NO Booster, </t>
    </r>
    <r>
      <rPr>
        <sz val="11"/>
        <color theme="1"/>
        <rFont val="Calibri"/>
        <family val="2"/>
        <scheme val="minor"/>
      </rPr>
      <t>PENALTY, REWARD HORIZON = 100</t>
    </r>
    <r>
      <rPr>
        <b/>
        <sz val="11"/>
        <color theme="1"/>
        <rFont val="Calibri"/>
        <family val="2"/>
        <scheme val="minor"/>
      </rPr>
      <t xml:space="preserve">, </t>
    </r>
    <r>
      <rPr>
        <sz val="11"/>
        <color theme="1"/>
        <rFont val="Calibri"/>
        <family val="2"/>
        <scheme val="minor"/>
      </rPr>
      <t>NO BOND_QTY_PENALTY;  NO HF_PENALTY</t>
    </r>
  </si>
  <si>
    <t>Actions</t>
  </si>
  <si>
    <t>1, la elegida</t>
  </si>
  <si>
    <t>2, elegida + la closing action según RH</t>
  </si>
  <si>
    <t>NO Spread  + Bond QTY + vs Future bid y ask</t>
  </si>
  <si>
    <t>El agente tiende a llegar al limte de tenencia antes de tener que liquidar, de acuerdo al RH.</t>
  </si>
  <si>
    <t>Pasos siguientes-Opciones: 1) Reducir un poco el RH para limitar el trading. 2) Modificar la reward a final del episodio, haciendo mas corto el episodio a la vez. 3) Restablecer el bond limit, pero de acuerdo al RH para no hacerlo redundante.</t>
  </si>
  <si>
    <r>
      <rPr>
        <sz val="11"/>
        <color theme="1"/>
        <rFont val="Calibri"/>
        <family val="2"/>
        <scheme val="minor"/>
      </rPr>
      <t xml:space="preserve">NO Booster, PENALTY, </t>
    </r>
    <r>
      <rPr>
        <b/>
        <sz val="11"/>
        <color theme="1"/>
        <rFont val="Calibri"/>
        <family val="2"/>
        <scheme val="minor"/>
      </rPr>
      <t xml:space="preserve">REWARD HORIZON = 10, </t>
    </r>
    <r>
      <rPr>
        <sz val="11"/>
        <color theme="1"/>
        <rFont val="Calibri"/>
        <family val="2"/>
        <scheme val="minor"/>
      </rPr>
      <t>NO BOND_QTY_PENALTY;  NO HF_PENALTY</t>
    </r>
  </si>
  <si>
    <t>Siempre pierde, ambos agentes, compran y venden demasiado incluso con el RH en 10.</t>
  </si>
  <si>
    <r>
      <t>SOLO AL FINAL DEL EPISODE</t>
    </r>
    <r>
      <rPr>
        <sz val="11"/>
        <color theme="1"/>
        <rFont val="Calibri"/>
        <family val="2"/>
        <scheme val="minor"/>
      </rPr>
      <t>; NO Booster, PENALTY, REWARD HORIZON = 10,</t>
    </r>
    <r>
      <rPr>
        <b/>
        <sz val="11"/>
        <color theme="1"/>
        <rFont val="Calibri"/>
        <family val="2"/>
        <scheme val="minor"/>
      </rPr>
      <t xml:space="preserve"> </t>
    </r>
    <r>
      <rPr>
        <sz val="11"/>
        <color theme="1"/>
        <rFont val="Calibri"/>
        <family val="2"/>
        <scheme val="minor"/>
      </rPr>
      <t>NO BOND_QTY_PENALTY;  NO HF_PENALTY</t>
    </r>
  </si>
  <si>
    <t>El TOB no tradea, el FB hace cualquier cosa.</t>
  </si>
  <si>
    <r>
      <t>INMEDIATA + AL FINAL DEL EPISODE</t>
    </r>
    <r>
      <rPr>
        <sz val="11"/>
        <color theme="1"/>
        <rFont val="Calibri"/>
        <family val="2"/>
        <scheme val="minor"/>
      </rPr>
      <t>; NO Booster, PENALTY, REWARD HORIZON = 10,</t>
    </r>
    <r>
      <rPr>
        <b/>
        <sz val="11"/>
        <color theme="1"/>
        <rFont val="Calibri"/>
        <family val="2"/>
        <scheme val="minor"/>
      </rPr>
      <t xml:space="preserve"> </t>
    </r>
    <r>
      <rPr>
        <sz val="11"/>
        <color theme="1"/>
        <rFont val="Calibri"/>
        <family val="2"/>
        <scheme val="minor"/>
      </rPr>
      <t>NO BOND_QTY_PENALTY;  NO HF_PENALTY</t>
    </r>
  </si>
  <si>
    <t>Mucha alta frecuencia, ver si puedo bajarle la frec sin entrar en un only hold</t>
  </si>
  <si>
    <r>
      <t>AL FINAL DEL EPISODE</t>
    </r>
    <r>
      <rPr>
        <sz val="11"/>
        <color theme="1"/>
        <rFont val="Calibri"/>
        <family val="2"/>
        <scheme val="minor"/>
      </rPr>
      <t>; NO Booster, PENALTY, REWARD HORIZON = 10,</t>
    </r>
    <r>
      <rPr>
        <b/>
        <sz val="11"/>
        <color theme="1"/>
        <rFont val="Calibri"/>
        <family val="2"/>
        <scheme val="minor"/>
      </rPr>
      <t xml:space="preserve"> BOND_QTY_PENALTY con 5 bonos, 10;</t>
    </r>
    <r>
      <rPr>
        <sz val="11"/>
        <color theme="1"/>
        <rFont val="Calibri"/>
        <family val="2"/>
        <scheme val="minor"/>
      </rPr>
      <t xml:space="preserve"> </t>
    </r>
    <r>
      <rPr>
        <b/>
        <sz val="11"/>
        <color theme="1"/>
        <rFont val="Calibri"/>
        <family val="2"/>
        <scheme val="minor"/>
      </rPr>
      <t xml:space="preserve"> HF_PENALTY con RH+1, 10</t>
    </r>
  </si>
  <si>
    <t>Repetir experimento 174 con otros algorimtos ACER o PPO2</t>
  </si>
  <si>
    <t>Ambos tradean poco</t>
  </si>
  <si>
    <t>El exp no da MAL de por si, pero cada decision tomada por los agentes reporta una pérdida, Se observa que el FB siempre outperformea al otro, pero porque tradea bastante menos. Quizás extender el entrenamiento del mismo modelo dé como resultado que ambos no tradean nada... Probablemente. PROBAR.</t>
  </si>
  <si>
    <r>
      <t>INMEDIATA,</t>
    </r>
    <r>
      <rPr>
        <sz val="11"/>
        <color theme="1"/>
        <rFont val="Calibri"/>
        <family val="2"/>
        <scheme val="minor"/>
      </rPr>
      <t xml:space="preserve"> NO Booster, </t>
    </r>
    <r>
      <rPr>
        <b/>
        <sz val="11"/>
        <color theme="1"/>
        <rFont val="Calibri"/>
        <family val="2"/>
        <scheme val="minor"/>
      </rPr>
      <t>PENALTY = 1</t>
    </r>
    <r>
      <rPr>
        <sz val="11"/>
        <color theme="1"/>
        <rFont val="Calibri"/>
        <family val="2"/>
        <scheme val="minor"/>
      </rPr>
      <t>, REWARD HORIZON = 100</t>
    </r>
    <r>
      <rPr>
        <b/>
        <sz val="11"/>
        <color theme="1"/>
        <rFont val="Calibri"/>
        <family val="2"/>
        <scheme val="minor"/>
      </rPr>
      <t xml:space="preserve">, </t>
    </r>
    <r>
      <rPr>
        <sz val="11"/>
        <color theme="1"/>
        <rFont val="Calibri"/>
        <family val="2"/>
        <scheme val="minor"/>
      </rPr>
      <t>NO BOND_QTY_PENALTY;  NO HF_PENALTY</t>
    </r>
  </si>
  <si>
    <t>El FB tiende a estar mas comprado al principio, pero luego se equipara con el TOB! Ambos terminan perdiendo por tradear mucho</t>
  </si>
  <si>
    <t>Idem anterior, el FB se mantiene un poco más comprado y tradea más que el TOB.</t>
  </si>
  <si>
    <r>
      <rPr>
        <sz val="11"/>
        <color theme="1"/>
        <rFont val="Calibri"/>
        <family val="2"/>
        <scheme val="minor"/>
      </rPr>
      <t>INMEDIATA, NO Booster, PENALTY = 1, REWARD HORIZON = 100</t>
    </r>
    <r>
      <rPr>
        <b/>
        <sz val="11"/>
        <color theme="1"/>
        <rFont val="Calibri"/>
        <family val="2"/>
        <scheme val="minor"/>
      </rPr>
      <t xml:space="preserve">, </t>
    </r>
    <r>
      <rPr>
        <sz val="11"/>
        <color theme="1"/>
        <rFont val="Calibri"/>
        <family val="2"/>
        <scheme val="minor"/>
      </rPr>
      <t>NO BOND_QTY_PENALTY;  NO HF_PENALTY</t>
    </r>
  </si>
  <si>
    <t>Idem anterior el experimento, sólo que entrenado más.</t>
  </si>
  <si>
    <t>EL TOB GANA PLATA. El FB está más comprado y en general tradea mas, por lo que pierde.</t>
  </si>
  <si>
    <t>Rotar los días de training-testing a ver qué da. QUEDARON GUARDADOS LOS MODELOS COMO TOB-181 y FB-181</t>
  </si>
  <si>
    <t>Ahora es el TOB el que está más comprado, pero tradean lo mismo… En general le va mejor al TOB.</t>
  </si>
  <si>
    <t>El resultado es bastante bueno, pero sigue evidenciando diferencias entre el entrenamiento de los 2 agentes. Sugiero repetir entrenamiento igual a ver cómo da.</t>
  </si>
  <si>
    <t>Exactamente igual al anterior. Comparar.</t>
  </si>
  <si>
    <t>El TOB outperformea al FB! En general el TOB gana, el FB alterna.</t>
  </si>
  <si>
    <t>Retroceso…</t>
  </si>
  <si>
    <t>El FB queda muy comprado en general y pierde mal siempre, el TOB un poco mejor pero igual siempre pierde, está poco comprado.</t>
  </si>
  <si>
    <t>El TOB asi nunca tradea, el FB ronda los +50 de position… sin mucho sentido</t>
  </si>
  <si>
    <t>TOB + FB 20</t>
  </si>
  <si>
    <t>TOB + FB 18+19+06+07</t>
  </si>
  <si>
    <t>TOB tradea menos y le va mejor… FB tradea mucho (corto y largo) y pierde un montón</t>
  </si>
  <si>
    <t>Sugiero sacarle las features de precios futuros a ver cómo responde</t>
  </si>
  <si>
    <t>2.X</t>
  </si>
  <si>
    <t>Quitar las features de precios futuros</t>
  </si>
  <si>
    <t>Spread Q 4  + Bond QTY + vs Future bid y ask</t>
  </si>
  <si>
    <t>TOB está más comprado que el FB, que tradea poco, pero ambos pierden igual en todos los días.</t>
  </si>
  <si>
    <r>
      <t xml:space="preserve">Spread No Q  + Bond QTY </t>
    </r>
    <r>
      <rPr>
        <b/>
        <sz val="11"/>
        <color theme="1"/>
        <rFont val="Calibri"/>
        <family val="2"/>
        <scheme val="minor"/>
      </rPr>
      <t>- vs Future bid y ask</t>
    </r>
  </si>
  <si>
    <t>Los agentes no saben qué hacer! El FB no tradea, el TOB tradea, siempre mal. Nada que ver con cuando le dábamos los precios! Hay que dárselos, sí o sí</t>
  </si>
  <si>
    <t>Spread No Q  + Bond QTY - vs Future bid y ask</t>
  </si>
  <si>
    <t>Repito el anterior para otro dia de testing (19) para confirmar resultados malo de los agentes.</t>
  </si>
  <si>
    <t>Ni llegué a terminar el training. El reward era idéntico al caso anterior. Conclusión: Agregar las features de precios futuros, indudablemente ayuda al agente a entender la recompensa que recibe.</t>
  </si>
  <si>
    <t>2.12</t>
  </si>
  <si>
    <t>Quitar el bond quantity de las features</t>
  </si>
  <si>
    <t>Spread No Q  - Bond QTY + vs Future bid y ask</t>
  </si>
  <si>
    <r>
      <t xml:space="preserve">Spread No Q </t>
    </r>
    <r>
      <rPr>
        <b/>
        <sz val="11"/>
        <color theme="1"/>
        <rFont val="Calibri"/>
        <family val="2"/>
        <scheme val="minor"/>
      </rPr>
      <t xml:space="preserve"> - Bond QTY </t>
    </r>
    <r>
      <rPr>
        <sz val="11"/>
        <color theme="1"/>
        <rFont val="Calibri"/>
        <family val="2"/>
        <scheme val="minor"/>
      </rPr>
      <t>+ vs Future bid y ask</t>
    </r>
  </si>
  <si>
    <t>Comparación al exp 180, CORRIGIENDO EL BOND QUANTITY EN STATE QUE ESTABA MAL!!!</t>
  </si>
  <si>
    <t>No improvements… No se ve que esté solucionado</t>
  </si>
  <si>
    <t>Se mantiene alrededor de 0 en general ambos (tradean poco).. El TOB un poco mas. A veces gana…</t>
  </si>
  <si>
    <t>Comparación al exp 180/190, quitando la bond qty de las features para ver si evita hoverear alrededor de un numero de tenencia. Probar con otro dia de testing</t>
  </si>
  <si>
    <t>Hay que ver si en algún momento está corto en bonos, en el anterior no se dio…</t>
  </si>
  <si>
    <t>Se solucionó el tema de rondar cierta cantidad de tenencia, pero el FB tradea mucho y el TOB casi nada.</t>
  </si>
  <si>
    <t>Repetición del exp anterior</t>
  </si>
  <si>
    <t>FB no tradea casi nunca…</t>
  </si>
  <si>
    <r>
      <rPr>
        <b/>
        <sz val="11"/>
        <color theme="1"/>
        <rFont val="Calibri"/>
        <family val="2"/>
        <scheme val="minor"/>
      </rPr>
      <t>Sí</t>
    </r>
    <r>
      <rPr>
        <sz val="11"/>
        <color theme="1"/>
        <rFont val="Calibri"/>
        <family val="2"/>
        <scheme val="minor"/>
      </rPr>
      <t xml:space="preserve"> (50 Mult)</t>
    </r>
  </si>
  <si>
    <r>
      <rPr>
        <b/>
        <sz val="11"/>
        <color theme="1"/>
        <rFont val="Calibri"/>
        <family val="2"/>
        <scheme val="minor"/>
      </rPr>
      <t>NO SPREAD</t>
    </r>
    <r>
      <rPr>
        <sz val="11"/>
        <color theme="1"/>
        <rFont val="Calibri"/>
        <family val="2"/>
        <scheme val="minor"/>
      </rPr>
      <t xml:space="preserve"> + vs Future bid y ask</t>
    </r>
  </si>
  <si>
    <t>Intento con variables no simplificadas (indicadores) ni cuantizadas, y sin spread</t>
  </si>
  <si>
    <t>Mal rendimiento de ambos agentes</t>
  </si>
  <si>
    <t>2.13</t>
  </si>
  <si>
    <t>TOB + FB 19 SUBSAMPLED 100</t>
  </si>
  <si>
    <t>TOB + FB 18+20+06+07 SUBSAMPLED 100</t>
  </si>
  <si>
    <t>TOB hace cualq cosa (siempre long), FB no tradea nunca.</t>
  </si>
  <si>
    <t>Prueba subsampleando el dataset y ajustando variables</t>
  </si>
  <si>
    <t>2.14</t>
  </si>
  <si>
    <t>Prueba con un pequeño training set para probar overfitting, de un solo día y de una parte, con el episode completo sobre los datos</t>
  </si>
  <si>
    <t>SPREAD + vs Future bid y ask</t>
  </si>
  <si>
    <r>
      <rPr>
        <b/>
        <sz val="11"/>
        <color theme="1"/>
        <rFont val="Calibri"/>
        <family val="2"/>
        <scheme val="minor"/>
      </rPr>
      <t>SPREAD</t>
    </r>
    <r>
      <rPr>
        <sz val="11"/>
        <color theme="1"/>
        <rFont val="Calibri"/>
        <family val="2"/>
        <scheme val="minor"/>
      </rPr>
      <t xml:space="preserve"> + vs Future bid y ask</t>
    </r>
  </si>
  <si>
    <t>Training sobre un solo dia y restringido en 10k muestras, dejando 634 para ver si overfittea</t>
  </si>
  <si>
    <t>El 18/12 anda bastante bien el FB</t>
  </si>
  <si>
    <t>Se subsamplea el dataset para eliminar puntos intermedios y entrenar más sobre estados útiles</t>
  </si>
  <si>
    <t>Es raro el EPISODE REWARD! Siempre creciente!</t>
  </si>
  <si>
    <t>En el testing anda mal, hace cualq cosa! Inentendible</t>
  </si>
  <si>
    <t>TOB + FB 18 reduced</t>
  </si>
  <si>
    <t>Idem anteiror con DQN para comparar el predict del modelo</t>
  </si>
  <si>
    <t>En el training day overfittea bastante bien!!! En el testing anda mal, pero esto está correcto.</t>
  </si>
  <si>
    <t>TOB + FB 19 reduced</t>
  </si>
  <si>
    <t>TOB + FB 18+20+06+07 reduced</t>
  </si>
  <si>
    <t>Ambos agentes andan bien en el train Y EN EL TEST!</t>
  </si>
  <si>
    <t>Va dentro de todo bien, pero el RH es muy grande. Reducir.</t>
  </si>
  <si>
    <t>1.5M</t>
  </si>
  <si>
    <t>DF reduced</t>
  </si>
  <si>
    <t>EPISODE (ENTRIES_RETAINED)</t>
  </si>
  <si>
    <r>
      <rPr>
        <sz val="11"/>
        <color theme="1"/>
        <rFont val="Calibri"/>
        <family val="2"/>
        <scheme val="minor"/>
      </rPr>
      <t xml:space="preserve">INMEDIATA, NO Booster, PENALTY = 1, </t>
    </r>
    <r>
      <rPr>
        <b/>
        <sz val="11"/>
        <color theme="1"/>
        <rFont val="Calibri"/>
        <family val="2"/>
        <scheme val="minor"/>
      </rPr>
      <t xml:space="preserve">REWARD HORIZON = 10, </t>
    </r>
    <r>
      <rPr>
        <sz val="11"/>
        <color theme="1"/>
        <rFont val="Calibri"/>
        <family val="2"/>
        <scheme val="minor"/>
      </rPr>
      <t>NO BOND_QTY_PENALTY;  NO HF_PENALTY</t>
    </r>
  </si>
  <si>
    <t>TOB + FB 19+20+06+07 reduced</t>
  </si>
  <si>
    <t>2.15</t>
  </si>
  <si>
    <t>Vuelvo a sacar precios futuros de las features para probar</t>
  </si>
  <si>
    <r>
      <rPr>
        <sz val="11"/>
        <color theme="1"/>
        <rFont val="Calibri"/>
        <family val="2"/>
        <scheme val="minor"/>
      </rPr>
      <t xml:space="preserve">INMEDIATA, NO Booster, PENALTY = 1, </t>
    </r>
    <r>
      <rPr>
        <b/>
        <sz val="11"/>
        <color theme="1"/>
        <rFont val="Calibri"/>
        <family val="2"/>
        <scheme val="minor"/>
      </rPr>
      <t xml:space="preserve">REWARD HORIZON = 100, </t>
    </r>
    <r>
      <rPr>
        <sz val="11"/>
        <color theme="1"/>
        <rFont val="Calibri"/>
        <family val="2"/>
        <scheme val="minor"/>
      </rPr>
      <t>NO BOND_QTY_PENALTY;  NO HF_PENALTY</t>
    </r>
  </si>
  <si>
    <r>
      <t>SPREAD</t>
    </r>
    <r>
      <rPr>
        <b/>
        <sz val="11"/>
        <color theme="1"/>
        <rFont val="Calibri"/>
        <family val="2"/>
        <scheme val="minor"/>
      </rPr>
      <t xml:space="preserve"> - vs Future bid y ask</t>
    </r>
  </si>
  <si>
    <t>Le quitamos los future prices</t>
  </si>
  <si>
    <t>Solo uno de los 4 dias en training dio ganancia, los demas no… El test tampoco. Los agentes, parejos.</t>
  </si>
  <si>
    <t>Medio que no sintió tanto la falta de features! Antes, tanto el train como el test set habian dado ganancia, ahora sólo el train set, pero bueno…</t>
  </si>
  <si>
    <r>
      <rPr>
        <sz val="11"/>
        <color theme="1"/>
        <rFont val="Calibri"/>
        <family val="2"/>
        <scheme val="minor"/>
      </rPr>
      <t>INMEDIATA, NO Booster, PENALTY = 1, REWARD HORIZON = 100, NO BOND_QTY_PENALTY;  NO HF_PENALTY</t>
    </r>
  </si>
  <si>
    <t>Igual al anterior invirtiendo training y testing day, comparar con exp 198</t>
  </si>
  <si>
    <t>Overfit en Train, en test anda mal</t>
  </si>
  <si>
    <r>
      <rPr>
        <sz val="11"/>
        <color theme="1"/>
        <rFont val="Calibri"/>
        <family val="2"/>
        <scheme val="minor"/>
      </rPr>
      <t xml:space="preserve">INMEDIATA, NO Booster, PENALTY = 1, </t>
    </r>
    <r>
      <rPr>
        <b/>
        <sz val="11"/>
        <color theme="1"/>
        <rFont val="Calibri"/>
        <family val="2"/>
        <scheme val="minor"/>
      </rPr>
      <t>REWARD HORIZON = 10</t>
    </r>
    <r>
      <rPr>
        <sz val="11"/>
        <color theme="1"/>
        <rFont val="Calibri"/>
        <family val="2"/>
        <scheme val="minor"/>
      </rPr>
      <t>, NO BOND_QTY_PENALTY;  NO HF_PENALTY</t>
    </r>
  </si>
  <si>
    <t>Comparacion con elanterior con RH = 10 en lugar de 100</t>
  </si>
  <si>
    <t>Encuentra menos oportunidades, igual tradea bastante. No convencen del todo en el training set…</t>
  </si>
  <si>
    <r>
      <rPr>
        <sz val="11"/>
        <color theme="1"/>
        <rFont val="Calibri"/>
        <family val="2"/>
        <scheme val="minor"/>
      </rPr>
      <t xml:space="preserve">INMEDIATA, NO Booster, PENALTY = 1, </t>
    </r>
    <r>
      <rPr>
        <b/>
        <sz val="11"/>
        <color theme="1"/>
        <rFont val="Calibri"/>
        <family val="2"/>
        <scheme val="minor"/>
      </rPr>
      <t>REWARD HORIZON = 100</t>
    </r>
    <r>
      <rPr>
        <sz val="11"/>
        <color theme="1"/>
        <rFont val="Calibri"/>
        <family val="2"/>
        <scheme val="minor"/>
      </rPr>
      <t>, NO BOND_QTY_PENALTY;  NO HF_PENALTY</t>
    </r>
  </si>
  <si>
    <t>TOB + FB 18 reduced 2000</t>
  </si>
  <si>
    <t>TOB + FB 19 reduced 2000</t>
  </si>
  <si>
    <t>Overfit en train, bien.</t>
  </si>
  <si>
    <t>Ampliamos de 500 a 2000 los df , comparar con exp 203. Después reducir la cantidad de entrenamiento a ver si aprende o no, encontrar el punto límite.</t>
  </si>
  <si>
    <t>1M (6h)</t>
  </si>
  <si>
    <t>INMEDIATA, NO Booster, PENALTY = 1, REWARD HORIZON = 100, NO BOND_QTY_PENALTY;  NO HF_PENALTY</t>
  </si>
  <si>
    <t xml:space="preserve">Igual al anterior, reducimos training para encontrar sweet spot </t>
  </si>
  <si>
    <t>100k (25m)</t>
  </si>
  <si>
    <t xml:space="preserve">overfit en train ! </t>
  </si>
  <si>
    <t>10k (3m)</t>
  </si>
  <si>
    <t>2.16</t>
  </si>
  <si>
    <t>Overfit !!!</t>
  </si>
  <si>
    <t>50k (15m)</t>
  </si>
  <si>
    <t>No overfitea nada, no aprende nada.</t>
  </si>
  <si>
    <t>Añadir como feature al state alguna métrica sobre el ptf value o la reward parcial del episodio</t>
  </si>
  <si>
    <t>500k (2h)</t>
  </si>
  <si>
    <t>idem anterior, no sirve!</t>
  </si>
  <si>
    <t>Por lo que se ve, sólo overfittea si entrena sobre un día</t>
  </si>
  <si>
    <t>SPREAD</t>
  </si>
  <si>
    <t>2.17</t>
  </si>
  <si>
    <t>Establecer el chunk de entrenamiento (episode) al df entero, incluyendo todos los dias, asi paso una vez por todos los datos antes de ajustar los parametros internos de los modelos</t>
  </si>
  <si>
    <t>EPISODE (ENTRIES_RETAINED) FIXED DAYS</t>
  </si>
  <si>
    <t>TOB + FB 18+19+20+06 COMBINED reduced 1000</t>
  </si>
  <si>
    <t>TOB + FB 07 reduced 1000</t>
  </si>
  <si>
    <t>no overfittea, aunque las rewards por episodio sean positivas</t>
  </si>
  <si>
    <t>episode rewards positivas…</t>
  </si>
  <si>
    <t>DF reduced 1000</t>
  </si>
  <si>
    <t>Paso siguiente: Probar con ACER para comparar.</t>
  </si>
  <si>
    <t>Paso siguiente: Con DQN, setear el learning rate para ralentizar su aprendizaje. Otra cosa a hacer: Setear el seed y num_cpu a los modelos, para poder comparar exactamente los agentes TOB y FB.</t>
  </si>
  <si>
    <t>Practicamente no tradean…</t>
  </si>
  <si>
    <t>TOB + FB 20 reduced 2000</t>
  </si>
  <si>
    <t>DQN Seed=1</t>
  </si>
  <si>
    <t>overfittea en el training</t>
  </si>
  <si>
    <t>TOB + FB 18+19+06+07 COMBINED reduced 2000</t>
  </si>
  <si>
    <t>No predice bien en training, ningun dia</t>
  </si>
  <si>
    <t>TOB + FB 18+19 COMBINED reduced 2000</t>
  </si>
  <si>
    <t>TOB + FB 18+19+06+07+00+01+02+03+04 COMBINED reduced 2000</t>
  </si>
  <si>
    <t>Al menos anda relativamente bien para los dummy df</t>
  </si>
  <si>
    <t>DQN Seed=1 + Learning rate 0.001 on TOB (comparison)</t>
  </si>
  <si>
    <t>Si esto da resultados probar de nuevo con el nuevo learning rate. Si es lo mismo, probar con otro RH el exp 212 y luego el 214 (2 dias de training). TAMBIEN probar con un día entero (sin reducción) de datos. Probar tambien dando reward sólo al final</t>
  </si>
  <si>
    <t>Practicamente no se vio diferencia alterando el learning rate (TOB 0.0001)</t>
  </si>
  <si>
    <r>
      <t xml:space="preserve">INMEDIATA, NO Booster, PENALTY = 1, </t>
    </r>
    <r>
      <rPr>
        <b/>
        <sz val="11"/>
        <color theme="1"/>
        <rFont val="Calibri"/>
        <family val="2"/>
        <scheme val="minor"/>
      </rPr>
      <t>REWARD HORIZON = 10</t>
    </r>
    <r>
      <rPr>
        <sz val="11"/>
        <color theme="1"/>
        <rFont val="Calibri"/>
        <family val="2"/>
        <scheme val="minor"/>
      </rPr>
      <t>, NO BOND_QTY_PENALTY;  NO HF_PENALTY</t>
    </r>
  </si>
  <si>
    <r>
      <t xml:space="preserve">INMEDIATA, NO Booster, PENALTY = 1, </t>
    </r>
    <r>
      <rPr>
        <b/>
        <sz val="11"/>
        <color theme="1"/>
        <rFont val="Calibri"/>
        <family val="2"/>
        <scheme val="minor"/>
      </rPr>
      <t>REWARD HORIZON = 30</t>
    </r>
    <r>
      <rPr>
        <sz val="11"/>
        <color theme="1"/>
        <rFont val="Calibri"/>
        <family val="2"/>
        <scheme val="minor"/>
      </rPr>
      <t>, NO BOND_QTY_PENALTY;  NO HF_PENALTY</t>
    </r>
  </si>
  <si>
    <t>No anda. Pierden siempre</t>
  </si>
  <si>
    <t>El training , ambos ganan</t>
  </si>
  <si>
    <t>INMEDIATA, NO Booster, PENALTY = 1, REWARD HORIZON = 30, NO BOND_QTY_PENALTY;  NO HF_PENALTY</t>
  </si>
  <si>
    <t>Ninguno de los 2 dias gana</t>
  </si>
  <si>
    <r>
      <t xml:space="preserve">TOB + FB 18 </t>
    </r>
    <r>
      <rPr>
        <b/>
        <sz val="11"/>
        <color theme="1"/>
        <rFont val="Calibri"/>
        <family val="2"/>
        <scheme val="minor"/>
      </rPr>
      <t>COMPLETO</t>
    </r>
  </si>
  <si>
    <r>
      <t>TOB + FB 20</t>
    </r>
    <r>
      <rPr>
        <b/>
        <sz val="11"/>
        <color theme="1"/>
        <rFont val="Calibri"/>
        <family val="2"/>
        <scheme val="minor"/>
      </rPr>
      <t xml:space="preserve"> COMPLETO</t>
    </r>
  </si>
  <si>
    <r>
      <t>EPISODE</t>
    </r>
    <r>
      <rPr>
        <b/>
        <sz val="11"/>
        <color theme="1"/>
        <rFont val="Calibri"/>
        <family val="2"/>
        <scheme val="minor"/>
      </rPr>
      <t xml:space="preserve"> (df completo)</t>
    </r>
  </si>
  <si>
    <r>
      <rPr>
        <b/>
        <sz val="11"/>
        <color theme="1"/>
        <rFont val="Calibri"/>
        <family val="2"/>
        <scheme val="minor"/>
      </rPr>
      <t>AL FINAL DEL EPISODE</t>
    </r>
    <r>
      <rPr>
        <sz val="11"/>
        <color theme="1"/>
        <rFont val="Calibri"/>
        <family val="2"/>
        <scheme val="minor"/>
      </rPr>
      <t>, NO Booster, PENALTY = 1, REWARD HORIZON = 30, NO BOND_QTY_PENALTY;  NO HF_PENALTY</t>
    </r>
  </si>
  <si>
    <t>TOB siempre compra, FB siempre vende. Un desastre. Ep Reward siempre negativa</t>
  </si>
  <si>
    <r>
      <t xml:space="preserve">TOB + FB 18 </t>
    </r>
    <r>
      <rPr>
        <b/>
        <sz val="11"/>
        <color theme="1"/>
        <rFont val="Calibri"/>
        <family val="2"/>
        <scheme val="minor"/>
      </rPr>
      <t>SOLO 2000 muestras por errror!!!!</t>
    </r>
  </si>
  <si>
    <r>
      <t>EPISODE</t>
    </r>
    <r>
      <rPr>
        <b/>
        <sz val="11"/>
        <color theme="1"/>
        <rFont val="Calibri"/>
        <family val="2"/>
        <scheme val="minor"/>
      </rPr>
      <t xml:space="preserve"> (df completo, pero 2000 por error)</t>
    </r>
  </si>
  <si>
    <t>Entreno por error solo en los primeros 2000 puntos de un dia, y se ve en el grafico de testing que funciona bien solo hasta la muestra 2000!!!!</t>
  </si>
  <si>
    <t>Le cuesta pero ambos agentes terminan con ganancia</t>
  </si>
  <si>
    <t>INMEDIATA, NO Booster, PENALTY = 1, REWARD HORIZON = 50, NO BOND_QTY_PENALTY;  NO HF_PENALTY</t>
  </si>
  <si>
    <t>Igual al exp 220 pero con RH 50 en lugar de 100</t>
  </si>
  <si>
    <t>Basatnte mal, sólo al final ganan, pero están abajo casi toda la rueda.</t>
  </si>
  <si>
    <t>2.18</t>
  </si>
  <si>
    <t>TOB + FB 18 COMPLETO</t>
  </si>
  <si>
    <t>TOB + FB 20 COMPLETO</t>
  </si>
  <si>
    <t>EPISODE (df completo)</t>
  </si>
  <si>
    <r>
      <t xml:space="preserve">SPREAD + </t>
    </r>
    <r>
      <rPr>
        <b/>
        <sz val="11"/>
        <color theme="1"/>
        <rFont val="Calibri"/>
        <family val="2"/>
        <scheme val="minor"/>
      </rPr>
      <t>BOND_QTY + CUM_REWARD</t>
    </r>
  </si>
  <si>
    <r>
      <t xml:space="preserve">INMEDIATA, NO Booster, PENALTY = 1, </t>
    </r>
    <r>
      <rPr>
        <b/>
        <sz val="11"/>
        <color theme="1"/>
        <rFont val="Calibri"/>
        <family val="2"/>
        <scheme val="minor"/>
      </rPr>
      <t>REWARD HORIZON = 50</t>
    </r>
    <r>
      <rPr>
        <sz val="11"/>
        <color theme="1"/>
        <rFont val="Calibri"/>
        <family val="2"/>
        <scheme val="minor"/>
      </rPr>
      <t>, NO BOND_QTY_PENALTY;  NO HF_PENALTY</t>
    </r>
  </si>
  <si>
    <t>No tradea nunca, ninguno. Repeti y tradean un poco, pero al final, y pierden.</t>
  </si>
  <si>
    <t>SPREAD + BOND_QTY + CUM_REWARD</t>
  </si>
  <si>
    <t>Gana en training, pierde en testing</t>
  </si>
  <si>
    <r>
      <t xml:space="preserve">INMEDIATA, NO Booster, PENALTY = 1, </t>
    </r>
    <r>
      <rPr>
        <b/>
        <sz val="11"/>
        <color theme="1"/>
        <rFont val="Calibri"/>
        <family val="2"/>
        <scheme val="minor"/>
      </rPr>
      <t>REWARD HORIZON = 100</t>
    </r>
    <r>
      <rPr>
        <sz val="11"/>
        <color theme="1"/>
        <rFont val="Calibri"/>
        <family val="2"/>
        <scheme val="minor"/>
      </rPr>
      <t>, NO BOND_QTY_PENALTY;  NO HF_PENALTY</t>
    </r>
  </si>
  <si>
    <r>
      <t xml:space="preserve">TOB + FB 20 </t>
    </r>
    <r>
      <rPr>
        <b/>
        <sz val="11"/>
        <color theme="1"/>
        <rFont val="Calibri"/>
        <family val="2"/>
        <scheme val="minor"/>
      </rPr>
      <t>reduced 5000</t>
    </r>
  </si>
  <si>
    <r>
      <t xml:space="preserve">TOB + FB 18 </t>
    </r>
    <r>
      <rPr>
        <b/>
        <sz val="11"/>
        <color theme="1"/>
        <rFont val="Calibri"/>
        <family val="2"/>
        <scheme val="minor"/>
      </rPr>
      <t>reduced 5000</t>
    </r>
  </si>
  <si>
    <t>Al reducir el training set, funcionó. Agrandarlo para ver donde falla.</t>
  </si>
  <si>
    <t>En un momento ganan, pero despues se caen</t>
  </si>
  <si>
    <t>Juntamos reward cumulativa + bonos en el state con el chunk de entrenamiento del df entero (2.16 y 2.17)</t>
  </si>
  <si>
    <t>2.19</t>
  </si>
  <si>
    <t>k training</t>
  </si>
  <si>
    <t>TOB</t>
  </si>
  <si>
    <t>FB</t>
  </si>
  <si>
    <t>seed = 1</t>
  </si>
  <si>
    <t>RETAINED</t>
  </si>
  <si>
    <t>RH</t>
  </si>
  <si>
    <t>MACD MULTIPLIER</t>
  </si>
  <si>
    <t>GRAFICOS PARAMETRIZADOS</t>
  </si>
  <si>
    <t>Confirmar el overfitting en todos los dias de training (no solo 18)</t>
  </si>
  <si>
    <t>Quitar la normalizacion manual de las features para ver si cambia el resultado</t>
  </si>
  <si>
    <t>QUANTIZE</t>
  </si>
  <si>
    <t>Variar las seeds para comparar</t>
  </si>
  <si>
    <t>Se añade la funcionalidad de registrar y graficar rendimientos para controlar los timesteps de training</t>
  </si>
  <si>
    <t>Sacarle los indicadores completamente?</t>
  </si>
  <si>
    <t>1) ESTABLECER UN SISTEMA CONFIABLE DE MEDICION DEL RENDIMIENTO</t>
  </si>
  <si>
    <t>Agregar de nuevo la penalizacion por bonos</t>
  </si>
  <si>
    <t>3.1 agregar ecuaciones</t>
  </si>
  <si>
    <t>5  agregar esquemas</t>
  </si>
  <si>
    <t>6.2 agregar esquemas de los algos</t>
  </si>
  <si>
    <t>7 estructuracion de experimentos</t>
  </si>
  <si>
    <t>probar con las otras seeds</t>
  </si>
  <si>
    <t>grafico RH vs profit</t>
  </si>
  <si>
    <t>2.20</t>
  </si>
  <si>
    <t>RESULTADOS</t>
  </si>
  <si>
    <t>MODEL</t>
  </si>
  <si>
    <t>MAX_BOND_QTY</t>
  </si>
  <si>
    <t>Timesteps</t>
  </si>
  <si>
    <t>ENTRIES REMOVED</t>
  </si>
  <si>
    <t>ENTRIES RETAINED</t>
  </si>
  <si>
    <t>MARKET_IMBALANCE</t>
  </si>
  <si>
    <t>SIMPLIFY_INDICATORS</t>
  </si>
  <si>
    <t>BID_ASK_SPREAD</t>
  </si>
  <si>
    <t>EMA MULTIPLIER</t>
  </si>
  <si>
    <t>RSI THRESHOLD</t>
  </si>
  <si>
    <t>TAU IMBALANCE</t>
  </si>
  <si>
    <t>1/20</t>
  </si>
  <si>
    <t>QUANTILES QTY</t>
  </si>
  <si>
    <t>EPISODE LENGTH</t>
  </si>
  <si>
    <t>POSITION LIMITS</t>
  </si>
  <si>
    <t>POSITION_PENALTY</t>
  </si>
  <si>
    <t>TRADING_PENALTY</t>
  </si>
  <si>
    <t>NON_TRADING_PENALTY_AMOUNT</t>
  </si>
  <si>
    <t>POSITION_PENALTY_AMOUNT</t>
  </si>
  <si>
    <t>POSITIVE_REWARD_BOOSTER</t>
  </si>
  <si>
    <t>REWARD_BOOST_FACTOR</t>
  </si>
  <si>
    <t>REWARD_IMMEDIATE</t>
  </si>
  <si>
    <t>REWARD_END_OF_EPISODE</t>
  </si>
  <si>
    <t>HIGH_FREQ_PENALTY</t>
  </si>
  <si>
    <t>HIGH_FREQ_TICKS</t>
  </si>
  <si>
    <t>HIGH_FREQ_PENALTY_AMOUNT</t>
  </si>
  <si>
    <t>18dic TOB</t>
  </si>
  <si>
    <t>18dic FB</t>
  </si>
  <si>
    <t>19dic TOB</t>
  </si>
  <si>
    <t>19dic FB</t>
  </si>
  <si>
    <t>20dic TOB</t>
  </si>
  <si>
    <t>6ene TOB</t>
  </si>
  <si>
    <t>20dic FB</t>
  </si>
  <si>
    <t>6ene FB</t>
  </si>
  <si>
    <t>7ene TOB</t>
  </si>
  <si>
    <t>7ene FB</t>
  </si>
  <si>
    <t>CUM_REWARD en state</t>
  </si>
  <si>
    <t>BOND_QTY en state</t>
  </si>
  <si>
    <t>todas</t>
  </si>
  <si>
    <t>SEED</t>
  </si>
  <si>
    <t>1/2</t>
  </si>
  <si>
    <t>Version limpia y con el training y graficos para determinar el modelo final</t>
  </si>
  <si>
    <t>2.21</t>
  </si>
  <si>
    <t>Se hardcodean los days de training, validation y test. Y se agregan celdas para graficar el test al final.</t>
  </si>
  <si>
    <t>Modelo</t>
  </si>
  <si>
    <t>Seed</t>
  </si>
  <si>
    <t>TRAD. PEN</t>
  </si>
  <si>
    <t>10m/serie</t>
  </si>
  <si>
    <t>DQN TOB</t>
  </si>
  <si>
    <t>DQN FB</t>
  </si>
  <si>
    <t>PPO2 FB</t>
  </si>
  <si>
    <t>PPO2 TOB</t>
  </si>
  <si>
    <t>ACER TOB</t>
  </si>
  <si>
    <t>ACER FB</t>
  </si>
  <si>
    <t>PPO2 ME HABIA DADO Q NO OPERABA USADNO EL SET ENTERO DE DATOS DE TRAIN</t>
  </si>
  <si>
    <t>AHORA PROBE CON TRADING PENALTY… MISMO RESULTADO, NO TRADEA</t>
  </si>
  <si>
    <t>40m/serie</t>
  </si>
  <si>
    <t>15m/serie</t>
  </si>
  <si>
    <t>PROBANDO AHORA CON LA SERIE CORRECTA (START 3000 en vez de 4000)</t>
  </si>
  <si>
    <t>despues probar con un RH mas grande pero tengo que agrandar la serie (1000 es poco)</t>
  </si>
  <si>
    <t>DEF</t>
  </si>
  <si>
    <t>START</t>
  </si>
  <si>
    <t>Cash final TOB: $ -141.96000000003232</t>
  </si>
  <si>
    <t>Cash final FB: $ -49.27000000000373</t>
  </si>
  <si>
    <t>PROBAR DE NUEVO CON HF</t>
  </si>
  <si>
    <t>Con las series recortadas</t>
  </si>
  <si>
    <t>RESULTADOS EN TEST CON 200k TS</t>
  </si>
  <si>
    <t>SOBRE 60k</t>
  </si>
  <si>
    <t>Cash final TOB: $ -4.129999999998404</t>
  </si>
  <si>
    <t>Cash final FB: $ -3.3599999999989336</t>
  </si>
  <si>
    <t>Cash final TOB: $ -1.669999999999959</t>
  </si>
  <si>
    <t>Cash final FB: $ -6.5799999999958345</t>
  </si>
  <si>
    <t>Cash final TOB: $ -3.2099999999971374</t>
  </si>
  <si>
    <t>Cash final FB: $ -3.20999999999907</t>
  </si>
  <si>
    <t>Cash final TOB: $ -5.179999999998586</t>
  </si>
  <si>
    <t>Cash final FB: $ -3.559999999999235</t>
  </si>
  <si>
    <t>Cash final TOB: $ -3.7900000000011005</t>
  </si>
  <si>
    <t>Cash final FB: $ -2.629999999999029</t>
  </si>
  <si>
    <t>Cash final TOB: $ -5.139999999997201</t>
  </si>
  <si>
    <t>Cash final FB: $ -2.909999999999741</t>
  </si>
  <si>
    <t>Cash final TOB: $ -2.7100000000007185</t>
  </si>
  <si>
    <t>Cash final FB: $ -3.769999999999186</t>
  </si>
  <si>
    <t>Cash final TOB: $ -2.2799999999994185</t>
  </si>
  <si>
    <t>Cash final FB: $ -3.1799999999994952</t>
  </si>
  <si>
    <t>Normalizacion</t>
  </si>
  <si>
    <t>#</t>
  </si>
  <si>
    <t>ARBITRAJE</t>
  </si>
  <si>
    <t>Indicadores Técnicos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</si>
</sst>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FFFF00"/>
      <name val="Calibri"/>
      <family val="2"/>
      <scheme val="minor"/>
    </font>
    <font>
      <sz val="11"/>
      <color rgb="FFFFC000"/>
      <name val="Calibri"/>
      <family val="2"/>
      <scheme val="minor"/>
    </font>
    <font>
      <sz val="11"/>
      <color theme="1"/>
      <name val="Calibri"/>
      <family val="2"/>
      <scheme val="minor"/>
    </font>
    <font>
      <sz val="8"/>
      <name val="Calibri"/>
      <family val="2"/>
      <scheme val="minor"/>
    </font>
    <font>
      <sz val="10"/>
      <color theme="1"/>
      <name val="Arial Unicode MS"/>
      <family val="2"/>
    </font>
    <font>
      <u/>
      <sz val="11"/>
      <color theme="1"/>
      <name val="Calibri"/>
      <family val="2"/>
      <scheme val="minor"/>
    </font>
  </fonts>
  <fills count="13">
    <fill>
      <patternFill patternType="none"/>
    </fill>
    <fill>
      <patternFill patternType="gray125"/>
    </fill>
    <fill>
      <patternFill patternType="solid">
        <fgColor rgb="FFFF0000"/>
        <bgColor indexed="64"/>
      </patternFill>
    </fill>
    <fill>
      <patternFill patternType="solid">
        <fgColor theme="9"/>
        <bgColor indexed="64"/>
      </patternFill>
    </fill>
    <fill>
      <patternFill patternType="solid">
        <fgColor theme="5"/>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56">
    <xf numFmtId="0" fontId="0" fillId="0" borderId="0" xfId="0"/>
    <xf numFmtId="0" fontId="1" fillId="0" borderId="0" xfId="0" applyFont="1"/>
    <xf numFmtId="0" fontId="0" fillId="3" borderId="0" xfId="0" applyFill="1"/>
    <xf numFmtId="0" fontId="0" fillId="9" borderId="0" xfId="0" applyFill="1"/>
    <xf numFmtId="0" fontId="0" fillId="10" borderId="0" xfId="0" applyFill="1"/>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0" fillId="5" borderId="1" xfId="0" applyFill="1" applyBorder="1" applyAlignment="1">
      <alignment horizontal="center" vertical="center" wrapText="1"/>
    </xf>
    <xf numFmtId="164" fontId="0" fillId="0" borderId="0" xfId="0" applyNumberFormat="1"/>
    <xf numFmtId="1" fontId="0" fillId="0" borderId="0" xfId="1" applyNumberFormat="1" applyFont="1"/>
    <xf numFmtId="0" fontId="0" fillId="6" borderId="0" xfId="0" applyFill="1"/>
    <xf numFmtId="0" fontId="0" fillId="5" borderId="0" xfId="0" applyFill="1"/>
    <xf numFmtId="49" fontId="0" fillId="0" borderId="0" xfId="0" applyNumberFormat="1"/>
    <xf numFmtId="49" fontId="0" fillId="0" borderId="0" xfId="0" quotePrefix="1" applyNumberFormat="1"/>
    <xf numFmtId="14" fontId="0" fillId="0" borderId="0" xfId="0" applyNumberFormat="1"/>
    <xf numFmtId="17" fontId="0" fillId="0" borderId="0" xfId="0" quotePrefix="1" applyNumberFormat="1"/>
    <xf numFmtId="17" fontId="0" fillId="6" borderId="0" xfId="0" quotePrefix="1" applyNumberFormat="1" applyFill="1"/>
    <xf numFmtId="17" fontId="0" fillId="5" borderId="0" xfId="0" quotePrefix="1" applyNumberFormat="1" applyFill="1"/>
    <xf numFmtId="0" fontId="8" fillId="0" borderId="0" xfId="0" applyFont="1" applyAlignment="1">
      <alignment vertical="center"/>
    </xf>
    <xf numFmtId="0" fontId="1" fillId="0" borderId="1" xfId="0" applyFont="1" applyFill="1" applyBorder="1" applyAlignment="1">
      <alignment horizontal="center" vertical="center" wrapText="1"/>
    </xf>
    <xf numFmtId="16" fontId="0" fillId="0" borderId="1" xfId="0" applyNumberFormat="1" applyBorder="1" applyAlignment="1">
      <alignment horizontal="center" vertical="center" wrapText="1"/>
    </xf>
    <xf numFmtId="16" fontId="0" fillId="6"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horizontal="center" vertical="center" wrapText="1"/>
    </xf>
    <xf numFmtId="16" fontId="0" fillId="5" borderId="1" xfId="0" applyNumberFormat="1" applyFill="1" applyBorder="1" applyAlignment="1">
      <alignment horizontal="center" vertical="center" wrapText="1"/>
    </xf>
    <xf numFmtId="0" fontId="0" fillId="0" borderId="1" xfId="0" applyFont="1" applyFill="1" applyBorder="1" applyAlignment="1">
      <alignment horizontal="center" vertical="center" wrapText="1"/>
    </xf>
    <xf numFmtId="16" fontId="0" fillId="6" borderId="1" xfId="0" applyNumberFormat="1" applyFont="1" applyFill="1" applyBorder="1" applyAlignment="1">
      <alignment horizontal="center" vertical="center" wrapText="1"/>
    </xf>
    <xf numFmtId="16" fontId="0" fillId="5" borderId="1" xfId="0" applyNumberFormat="1" applyFont="1" applyFill="1" applyBorder="1" applyAlignment="1">
      <alignment horizontal="center" vertical="center" wrapText="1"/>
    </xf>
    <xf numFmtId="16" fontId="1" fillId="6"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2" fillId="2"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3" fillId="3"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12" borderId="1" xfId="0" applyFill="1" applyBorder="1" applyAlignment="1">
      <alignment horizontal="center" vertical="center" wrapText="1"/>
    </xf>
    <xf numFmtId="0" fontId="1" fillId="0" borderId="0" xfId="0" applyFont="1" applyAlignment="1">
      <alignment horizontal="center" vertical="center" wrapText="1"/>
    </xf>
    <xf numFmtId="0" fontId="9" fillId="0" borderId="0" xfId="0" applyFont="1"/>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3" Type="http://schemas.openxmlformats.org/officeDocument/2006/relationships/image" Target="../media/image29.png"/><Relationship Id="rId7" Type="http://schemas.openxmlformats.org/officeDocument/2006/relationships/image" Target="../media/image33.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10</xdr:row>
      <xdr:rowOff>0</xdr:rowOff>
    </xdr:from>
    <xdr:to>
      <xdr:col>22</xdr:col>
      <xdr:colOff>365760</xdr:colOff>
      <xdr:row>35</xdr:row>
      <xdr:rowOff>137160</xdr:rowOff>
    </xdr:to>
    <xdr:pic>
      <xdr:nvPicPr>
        <xdr:cNvPr id="2" name="Picture 1">
          <a:extLst>
            <a:ext uri="{FF2B5EF4-FFF2-40B4-BE49-F238E27FC236}">
              <a16:creationId xmlns:a16="http://schemas.microsoft.com/office/drawing/2014/main" xmlns="" id="{795A7779-E640-486D-BAE0-11F9394E0C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0980" y="1828800"/>
          <a:ext cx="707136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76200</xdr:colOff>
      <xdr:row>36</xdr:row>
      <xdr:rowOff>0</xdr:rowOff>
    </xdr:from>
    <xdr:to>
      <xdr:col>22</xdr:col>
      <xdr:colOff>449580</xdr:colOff>
      <xdr:row>61</xdr:row>
      <xdr:rowOff>152400</xdr:rowOff>
    </xdr:to>
    <xdr:pic>
      <xdr:nvPicPr>
        <xdr:cNvPr id="3" name="Picture 2">
          <a:extLst>
            <a:ext uri="{FF2B5EF4-FFF2-40B4-BE49-F238E27FC236}">
              <a16:creationId xmlns:a16="http://schemas.microsoft.com/office/drawing/2014/main" xmlns="" id="{71936FB5-6953-4899-9C94-B00B185D26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37220" y="6598920"/>
          <a:ext cx="707898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152400</xdr:colOff>
      <xdr:row>65</xdr:row>
      <xdr:rowOff>30480</xdr:rowOff>
    </xdr:from>
    <xdr:to>
      <xdr:col>24</xdr:col>
      <xdr:colOff>106680</xdr:colOff>
      <xdr:row>92</xdr:row>
      <xdr:rowOff>45720</xdr:rowOff>
    </xdr:to>
    <xdr:pic>
      <xdr:nvPicPr>
        <xdr:cNvPr id="4" name="Picture 3">
          <a:extLst>
            <a:ext uri="{FF2B5EF4-FFF2-40B4-BE49-F238E27FC236}">
              <a16:creationId xmlns:a16="http://schemas.microsoft.com/office/drawing/2014/main" xmlns="" id="{4781B201-2DE5-47DC-8EC6-7BEBE6E7B8A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94220" y="11932920"/>
          <a:ext cx="9098280" cy="495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7620</xdr:colOff>
      <xdr:row>97</xdr:row>
      <xdr:rowOff>114300</xdr:rowOff>
    </xdr:from>
    <xdr:to>
      <xdr:col>25</xdr:col>
      <xdr:colOff>571500</xdr:colOff>
      <xdr:row>124</xdr:row>
      <xdr:rowOff>129540</xdr:rowOff>
    </xdr:to>
    <xdr:pic>
      <xdr:nvPicPr>
        <xdr:cNvPr id="5" name="Picture 4">
          <a:extLst>
            <a:ext uri="{FF2B5EF4-FFF2-40B4-BE49-F238E27FC236}">
              <a16:creationId xmlns:a16="http://schemas.microsoft.com/office/drawing/2014/main" xmlns="" id="{43A50492-6C29-4066-A49F-88C129724B7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48600" y="17868900"/>
          <a:ext cx="9098280" cy="495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8</xdr:row>
      <xdr:rowOff>137160</xdr:rowOff>
    </xdr:from>
    <xdr:to>
      <xdr:col>37</xdr:col>
      <xdr:colOff>502920</xdr:colOff>
      <xdr:row>35</xdr:row>
      <xdr:rowOff>129540</xdr:rowOff>
    </xdr:to>
    <xdr:pic>
      <xdr:nvPicPr>
        <xdr:cNvPr id="6" name="Picture 5">
          <a:extLst>
            <a:ext uri="{FF2B5EF4-FFF2-40B4-BE49-F238E27FC236}">
              <a16:creationId xmlns:a16="http://schemas.microsoft.com/office/drawing/2014/main" xmlns="" id="{376C885A-3162-4CB1-B692-D030057D745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156180" y="1600200"/>
          <a:ext cx="9037320" cy="4945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36</xdr:row>
      <xdr:rowOff>144780</xdr:rowOff>
    </xdr:from>
    <xdr:to>
      <xdr:col>37</xdr:col>
      <xdr:colOff>502920</xdr:colOff>
      <xdr:row>63</xdr:row>
      <xdr:rowOff>144780</xdr:rowOff>
    </xdr:to>
    <xdr:pic>
      <xdr:nvPicPr>
        <xdr:cNvPr id="7" name="Picture 6">
          <a:extLst>
            <a:ext uri="{FF2B5EF4-FFF2-40B4-BE49-F238E27FC236}">
              <a16:creationId xmlns:a16="http://schemas.microsoft.com/office/drawing/2014/main" xmlns="" id="{02CA392B-48FE-4E14-A72D-33EF1A61D0D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156180" y="6728460"/>
          <a:ext cx="9037320" cy="4945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65</xdr:row>
      <xdr:rowOff>0</xdr:rowOff>
    </xdr:from>
    <xdr:to>
      <xdr:col>37</xdr:col>
      <xdr:colOff>342900</xdr:colOff>
      <xdr:row>90</xdr:row>
      <xdr:rowOff>152400</xdr:rowOff>
    </xdr:to>
    <xdr:pic>
      <xdr:nvPicPr>
        <xdr:cNvPr id="8" name="Picture 7">
          <a:extLst>
            <a:ext uri="{FF2B5EF4-FFF2-40B4-BE49-F238E27FC236}">
              <a16:creationId xmlns:a16="http://schemas.microsoft.com/office/drawing/2014/main" xmlns="" id="{C344EF75-DC3D-4195-9B6B-287D4357B00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984980" y="11902440"/>
          <a:ext cx="704850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91</xdr:row>
      <xdr:rowOff>0</xdr:rowOff>
    </xdr:from>
    <xdr:to>
      <xdr:col>37</xdr:col>
      <xdr:colOff>144780</xdr:colOff>
      <xdr:row>116</xdr:row>
      <xdr:rowOff>152400</xdr:rowOff>
    </xdr:to>
    <xdr:pic>
      <xdr:nvPicPr>
        <xdr:cNvPr id="9" name="Picture 8">
          <a:extLst>
            <a:ext uri="{FF2B5EF4-FFF2-40B4-BE49-F238E27FC236}">
              <a16:creationId xmlns:a16="http://schemas.microsoft.com/office/drawing/2014/main" xmlns="" id="{F12F1629-B62F-40C4-B217-714C208CB59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984980" y="16657320"/>
          <a:ext cx="685038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124</xdr:row>
      <xdr:rowOff>0</xdr:rowOff>
    </xdr:from>
    <xdr:to>
      <xdr:col>40</xdr:col>
      <xdr:colOff>502920</xdr:colOff>
      <xdr:row>151</xdr:row>
      <xdr:rowOff>7620</xdr:rowOff>
    </xdr:to>
    <xdr:pic>
      <xdr:nvPicPr>
        <xdr:cNvPr id="10" name="Picture 9">
          <a:extLst>
            <a:ext uri="{FF2B5EF4-FFF2-40B4-BE49-F238E27FC236}">
              <a16:creationId xmlns:a16="http://schemas.microsoft.com/office/drawing/2014/main" xmlns="" id="{06984DD8-641A-4E0A-8774-5E45E5387D8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984980" y="22692360"/>
          <a:ext cx="9037320" cy="4945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151</xdr:row>
      <xdr:rowOff>0</xdr:rowOff>
    </xdr:from>
    <xdr:to>
      <xdr:col>40</xdr:col>
      <xdr:colOff>502920</xdr:colOff>
      <xdr:row>178</xdr:row>
      <xdr:rowOff>7620</xdr:rowOff>
    </xdr:to>
    <xdr:pic>
      <xdr:nvPicPr>
        <xdr:cNvPr id="11" name="Picture 10">
          <a:extLst>
            <a:ext uri="{FF2B5EF4-FFF2-40B4-BE49-F238E27FC236}">
              <a16:creationId xmlns:a16="http://schemas.microsoft.com/office/drawing/2014/main" xmlns="" id="{8E81CED6-539D-4AB6-BD39-C6EAE219B82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984980" y="27630120"/>
          <a:ext cx="9037320" cy="4945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0</xdr:colOff>
      <xdr:row>2</xdr:row>
      <xdr:rowOff>0</xdr:rowOff>
    </xdr:from>
    <xdr:to>
      <xdr:col>50</xdr:col>
      <xdr:colOff>342900</xdr:colOff>
      <xdr:row>27</xdr:row>
      <xdr:rowOff>152400</xdr:rowOff>
    </xdr:to>
    <xdr:pic>
      <xdr:nvPicPr>
        <xdr:cNvPr id="12" name="Picture 11">
          <a:extLst>
            <a:ext uri="{FF2B5EF4-FFF2-40B4-BE49-F238E27FC236}">
              <a16:creationId xmlns:a16="http://schemas.microsoft.com/office/drawing/2014/main" xmlns="" id="{FE47604F-FB6A-493D-8384-6926E94B31D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5229820" y="365760"/>
          <a:ext cx="704850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0</xdr:colOff>
      <xdr:row>32</xdr:row>
      <xdr:rowOff>0</xdr:rowOff>
    </xdr:from>
    <xdr:to>
      <xdr:col>50</xdr:col>
      <xdr:colOff>144780</xdr:colOff>
      <xdr:row>57</xdr:row>
      <xdr:rowOff>152400</xdr:rowOff>
    </xdr:to>
    <xdr:pic>
      <xdr:nvPicPr>
        <xdr:cNvPr id="13" name="Picture 12">
          <a:extLst>
            <a:ext uri="{FF2B5EF4-FFF2-40B4-BE49-F238E27FC236}">
              <a16:creationId xmlns:a16="http://schemas.microsoft.com/office/drawing/2014/main" xmlns="" id="{065BC274-9426-49A0-9F96-5D04BE2428A3}"/>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5229820" y="5852160"/>
          <a:ext cx="685038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0</xdr:colOff>
      <xdr:row>2</xdr:row>
      <xdr:rowOff>0</xdr:rowOff>
    </xdr:from>
    <xdr:to>
      <xdr:col>62</xdr:col>
      <xdr:colOff>342900</xdr:colOff>
      <xdr:row>27</xdr:row>
      <xdr:rowOff>152400</xdr:rowOff>
    </xdr:to>
    <xdr:pic>
      <xdr:nvPicPr>
        <xdr:cNvPr id="14" name="Picture 13">
          <a:extLst>
            <a:ext uri="{FF2B5EF4-FFF2-40B4-BE49-F238E27FC236}">
              <a16:creationId xmlns:a16="http://schemas.microsoft.com/office/drawing/2014/main" xmlns="" id="{57CCF392-C03D-4153-A948-A8C322029538}"/>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2545020" y="365760"/>
          <a:ext cx="704850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0</xdr:colOff>
      <xdr:row>32</xdr:row>
      <xdr:rowOff>0</xdr:rowOff>
    </xdr:from>
    <xdr:to>
      <xdr:col>62</xdr:col>
      <xdr:colOff>144780</xdr:colOff>
      <xdr:row>57</xdr:row>
      <xdr:rowOff>152400</xdr:rowOff>
    </xdr:to>
    <xdr:pic>
      <xdr:nvPicPr>
        <xdr:cNvPr id="15" name="Picture 14">
          <a:extLst>
            <a:ext uri="{FF2B5EF4-FFF2-40B4-BE49-F238E27FC236}">
              <a16:creationId xmlns:a16="http://schemas.microsoft.com/office/drawing/2014/main" xmlns="" id="{D670FDB2-28A4-4C55-B97A-6897CB721289}"/>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2545020" y="5867400"/>
          <a:ext cx="685038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64</xdr:col>
      <xdr:colOff>0</xdr:colOff>
      <xdr:row>2</xdr:row>
      <xdr:rowOff>0</xdr:rowOff>
    </xdr:from>
    <xdr:to>
      <xdr:col>75</xdr:col>
      <xdr:colOff>289560</xdr:colOff>
      <xdr:row>27</xdr:row>
      <xdr:rowOff>152400</xdr:rowOff>
    </xdr:to>
    <xdr:pic>
      <xdr:nvPicPr>
        <xdr:cNvPr id="16" name="Picture 15">
          <a:extLst>
            <a:ext uri="{FF2B5EF4-FFF2-40B4-BE49-F238E27FC236}">
              <a16:creationId xmlns:a16="http://schemas.microsoft.com/office/drawing/2014/main" xmlns="" id="{D4B878BB-8963-4D23-A1A7-0E1E37801119}"/>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0469820" y="365760"/>
          <a:ext cx="699516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64</xdr:col>
      <xdr:colOff>0</xdr:colOff>
      <xdr:row>32</xdr:row>
      <xdr:rowOff>0</xdr:rowOff>
    </xdr:from>
    <xdr:to>
      <xdr:col>75</xdr:col>
      <xdr:colOff>144780</xdr:colOff>
      <xdr:row>57</xdr:row>
      <xdr:rowOff>152400</xdr:rowOff>
    </xdr:to>
    <xdr:pic>
      <xdr:nvPicPr>
        <xdr:cNvPr id="17" name="Picture 16">
          <a:extLst>
            <a:ext uri="{FF2B5EF4-FFF2-40B4-BE49-F238E27FC236}">
              <a16:creationId xmlns:a16="http://schemas.microsoft.com/office/drawing/2014/main" xmlns="" id="{DE8CB488-8D99-4ECF-B625-3F4AD5E4D06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0469820" y="5867400"/>
          <a:ext cx="685038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76</xdr:col>
      <xdr:colOff>0</xdr:colOff>
      <xdr:row>2</xdr:row>
      <xdr:rowOff>0</xdr:rowOff>
    </xdr:from>
    <xdr:to>
      <xdr:col>87</xdr:col>
      <xdr:colOff>342900</xdr:colOff>
      <xdr:row>27</xdr:row>
      <xdr:rowOff>152400</xdr:rowOff>
    </xdr:to>
    <xdr:pic>
      <xdr:nvPicPr>
        <xdr:cNvPr id="18" name="Picture 17">
          <a:extLst>
            <a:ext uri="{FF2B5EF4-FFF2-40B4-BE49-F238E27FC236}">
              <a16:creationId xmlns:a16="http://schemas.microsoft.com/office/drawing/2014/main" xmlns="" id="{8565DE38-CEDD-4D9E-9FE8-92054D81841A}"/>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7785020" y="365760"/>
          <a:ext cx="704850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76</xdr:col>
      <xdr:colOff>0</xdr:colOff>
      <xdr:row>32</xdr:row>
      <xdr:rowOff>0</xdr:rowOff>
    </xdr:from>
    <xdr:to>
      <xdr:col>87</xdr:col>
      <xdr:colOff>144780</xdr:colOff>
      <xdr:row>57</xdr:row>
      <xdr:rowOff>152400</xdr:rowOff>
    </xdr:to>
    <xdr:pic>
      <xdr:nvPicPr>
        <xdr:cNvPr id="19" name="Picture 18">
          <a:extLst>
            <a:ext uri="{FF2B5EF4-FFF2-40B4-BE49-F238E27FC236}">
              <a16:creationId xmlns:a16="http://schemas.microsoft.com/office/drawing/2014/main" xmlns="" id="{2940A082-2F7E-4553-8A2B-ACA642CC2F9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7785020" y="5867400"/>
          <a:ext cx="685038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88</xdr:col>
      <xdr:colOff>0</xdr:colOff>
      <xdr:row>2</xdr:row>
      <xdr:rowOff>0</xdr:rowOff>
    </xdr:from>
    <xdr:to>
      <xdr:col>99</xdr:col>
      <xdr:colOff>289560</xdr:colOff>
      <xdr:row>27</xdr:row>
      <xdr:rowOff>152400</xdr:rowOff>
    </xdr:to>
    <xdr:pic>
      <xdr:nvPicPr>
        <xdr:cNvPr id="20" name="Picture 19">
          <a:extLst>
            <a:ext uri="{FF2B5EF4-FFF2-40B4-BE49-F238E27FC236}">
              <a16:creationId xmlns:a16="http://schemas.microsoft.com/office/drawing/2014/main" xmlns="" id="{94EAB2F0-D4B6-4151-BDFC-21C97B5CD181}"/>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5100220" y="365760"/>
          <a:ext cx="699516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88</xdr:col>
      <xdr:colOff>0</xdr:colOff>
      <xdr:row>32</xdr:row>
      <xdr:rowOff>0</xdr:rowOff>
    </xdr:from>
    <xdr:to>
      <xdr:col>99</xdr:col>
      <xdr:colOff>236220</xdr:colOff>
      <xdr:row>57</xdr:row>
      <xdr:rowOff>152400</xdr:rowOff>
    </xdr:to>
    <xdr:pic>
      <xdr:nvPicPr>
        <xdr:cNvPr id="21" name="Picture 20">
          <a:extLst>
            <a:ext uri="{FF2B5EF4-FFF2-40B4-BE49-F238E27FC236}">
              <a16:creationId xmlns:a16="http://schemas.microsoft.com/office/drawing/2014/main" xmlns="" id="{E4849ADB-377C-410B-B2B5-6841E1A621A9}"/>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55100220" y="5867400"/>
          <a:ext cx="694182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100</xdr:col>
      <xdr:colOff>0</xdr:colOff>
      <xdr:row>2</xdr:row>
      <xdr:rowOff>0</xdr:rowOff>
    </xdr:from>
    <xdr:to>
      <xdr:col>111</xdr:col>
      <xdr:colOff>289560</xdr:colOff>
      <xdr:row>27</xdr:row>
      <xdr:rowOff>152400</xdr:rowOff>
    </xdr:to>
    <xdr:pic>
      <xdr:nvPicPr>
        <xdr:cNvPr id="22" name="Picture 21">
          <a:extLst>
            <a:ext uri="{FF2B5EF4-FFF2-40B4-BE49-F238E27FC236}">
              <a16:creationId xmlns:a16="http://schemas.microsoft.com/office/drawing/2014/main" xmlns="" id="{7736334E-5809-41A1-8C26-41A3A7677699}"/>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2415420" y="365760"/>
          <a:ext cx="699516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100</xdr:col>
      <xdr:colOff>0</xdr:colOff>
      <xdr:row>32</xdr:row>
      <xdr:rowOff>0</xdr:rowOff>
    </xdr:from>
    <xdr:to>
      <xdr:col>111</xdr:col>
      <xdr:colOff>144780</xdr:colOff>
      <xdr:row>57</xdr:row>
      <xdr:rowOff>152400</xdr:rowOff>
    </xdr:to>
    <xdr:pic>
      <xdr:nvPicPr>
        <xdr:cNvPr id="23" name="Picture 22">
          <a:extLst>
            <a:ext uri="{FF2B5EF4-FFF2-40B4-BE49-F238E27FC236}">
              <a16:creationId xmlns:a16="http://schemas.microsoft.com/office/drawing/2014/main" xmlns="" id="{E7780FD2-2C81-40F2-BDD7-7EE1B21ADE65}"/>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2415420" y="5867400"/>
          <a:ext cx="685038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112</xdr:col>
      <xdr:colOff>0</xdr:colOff>
      <xdr:row>2</xdr:row>
      <xdr:rowOff>0</xdr:rowOff>
    </xdr:from>
    <xdr:to>
      <xdr:col>123</xdr:col>
      <xdr:colOff>342900</xdr:colOff>
      <xdr:row>27</xdr:row>
      <xdr:rowOff>152400</xdr:rowOff>
    </xdr:to>
    <xdr:pic>
      <xdr:nvPicPr>
        <xdr:cNvPr id="24" name="Picture 23">
          <a:extLst>
            <a:ext uri="{FF2B5EF4-FFF2-40B4-BE49-F238E27FC236}">
              <a16:creationId xmlns:a16="http://schemas.microsoft.com/office/drawing/2014/main" xmlns="" id="{C29CF9A6-3F43-4561-9FB9-AD42A2D21EB6}"/>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9730620" y="365760"/>
          <a:ext cx="704850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112</xdr:col>
      <xdr:colOff>0</xdr:colOff>
      <xdr:row>32</xdr:row>
      <xdr:rowOff>0</xdr:rowOff>
    </xdr:from>
    <xdr:to>
      <xdr:col>123</xdr:col>
      <xdr:colOff>144780</xdr:colOff>
      <xdr:row>57</xdr:row>
      <xdr:rowOff>152400</xdr:rowOff>
    </xdr:to>
    <xdr:pic>
      <xdr:nvPicPr>
        <xdr:cNvPr id="25" name="Picture 24">
          <a:extLst>
            <a:ext uri="{FF2B5EF4-FFF2-40B4-BE49-F238E27FC236}">
              <a16:creationId xmlns:a16="http://schemas.microsoft.com/office/drawing/2014/main" xmlns="" id="{69C27DCA-BEDC-48FF-8733-DCE9C0F2B15D}"/>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9730620" y="5867400"/>
          <a:ext cx="685038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124</xdr:col>
      <xdr:colOff>0</xdr:colOff>
      <xdr:row>2</xdr:row>
      <xdr:rowOff>0</xdr:rowOff>
    </xdr:from>
    <xdr:to>
      <xdr:col>135</xdr:col>
      <xdr:colOff>342900</xdr:colOff>
      <xdr:row>27</xdr:row>
      <xdr:rowOff>152400</xdr:rowOff>
    </xdr:to>
    <xdr:pic>
      <xdr:nvPicPr>
        <xdr:cNvPr id="26" name="Picture 25">
          <a:extLst>
            <a:ext uri="{FF2B5EF4-FFF2-40B4-BE49-F238E27FC236}">
              <a16:creationId xmlns:a16="http://schemas.microsoft.com/office/drawing/2014/main" xmlns="" id="{359C639E-CF99-42E1-81E9-8103C098A455}"/>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77045820" y="365760"/>
          <a:ext cx="704850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124</xdr:col>
      <xdr:colOff>0</xdr:colOff>
      <xdr:row>32</xdr:row>
      <xdr:rowOff>0</xdr:rowOff>
    </xdr:from>
    <xdr:to>
      <xdr:col>135</xdr:col>
      <xdr:colOff>144780</xdr:colOff>
      <xdr:row>57</xdr:row>
      <xdr:rowOff>152400</xdr:rowOff>
    </xdr:to>
    <xdr:pic>
      <xdr:nvPicPr>
        <xdr:cNvPr id="27" name="Picture 26">
          <a:extLst>
            <a:ext uri="{FF2B5EF4-FFF2-40B4-BE49-F238E27FC236}">
              <a16:creationId xmlns:a16="http://schemas.microsoft.com/office/drawing/2014/main" xmlns="" id="{F84C6073-0638-4FA8-BFF8-3018947E717D}"/>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77045820" y="5867400"/>
          <a:ext cx="6850380" cy="472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60961</xdr:colOff>
      <xdr:row>5</xdr:row>
      <xdr:rowOff>129540</xdr:rowOff>
    </xdr:from>
    <xdr:to>
      <xdr:col>20</xdr:col>
      <xdr:colOff>40591</xdr:colOff>
      <xdr:row>26</xdr:row>
      <xdr:rowOff>53340</xdr:rowOff>
    </xdr:to>
    <xdr:pic>
      <xdr:nvPicPr>
        <xdr:cNvPr id="2" name="Picture 1">
          <a:extLst>
            <a:ext uri="{FF2B5EF4-FFF2-40B4-BE49-F238E27FC236}">
              <a16:creationId xmlns:a16="http://schemas.microsoft.com/office/drawing/2014/main" xmlns="" id="{E57545FE-E46C-41B7-B63B-CC98653DF65B}"/>
            </a:ext>
          </a:extLst>
        </xdr:cNvPr>
        <xdr:cNvPicPr>
          <a:picLocks noChangeAspect="1"/>
        </xdr:cNvPicPr>
      </xdr:nvPicPr>
      <xdr:blipFill>
        <a:blip xmlns:r="http://schemas.openxmlformats.org/officeDocument/2006/relationships" r:embed="rId1"/>
        <a:stretch>
          <a:fillRect/>
        </a:stretch>
      </xdr:blipFill>
      <xdr:spPr>
        <a:xfrm>
          <a:off x="4937761" y="1043940"/>
          <a:ext cx="7294830" cy="3764280"/>
        </a:xfrm>
        <a:prstGeom prst="rect">
          <a:avLst/>
        </a:prstGeom>
      </xdr:spPr>
    </xdr:pic>
    <xdr:clientData/>
  </xdr:twoCellAnchor>
  <xdr:twoCellAnchor editAs="oneCell">
    <xdr:from>
      <xdr:col>21</xdr:col>
      <xdr:colOff>0</xdr:colOff>
      <xdr:row>5</xdr:row>
      <xdr:rowOff>0</xdr:rowOff>
    </xdr:from>
    <xdr:to>
      <xdr:col>33</xdr:col>
      <xdr:colOff>170976</xdr:colOff>
      <xdr:row>27</xdr:row>
      <xdr:rowOff>68580</xdr:rowOff>
    </xdr:to>
    <xdr:pic>
      <xdr:nvPicPr>
        <xdr:cNvPr id="3" name="Picture 2">
          <a:extLst>
            <a:ext uri="{FF2B5EF4-FFF2-40B4-BE49-F238E27FC236}">
              <a16:creationId xmlns:a16="http://schemas.microsoft.com/office/drawing/2014/main" xmlns="" id="{322FECA4-309A-4715-B613-84CF90D4F02A}"/>
            </a:ext>
          </a:extLst>
        </xdr:cNvPr>
        <xdr:cNvPicPr>
          <a:picLocks noChangeAspect="1"/>
        </xdr:cNvPicPr>
      </xdr:nvPicPr>
      <xdr:blipFill>
        <a:blip xmlns:r="http://schemas.openxmlformats.org/officeDocument/2006/relationships" r:embed="rId2"/>
        <a:stretch>
          <a:fillRect/>
        </a:stretch>
      </xdr:blipFill>
      <xdr:spPr>
        <a:xfrm>
          <a:off x="12801600" y="914400"/>
          <a:ext cx="7486176" cy="4091940"/>
        </a:xfrm>
        <a:prstGeom prst="rect">
          <a:avLst/>
        </a:prstGeom>
      </xdr:spPr>
    </xdr:pic>
    <xdr:clientData/>
  </xdr:twoCellAnchor>
  <xdr:twoCellAnchor editAs="oneCell">
    <xdr:from>
      <xdr:col>34</xdr:col>
      <xdr:colOff>0</xdr:colOff>
      <xdr:row>5</xdr:row>
      <xdr:rowOff>0</xdr:rowOff>
    </xdr:from>
    <xdr:to>
      <xdr:col>46</xdr:col>
      <xdr:colOff>366684</xdr:colOff>
      <xdr:row>27</xdr:row>
      <xdr:rowOff>76200</xdr:rowOff>
    </xdr:to>
    <xdr:pic>
      <xdr:nvPicPr>
        <xdr:cNvPr id="4" name="Picture 3">
          <a:extLst>
            <a:ext uri="{FF2B5EF4-FFF2-40B4-BE49-F238E27FC236}">
              <a16:creationId xmlns:a16="http://schemas.microsoft.com/office/drawing/2014/main" xmlns="" id="{40C67C95-464E-4FDC-B1E1-9E16B5EA1F01}"/>
            </a:ext>
          </a:extLst>
        </xdr:cNvPr>
        <xdr:cNvPicPr>
          <a:picLocks noChangeAspect="1"/>
        </xdr:cNvPicPr>
      </xdr:nvPicPr>
      <xdr:blipFill>
        <a:blip xmlns:r="http://schemas.openxmlformats.org/officeDocument/2006/relationships" r:embed="rId3"/>
        <a:stretch>
          <a:fillRect/>
        </a:stretch>
      </xdr:blipFill>
      <xdr:spPr>
        <a:xfrm>
          <a:off x="20726400" y="914400"/>
          <a:ext cx="7681884" cy="4099560"/>
        </a:xfrm>
        <a:prstGeom prst="rect">
          <a:avLst/>
        </a:prstGeom>
      </xdr:spPr>
    </xdr:pic>
    <xdr:clientData/>
  </xdr:twoCellAnchor>
  <xdr:twoCellAnchor editAs="oneCell">
    <xdr:from>
      <xdr:col>47</xdr:col>
      <xdr:colOff>0</xdr:colOff>
      <xdr:row>5</xdr:row>
      <xdr:rowOff>0</xdr:rowOff>
    </xdr:from>
    <xdr:to>
      <xdr:col>59</xdr:col>
      <xdr:colOff>327660</xdr:colOff>
      <xdr:row>27</xdr:row>
      <xdr:rowOff>106712</xdr:rowOff>
    </xdr:to>
    <xdr:pic>
      <xdr:nvPicPr>
        <xdr:cNvPr id="5" name="Picture 4">
          <a:extLst>
            <a:ext uri="{FF2B5EF4-FFF2-40B4-BE49-F238E27FC236}">
              <a16:creationId xmlns:a16="http://schemas.microsoft.com/office/drawing/2014/main" xmlns="" id="{1502D452-03B2-4C22-893B-BFBCCB0AE679}"/>
            </a:ext>
          </a:extLst>
        </xdr:cNvPr>
        <xdr:cNvPicPr>
          <a:picLocks noChangeAspect="1"/>
        </xdr:cNvPicPr>
      </xdr:nvPicPr>
      <xdr:blipFill>
        <a:blip xmlns:r="http://schemas.openxmlformats.org/officeDocument/2006/relationships" r:embed="rId4"/>
        <a:stretch>
          <a:fillRect/>
        </a:stretch>
      </xdr:blipFill>
      <xdr:spPr>
        <a:xfrm>
          <a:off x="28651200" y="914400"/>
          <a:ext cx="7642860" cy="4130072"/>
        </a:xfrm>
        <a:prstGeom prst="rect">
          <a:avLst/>
        </a:prstGeom>
      </xdr:spPr>
    </xdr:pic>
    <xdr:clientData/>
  </xdr:twoCellAnchor>
  <xdr:twoCellAnchor editAs="oneCell">
    <xdr:from>
      <xdr:col>47</xdr:col>
      <xdr:colOff>1</xdr:colOff>
      <xdr:row>29</xdr:row>
      <xdr:rowOff>0</xdr:rowOff>
    </xdr:from>
    <xdr:to>
      <xdr:col>59</xdr:col>
      <xdr:colOff>338461</xdr:colOff>
      <xdr:row>51</xdr:row>
      <xdr:rowOff>106680</xdr:rowOff>
    </xdr:to>
    <xdr:pic>
      <xdr:nvPicPr>
        <xdr:cNvPr id="6" name="Picture 5">
          <a:extLst>
            <a:ext uri="{FF2B5EF4-FFF2-40B4-BE49-F238E27FC236}">
              <a16:creationId xmlns:a16="http://schemas.microsoft.com/office/drawing/2014/main" xmlns="" id="{5F00F394-857D-4D12-B001-9C57105E3992}"/>
            </a:ext>
          </a:extLst>
        </xdr:cNvPr>
        <xdr:cNvPicPr>
          <a:picLocks noChangeAspect="1"/>
        </xdr:cNvPicPr>
      </xdr:nvPicPr>
      <xdr:blipFill>
        <a:blip xmlns:r="http://schemas.openxmlformats.org/officeDocument/2006/relationships" r:embed="rId5"/>
        <a:stretch>
          <a:fillRect/>
        </a:stretch>
      </xdr:blipFill>
      <xdr:spPr>
        <a:xfrm>
          <a:off x="28651201" y="5303520"/>
          <a:ext cx="7653660" cy="4130040"/>
        </a:xfrm>
        <a:prstGeom prst="rect">
          <a:avLst/>
        </a:prstGeom>
      </xdr:spPr>
    </xdr:pic>
    <xdr:clientData/>
  </xdr:twoCellAnchor>
  <xdr:twoCellAnchor editAs="oneCell">
    <xdr:from>
      <xdr:col>60</xdr:col>
      <xdr:colOff>0</xdr:colOff>
      <xdr:row>5</xdr:row>
      <xdr:rowOff>1</xdr:rowOff>
    </xdr:from>
    <xdr:to>
      <xdr:col>72</xdr:col>
      <xdr:colOff>131388</xdr:colOff>
      <xdr:row>27</xdr:row>
      <xdr:rowOff>106681</xdr:rowOff>
    </xdr:to>
    <xdr:pic>
      <xdr:nvPicPr>
        <xdr:cNvPr id="10" name="Picture 9">
          <a:extLst>
            <a:ext uri="{FF2B5EF4-FFF2-40B4-BE49-F238E27FC236}">
              <a16:creationId xmlns:a16="http://schemas.microsoft.com/office/drawing/2014/main" xmlns="" id="{E80EA4A7-5A54-4887-859A-10817D1A857B}"/>
            </a:ext>
          </a:extLst>
        </xdr:cNvPr>
        <xdr:cNvPicPr>
          <a:picLocks noChangeAspect="1"/>
        </xdr:cNvPicPr>
      </xdr:nvPicPr>
      <xdr:blipFill>
        <a:blip xmlns:r="http://schemas.openxmlformats.org/officeDocument/2006/relationships" r:embed="rId6"/>
        <a:stretch>
          <a:fillRect/>
        </a:stretch>
      </xdr:blipFill>
      <xdr:spPr>
        <a:xfrm>
          <a:off x="36576000" y="914401"/>
          <a:ext cx="7446588" cy="4130040"/>
        </a:xfrm>
        <a:prstGeom prst="rect">
          <a:avLst/>
        </a:prstGeom>
      </xdr:spPr>
    </xdr:pic>
    <xdr:clientData/>
  </xdr:twoCellAnchor>
  <xdr:twoCellAnchor editAs="oneCell">
    <xdr:from>
      <xdr:col>73</xdr:col>
      <xdr:colOff>0</xdr:colOff>
      <xdr:row>5</xdr:row>
      <xdr:rowOff>0</xdr:rowOff>
    </xdr:from>
    <xdr:to>
      <xdr:col>87</xdr:col>
      <xdr:colOff>502920</xdr:colOff>
      <xdr:row>32</xdr:row>
      <xdr:rowOff>15240</xdr:rowOff>
    </xdr:to>
    <xdr:pic>
      <xdr:nvPicPr>
        <xdr:cNvPr id="11" name="Picture 10">
          <a:extLst>
            <a:ext uri="{FF2B5EF4-FFF2-40B4-BE49-F238E27FC236}">
              <a16:creationId xmlns:a16="http://schemas.microsoft.com/office/drawing/2014/main" xmlns="" id="{4DF36CAC-E01F-4B5D-94EE-8C596EB9466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4500800" y="914400"/>
          <a:ext cx="9037320" cy="495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7"/>
  <sheetViews>
    <sheetView tabSelected="1" zoomScale="85" zoomScaleNormal="85" workbookViewId="0">
      <pane ySplit="1" topLeftCell="A146" activePane="bottomLeft" state="frozen"/>
      <selection pane="bottomLeft" activeCell="W231" sqref="W231"/>
    </sheetView>
  </sheetViews>
  <sheetFormatPr baseColWidth="10" defaultColWidth="8.88671875" defaultRowHeight="33" customHeight="1" x14ac:dyDescent="0.3"/>
  <cols>
    <col min="1" max="1" width="10" style="24" bestFit="1" customWidth="1"/>
    <col min="2" max="2" width="8.77734375" style="24" bestFit="1" customWidth="1"/>
    <col min="3" max="3" width="8.88671875" style="24" customWidth="1"/>
    <col min="4" max="4" width="14.21875" style="24" bestFit="1" customWidth="1"/>
    <col min="5" max="5" width="15.6640625" style="24" customWidth="1"/>
    <col min="6" max="6" width="16.109375" style="24" bestFit="1" customWidth="1"/>
    <col min="7" max="7" width="14" style="24" customWidth="1"/>
    <col min="8" max="8" width="13.77734375" style="24" customWidth="1"/>
    <col min="9" max="9" width="21.5546875" style="24" customWidth="1"/>
    <col min="10" max="10" width="21.33203125" style="24" customWidth="1"/>
    <col min="11" max="11" width="10.6640625" style="24" bestFit="1" customWidth="1"/>
    <col min="12" max="12" width="15.33203125" style="24" hidden="1" customWidth="1"/>
    <col min="13" max="13" width="10.88671875" style="24" customWidth="1"/>
    <col min="14" max="14" width="11.77734375" style="24" customWidth="1"/>
    <col min="15" max="15" width="17.6640625" style="24" customWidth="1"/>
    <col min="16" max="16" width="7.77734375" style="24" customWidth="1"/>
    <col min="17" max="17" width="7.109375" style="24" customWidth="1"/>
    <col min="18" max="18" width="28.44140625" style="24" hidden="1" customWidth="1"/>
    <col min="19" max="19" width="37.5546875" style="24" hidden="1" customWidth="1"/>
    <col min="20" max="20" width="24.6640625" style="24" hidden="1" customWidth="1"/>
    <col min="21" max="16384" width="8.88671875" style="24"/>
  </cols>
  <sheetData>
    <row r="1" spans="1:20" ht="33" customHeight="1" x14ac:dyDescent="0.3">
      <c r="A1" s="5" t="s">
        <v>707</v>
      </c>
      <c r="B1" s="5" t="s">
        <v>30</v>
      </c>
      <c r="C1" s="5" t="s">
        <v>0</v>
      </c>
      <c r="D1" s="5" t="s">
        <v>17</v>
      </c>
      <c r="E1" s="5" t="s">
        <v>1</v>
      </c>
      <c r="F1" s="5" t="s">
        <v>2</v>
      </c>
      <c r="G1" s="5" t="s">
        <v>706</v>
      </c>
      <c r="H1" s="5" t="s">
        <v>424</v>
      </c>
      <c r="I1" s="5" t="s">
        <v>3</v>
      </c>
      <c r="J1" s="5" t="s">
        <v>28</v>
      </c>
      <c r="K1" s="5" t="s">
        <v>4</v>
      </c>
      <c r="L1" s="5" t="s">
        <v>6</v>
      </c>
      <c r="M1" s="5" t="s">
        <v>222</v>
      </c>
      <c r="N1" s="5" t="s">
        <v>709</v>
      </c>
      <c r="O1" s="5" t="s">
        <v>165</v>
      </c>
      <c r="P1" s="5" t="s">
        <v>162</v>
      </c>
      <c r="Q1" s="5" t="s">
        <v>24</v>
      </c>
      <c r="R1" s="5" t="s">
        <v>51</v>
      </c>
      <c r="S1" s="5" t="s">
        <v>60</v>
      </c>
      <c r="T1" s="20" t="s">
        <v>33</v>
      </c>
    </row>
    <row r="2" spans="1:20" ht="33" customHeight="1" x14ac:dyDescent="0.3">
      <c r="A2" s="5">
        <v>1</v>
      </c>
      <c r="B2" s="6" t="s">
        <v>31</v>
      </c>
      <c r="C2" s="6" t="s">
        <v>5</v>
      </c>
      <c r="D2" s="6" t="s">
        <v>19</v>
      </c>
      <c r="E2" s="21" t="s">
        <v>10</v>
      </c>
      <c r="F2" s="21" t="s">
        <v>10</v>
      </c>
      <c r="G2" s="21" t="s">
        <v>86</v>
      </c>
      <c r="H2" s="21" t="s">
        <v>425</v>
      </c>
      <c r="I2" s="6" t="s">
        <v>9</v>
      </c>
      <c r="J2" s="6" t="s">
        <v>29</v>
      </c>
      <c r="K2" s="6" t="s">
        <v>8</v>
      </c>
      <c r="L2" s="6" t="s">
        <v>8</v>
      </c>
      <c r="M2" s="6"/>
      <c r="N2" s="6" t="s">
        <v>86</v>
      </c>
      <c r="O2" s="6" t="s">
        <v>86</v>
      </c>
      <c r="P2" s="6">
        <v>100</v>
      </c>
      <c r="Q2" s="34"/>
      <c r="R2" s="8"/>
      <c r="S2" s="6" t="s">
        <v>23</v>
      </c>
      <c r="T2" s="20"/>
    </row>
    <row r="3" spans="1:20" ht="33" customHeight="1" x14ac:dyDescent="0.3">
      <c r="A3" s="5">
        <v>2</v>
      </c>
      <c r="B3" s="6" t="s">
        <v>31</v>
      </c>
      <c r="C3" s="6" t="s">
        <v>5</v>
      </c>
      <c r="D3" s="6" t="s">
        <v>19</v>
      </c>
      <c r="E3" s="21" t="s">
        <v>10</v>
      </c>
      <c r="F3" s="21" t="s">
        <v>10</v>
      </c>
      <c r="G3" s="21" t="s">
        <v>86</v>
      </c>
      <c r="H3" s="21" t="s">
        <v>425</v>
      </c>
      <c r="I3" s="6" t="s">
        <v>9</v>
      </c>
      <c r="J3" s="6" t="s">
        <v>29</v>
      </c>
      <c r="K3" s="7" t="s">
        <v>7</v>
      </c>
      <c r="L3" s="6" t="s">
        <v>8</v>
      </c>
      <c r="M3" s="6"/>
      <c r="N3" s="6" t="s">
        <v>86</v>
      </c>
      <c r="O3" s="6" t="s">
        <v>86</v>
      </c>
      <c r="P3" s="6">
        <v>100</v>
      </c>
      <c r="Q3" s="35"/>
      <c r="R3" s="8"/>
      <c r="S3" s="6" t="s">
        <v>37</v>
      </c>
      <c r="T3" s="6"/>
    </row>
    <row r="4" spans="1:20" ht="33" customHeight="1" x14ac:dyDescent="0.3">
      <c r="A4" s="5">
        <v>3</v>
      </c>
      <c r="B4" s="6" t="s">
        <v>31</v>
      </c>
      <c r="C4" s="6" t="s">
        <v>5</v>
      </c>
      <c r="D4" s="6" t="s">
        <v>19</v>
      </c>
      <c r="E4" s="21" t="s">
        <v>10</v>
      </c>
      <c r="F4" s="22" t="s">
        <v>26</v>
      </c>
      <c r="G4" s="21" t="s">
        <v>86</v>
      </c>
      <c r="H4" s="21" t="s">
        <v>425</v>
      </c>
      <c r="I4" s="6" t="s">
        <v>9</v>
      </c>
      <c r="J4" s="6" t="s">
        <v>29</v>
      </c>
      <c r="K4" s="6" t="s">
        <v>7</v>
      </c>
      <c r="L4" s="6" t="s">
        <v>8</v>
      </c>
      <c r="M4" s="6"/>
      <c r="N4" s="6" t="s">
        <v>86</v>
      </c>
      <c r="O4" s="6" t="s">
        <v>86</v>
      </c>
      <c r="P4" s="6">
        <v>100</v>
      </c>
      <c r="Q4" s="35"/>
      <c r="R4" s="8"/>
      <c r="S4" s="6" t="s">
        <v>37</v>
      </c>
      <c r="T4" s="6"/>
    </row>
    <row r="5" spans="1:20" ht="33" customHeight="1" x14ac:dyDescent="0.3">
      <c r="A5" s="5">
        <v>4</v>
      </c>
      <c r="B5" s="6" t="s">
        <v>31</v>
      </c>
      <c r="C5" s="6" t="s">
        <v>5</v>
      </c>
      <c r="D5" s="6" t="s">
        <v>19</v>
      </c>
      <c r="E5" s="22" t="s">
        <v>11</v>
      </c>
      <c r="F5" s="22" t="s">
        <v>27</v>
      </c>
      <c r="G5" s="21" t="s">
        <v>86</v>
      </c>
      <c r="H5" s="21" t="s">
        <v>425</v>
      </c>
      <c r="I5" s="6" t="s">
        <v>9</v>
      </c>
      <c r="J5" s="6" t="s">
        <v>29</v>
      </c>
      <c r="K5" s="6" t="s">
        <v>7</v>
      </c>
      <c r="L5" s="6" t="s">
        <v>8</v>
      </c>
      <c r="M5" s="6"/>
      <c r="N5" s="6" t="s">
        <v>86</v>
      </c>
      <c r="O5" s="6" t="s">
        <v>86</v>
      </c>
      <c r="P5" s="6">
        <v>100</v>
      </c>
      <c r="Q5" s="34"/>
      <c r="R5" s="8"/>
      <c r="S5" s="6" t="s">
        <v>12</v>
      </c>
      <c r="T5" s="23" t="s">
        <v>16</v>
      </c>
    </row>
    <row r="6" spans="1:20" ht="33" customHeight="1" x14ac:dyDescent="0.3">
      <c r="A6" s="5">
        <v>5</v>
      </c>
      <c r="B6" s="6" t="s">
        <v>31</v>
      </c>
      <c r="C6" s="6" t="s">
        <v>5</v>
      </c>
      <c r="D6" s="6" t="s">
        <v>19</v>
      </c>
      <c r="E6" s="22" t="s">
        <v>11</v>
      </c>
      <c r="F6" s="22" t="s">
        <v>27</v>
      </c>
      <c r="G6" s="21" t="s">
        <v>86</v>
      </c>
      <c r="H6" s="21" t="s">
        <v>425</v>
      </c>
      <c r="I6" s="6" t="s">
        <v>9</v>
      </c>
      <c r="J6" s="6" t="s">
        <v>29</v>
      </c>
      <c r="K6" s="6" t="s">
        <v>13</v>
      </c>
      <c r="L6" s="6" t="s">
        <v>8</v>
      </c>
      <c r="M6" s="6"/>
      <c r="N6" s="6" t="s">
        <v>86</v>
      </c>
      <c r="O6" s="6" t="s">
        <v>86</v>
      </c>
      <c r="P6" s="6">
        <v>100</v>
      </c>
      <c r="Q6" s="34"/>
      <c r="R6" s="8"/>
      <c r="S6" s="6" t="s">
        <v>14</v>
      </c>
      <c r="T6" s="23" t="s">
        <v>15</v>
      </c>
    </row>
    <row r="7" spans="1:20" ht="33" customHeight="1" x14ac:dyDescent="0.3">
      <c r="A7" s="5">
        <v>6</v>
      </c>
      <c r="B7" s="6" t="s">
        <v>31</v>
      </c>
      <c r="C7" s="7" t="s">
        <v>20</v>
      </c>
      <c r="D7" s="7" t="s">
        <v>18</v>
      </c>
      <c r="E7" s="8" t="s">
        <v>10</v>
      </c>
      <c r="F7" s="8" t="s">
        <v>10</v>
      </c>
      <c r="G7" s="21" t="s">
        <v>86</v>
      </c>
      <c r="H7" s="21" t="s">
        <v>425</v>
      </c>
      <c r="I7" s="6" t="s">
        <v>9</v>
      </c>
      <c r="J7" s="6" t="s">
        <v>29</v>
      </c>
      <c r="K7" s="6" t="s">
        <v>7</v>
      </c>
      <c r="L7" s="6" t="s">
        <v>8</v>
      </c>
      <c r="M7" s="6"/>
      <c r="N7" s="6" t="s">
        <v>86</v>
      </c>
      <c r="O7" s="6" t="s">
        <v>86</v>
      </c>
      <c r="P7" s="6">
        <v>100</v>
      </c>
      <c r="Q7" s="34"/>
      <c r="R7" s="8"/>
      <c r="S7" s="6" t="s">
        <v>21</v>
      </c>
      <c r="T7" s="6"/>
    </row>
    <row r="8" spans="1:20" ht="33" customHeight="1" x14ac:dyDescent="0.3">
      <c r="A8" s="5">
        <v>7</v>
      </c>
      <c r="B8" s="6" t="s">
        <v>31</v>
      </c>
      <c r="C8" s="7" t="s">
        <v>20</v>
      </c>
      <c r="D8" s="7" t="s">
        <v>22</v>
      </c>
      <c r="E8" s="8" t="s">
        <v>10</v>
      </c>
      <c r="F8" s="8" t="s">
        <v>10</v>
      </c>
      <c r="G8" s="21" t="s">
        <v>86</v>
      </c>
      <c r="H8" s="21" t="s">
        <v>425</v>
      </c>
      <c r="I8" s="6" t="s">
        <v>9</v>
      </c>
      <c r="J8" s="6" t="s">
        <v>29</v>
      </c>
      <c r="K8" s="6" t="s">
        <v>7</v>
      </c>
      <c r="L8" s="6" t="s">
        <v>8</v>
      </c>
      <c r="M8" s="6"/>
      <c r="N8" s="6" t="s">
        <v>86</v>
      </c>
      <c r="O8" s="6" t="s">
        <v>86</v>
      </c>
      <c r="P8" s="6">
        <v>100</v>
      </c>
      <c r="Q8" s="34"/>
      <c r="R8" s="8"/>
      <c r="S8" s="6" t="s">
        <v>25</v>
      </c>
      <c r="T8" s="6"/>
    </row>
    <row r="9" spans="1:20" ht="33" customHeight="1" x14ac:dyDescent="0.3">
      <c r="A9" s="5">
        <v>8</v>
      </c>
      <c r="B9" s="6" t="s">
        <v>32</v>
      </c>
      <c r="C9" s="6" t="s">
        <v>5</v>
      </c>
      <c r="D9" s="6" t="s">
        <v>19</v>
      </c>
      <c r="E9" s="21" t="s">
        <v>10</v>
      </c>
      <c r="F9" s="21" t="s">
        <v>10</v>
      </c>
      <c r="G9" s="21" t="s">
        <v>86</v>
      </c>
      <c r="H9" s="21" t="s">
        <v>425</v>
      </c>
      <c r="I9" s="6" t="s">
        <v>9</v>
      </c>
      <c r="J9" s="6" t="s">
        <v>29</v>
      </c>
      <c r="K9" s="7" t="s">
        <v>7</v>
      </c>
      <c r="L9" s="6" t="s">
        <v>8</v>
      </c>
      <c r="M9" s="6"/>
      <c r="N9" s="6" t="s">
        <v>86</v>
      </c>
      <c r="O9" s="6" t="s">
        <v>86</v>
      </c>
      <c r="P9" s="6">
        <v>100</v>
      </c>
      <c r="Q9" s="35"/>
      <c r="R9" s="8"/>
      <c r="S9" s="6" t="s">
        <v>37</v>
      </c>
      <c r="T9" s="6" t="s">
        <v>34</v>
      </c>
    </row>
    <row r="10" spans="1:20" ht="33" customHeight="1" x14ac:dyDescent="0.3">
      <c r="A10" s="5">
        <v>9</v>
      </c>
      <c r="B10" s="6" t="s">
        <v>32</v>
      </c>
      <c r="C10" s="6" t="s">
        <v>5</v>
      </c>
      <c r="D10" s="6" t="s">
        <v>19</v>
      </c>
      <c r="E10" s="21" t="s">
        <v>10</v>
      </c>
      <c r="F10" s="21" t="s">
        <v>26</v>
      </c>
      <c r="G10" s="21" t="s">
        <v>86</v>
      </c>
      <c r="H10" s="21" t="s">
        <v>425</v>
      </c>
      <c r="I10" s="6" t="s">
        <v>9</v>
      </c>
      <c r="J10" s="6" t="s">
        <v>29</v>
      </c>
      <c r="K10" s="7" t="s">
        <v>7</v>
      </c>
      <c r="L10" s="6" t="s">
        <v>8</v>
      </c>
      <c r="M10" s="6"/>
      <c r="N10" s="6" t="s">
        <v>86</v>
      </c>
      <c r="O10" s="6" t="s">
        <v>86</v>
      </c>
      <c r="P10" s="6">
        <v>100</v>
      </c>
      <c r="Q10" s="35"/>
      <c r="R10" s="8"/>
      <c r="S10" s="6" t="s">
        <v>37</v>
      </c>
      <c r="T10" s="6"/>
    </row>
    <row r="11" spans="1:20" ht="33" customHeight="1" x14ac:dyDescent="0.3">
      <c r="A11" s="5">
        <v>10</v>
      </c>
      <c r="B11" s="6" t="s">
        <v>32</v>
      </c>
      <c r="C11" s="7" t="s">
        <v>20</v>
      </c>
      <c r="D11" s="6" t="s">
        <v>18</v>
      </c>
      <c r="E11" s="6" t="s">
        <v>10</v>
      </c>
      <c r="F11" s="6" t="s">
        <v>10</v>
      </c>
      <c r="G11" s="21" t="s">
        <v>86</v>
      </c>
      <c r="H11" s="21" t="s">
        <v>425</v>
      </c>
      <c r="I11" s="6" t="s">
        <v>9</v>
      </c>
      <c r="J11" s="6" t="s">
        <v>29</v>
      </c>
      <c r="K11" s="6" t="s">
        <v>7</v>
      </c>
      <c r="L11" s="6" t="s">
        <v>8</v>
      </c>
      <c r="M11" s="6"/>
      <c r="N11" s="6" t="s">
        <v>86</v>
      </c>
      <c r="O11" s="6" t="s">
        <v>86</v>
      </c>
      <c r="P11" s="6">
        <v>100</v>
      </c>
      <c r="Q11" s="35"/>
      <c r="R11" s="8"/>
      <c r="S11" s="6" t="s">
        <v>38</v>
      </c>
      <c r="T11" s="6"/>
    </row>
    <row r="12" spans="1:20" ht="33" customHeight="1" x14ac:dyDescent="0.3">
      <c r="A12" s="5">
        <v>11</v>
      </c>
      <c r="B12" s="6" t="s">
        <v>32</v>
      </c>
      <c r="C12" s="7" t="s">
        <v>20</v>
      </c>
      <c r="D12" s="6" t="s">
        <v>18</v>
      </c>
      <c r="E12" s="6" t="s">
        <v>10</v>
      </c>
      <c r="F12" s="21" t="s">
        <v>26</v>
      </c>
      <c r="G12" s="21" t="s">
        <v>86</v>
      </c>
      <c r="H12" s="21" t="s">
        <v>425</v>
      </c>
      <c r="I12" s="6" t="s">
        <v>9</v>
      </c>
      <c r="J12" s="6" t="s">
        <v>29</v>
      </c>
      <c r="K12" s="6" t="s">
        <v>7</v>
      </c>
      <c r="L12" s="6" t="s">
        <v>8</v>
      </c>
      <c r="M12" s="6"/>
      <c r="N12" s="6" t="s">
        <v>86</v>
      </c>
      <c r="O12" s="6" t="s">
        <v>86</v>
      </c>
      <c r="P12" s="6">
        <v>100</v>
      </c>
      <c r="Q12" s="35"/>
      <c r="R12" s="8"/>
      <c r="S12" s="6" t="s">
        <v>38</v>
      </c>
      <c r="T12" s="6"/>
    </row>
    <row r="13" spans="1:20" ht="33" customHeight="1" x14ac:dyDescent="0.3">
      <c r="A13" s="5">
        <v>12</v>
      </c>
      <c r="B13" s="6" t="s">
        <v>32</v>
      </c>
      <c r="C13" s="6" t="s">
        <v>20</v>
      </c>
      <c r="D13" s="7" t="s">
        <v>22</v>
      </c>
      <c r="E13" s="6" t="s">
        <v>10</v>
      </c>
      <c r="F13" s="6" t="s">
        <v>10</v>
      </c>
      <c r="G13" s="21" t="s">
        <v>86</v>
      </c>
      <c r="H13" s="21" t="s">
        <v>425</v>
      </c>
      <c r="I13" s="6" t="s">
        <v>9</v>
      </c>
      <c r="J13" s="6" t="s">
        <v>29</v>
      </c>
      <c r="K13" s="6" t="s">
        <v>7</v>
      </c>
      <c r="L13" s="6" t="s">
        <v>8</v>
      </c>
      <c r="M13" s="6"/>
      <c r="N13" s="6" t="s">
        <v>86</v>
      </c>
      <c r="O13" s="6" t="s">
        <v>86</v>
      </c>
      <c r="P13" s="6">
        <v>100</v>
      </c>
      <c r="Q13" s="34"/>
      <c r="R13" s="8"/>
      <c r="S13" s="6" t="s">
        <v>25</v>
      </c>
      <c r="T13" s="6"/>
    </row>
    <row r="14" spans="1:20" ht="33" customHeight="1" x14ac:dyDescent="0.3">
      <c r="A14" s="5">
        <v>13</v>
      </c>
      <c r="B14" s="6" t="s">
        <v>32</v>
      </c>
      <c r="C14" s="6" t="s">
        <v>20</v>
      </c>
      <c r="D14" s="6" t="s">
        <v>18</v>
      </c>
      <c r="E14" s="21" t="s">
        <v>10</v>
      </c>
      <c r="F14" s="21" t="s">
        <v>10</v>
      </c>
      <c r="G14" s="21" t="s">
        <v>86</v>
      </c>
      <c r="H14" s="21" t="s">
        <v>425</v>
      </c>
      <c r="I14" s="6" t="s">
        <v>9</v>
      </c>
      <c r="J14" s="6" t="s">
        <v>29</v>
      </c>
      <c r="K14" s="7" t="s">
        <v>13</v>
      </c>
      <c r="L14" s="6" t="s">
        <v>8</v>
      </c>
      <c r="M14" s="6"/>
      <c r="N14" s="6" t="s">
        <v>86</v>
      </c>
      <c r="O14" s="6" t="s">
        <v>86</v>
      </c>
      <c r="P14" s="6">
        <v>100</v>
      </c>
      <c r="Q14" s="35"/>
      <c r="R14" s="8"/>
      <c r="S14" s="6" t="s">
        <v>37</v>
      </c>
      <c r="T14" s="6" t="s">
        <v>35</v>
      </c>
    </row>
    <row r="15" spans="1:20" ht="33" customHeight="1" x14ac:dyDescent="0.3">
      <c r="A15" s="5">
        <v>14</v>
      </c>
      <c r="B15" s="6" t="s">
        <v>32</v>
      </c>
      <c r="C15" s="6" t="s">
        <v>20</v>
      </c>
      <c r="D15" s="6" t="s">
        <v>18</v>
      </c>
      <c r="E15" s="21" t="s">
        <v>10</v>
      </c>
      <c r="F15" s="21" t="s">
        <v>26</v>
      </c>
      <c r="G15" s="21" t="s">
        <v>86</v>
      </c>
      <c r="H15" s="21" t="s">
        <v>425</v>
      </c>
      <c r="I15" s="6" t="s">
        <v>9</v>
      </c>
      <c r="J15" s="6" t="s">
        <v>29</v>
      </c>
      <c r="K15" s="7" t="s">
        <v>13</v>
      </c>
      <c r="L15" s="6" t="s">
        <v>8</v>
      </c>
      <c r="M15" s="6"/>
      <c r="N15" s="6" t="s">
        <v>86</v>
      </c>
      <c r="O15" s="6" t="s">
        <v>86</v>
      </c>
      <c r="P15" s="6">
        <v>100</v>
      </c>
      <c r="Q15" s="35"/>
      <c r="R15" s="8"/>
      <c r="S15" s="6" t="s">
        <v>37</v>
      </c>
      <c r="T15" s="6" t="s">
        <v>36</v>
      </c>
    </row>
    <row r="16" spans="1:20" ht="33" customHeight="1" x14ac:dyDescent="0.3">
      <c r="A16" s="5">
        <v>15</v>
      </c>
      <c r="B16" s="6" t="s">
        <v>32</v>
      </c>
      <c r="C16" s="6" t="s">
        <v>20</v>
      </c>
      <c r="D16" s="6" t="s">
        <v>18</v>
      </c>
      <c r="E16" s="22" t="s">
        <v>11</v>
      </c>
      <c r="F16" s="22" t="s">
        <v>11</v>
      </c>
      <c r="G16" s="21" t="s">
        <v>86</v>
      </c>
      <c r="H16" s="21" t="s">
        <v>425</v>
      </c>
      <c r="I16" s="6" t="s">
        <v>9</v>
      </c>
      <c r="J16" s="6" t="s">
        <v>29</v>
      </c>
      <c r="K16" s="6" t="s">
        <v>13</v>
      </c>
      <c r="L16" s="6" t="s">
        <v>8</v>
      </c>
      <c r="M16" s="6"/>
      <c r="N16" s="6" t="s">
        <v>86</v>
      </c>
      <c r="O16" s="6" t="s">
        <v>86</v>
      </c>
      <c r="P16" s="6">
        <v>100</v>
      </c>
      <c r="Q16" s="34"/>
      <c r="R16" s="8"/>
      <c r="S16" s="6" t="s">
        <v>23</v>
      </c>
      <c r="T16" s="6"/>
    </row>
    <row r="17" spans="1:20" ht="33" customHeight="1" x14ac:dyDescent="0.3">
      <c r="A17" s="5">
        <v>16</v>
      </c>
      <c r="B17" s="6" t="s">
        <v>32</v>
      </c>
      <c r="C17" s="6" t="s">
        <v>20</v>
      </c>
      <c r="D17" s="6" t="s">
        <v>18</v>
      </c>
      <c r="E17" s="22" t="s">
        <v>11</v>
      </c>
      <c r="F17" s="22" t="s">
        <v>27</v>
      </c>
      <c r="G17" s="21" t="s">
        <v>86</v>
      </c>
      <c r="H17" s="21" t="s">
        <v>425</v>
      </c>
      <c r="I17" s="6" t="s">
        <v>9</v>
      </c>
      <c r="J17" s="6" t="s">
        <v>29</v>
      </c>
      <c r="K17" s="6" t="s">
        <v>13</v>
      </c>
      <c r="L17" s="6" t="s">
        <v>8</v>
      </c>
      <c r="M17" s="6"/>
      <c r="N17" s="6" t="s">
        <v>86</v>
      </c>
      <c r="O17" s="6" t="s">
        <v>86</v>
      </c>
      <c r="P17" s="6">
        <v>100</v>
      </c>
      <c r="Q17" s="34"/>
      <c r="R17" s="8"/>
      <c r="S17" s="6" t="s">
        <v>23</v>
      </c>
      <c r="T17" s="6"/>
    </row>
    <row r="18" spans="1:20" ht="33" customHeight="1" x14ac:dyDescent="0.3">
      <c r="A18" s="5">
        <v>17</v>
      </c>
      <c r="B18" s="6" t="s">
        <v>32</v>
      </c>
      <c r="C18" s="7" t="s">
        <v>5</v>
      </c>
      <c r="D18" s="6" t="s">
        <v>19</v>
      </c>
      <c r="E18" s="21" t="s">
        <v>10</v>
      </c>
      <c r="F18" s="21" t="s">
        <v>10</v>
      </c>
      <c r="G18" s="21" t="s">
        <v>86</v>
      </c>
      <c r="H18" s="21" t="s">
        <v>425</v>
      </c>
      <c r="I18" s="6" t="s">
        <v>9</v>
      </c>
      <c r="J18" s="6" t="s">
        <v>29</v>
      </c>
      <c r="K18" s="6" t="s">
        <v>13</v>
      </c>
      <c r="L18" s="6" t="s">
        <v>8</v>
      </c>
      <c r="M18" s="6"/>
      <c r="N18" s="6" t="s">
        <v>86</v>
      </c>
      <c r="O18" s="6" t="s">
        <v>86</v>
      </c>
      <c r="P18" s="6">
        <v>100</v>
      </c>
      <c r="Q18" s="34"/>
      <c r="R18" s="8"/>
      <c r="S18" s="6" t="s">
        <v>43</v>
      </c>
      <c r="T18" s="6"/>
    </row>
    <row r="19" spans="1:20" ht="33" customHeight="1" x14ac:dyDescent="0.3">
      <c r="A19" s="5">
        <v>18</v>
      </c>
      <c r="B19" s="6" t="s">
        <v>32</v>
      </c>
      <c r="C19" s="7" t="s">
        <v>5</v>
      </c>
      <c r="D19" s="6" t="s">
        <v>19</v>
      </c>
      <c r="E19" s="21" t="s">
        <v>10</v>
      </c>
      <c r="F19" s="21" t="s">
        <v>26</v>
      </c>
      <c r="G19" s="21" t="s">
        <v>86</v>
      </c>
      <c r="H19" s="21" t="s">
        <v>425</v>
      </c>
      <c r="I19" s="6" t="s">
        <v>9</v>
      </c>
      <c r="J19" s="6" t="s">
        <v>29</v>
      </c>
      <c r="K19" s="6" t="s">
        <v>13</v>
      </c>
      <c r="L19" s="6" t="s">
        <v>8</v>
      </c>
      <c r="M19" s="6"/>
      <c r="N19" s="6" t="s">
        <v>86</v>
      </c>
      <c r="O19" s="6" t="s">
        <v>86</v>
      </c>
      <c r="P19" s="6">
        <v>100</v>
      </c>
      <c r="Q19" s="34"/>
      <c r="R19" s="8"/>
      <c r="S19" s="6" t="s">
        <v>44</v>
      </c>
      <c r="T19" s="6"/>
    </row>
    <row r="20" spans="1:20" ht="33" customHeight="1" x14ac:dyDescent="0.3">
      <c r="A20" s="5">
        <v>19</v>
      </c>
      <c r="B20" s="6" t="s">
        <v>32</v>
      </c>
      <c r="C20" s="6" t="s">
        <v>5</v>
      </c>
      <c r="D20" s="6" t="s">
        <v>19</v>
      </c>
      <c r="E20" s="21" t="s">
        <v>10</v>
      </c>
      <c r="F20" s="21" t="s">
        <v>10</v>
      </c>
      <c r="G20" s="21" t="s">
        <v>86</v>
      </c>
      <c r="H20" s="21" t="s">
        <v>425</v>
      </c>
      <c r="I20" s="6" t="s">
        <v>9</v>
      </c>
      <c r="J20" s="6" t="s">
        <v>29</v>
      </c>
      <c r="K20" s="6" t="s">
        <v>13</v>
      </c>
      <c r="L20" s="6" t="s">
        <v>8</v>
      </c>
      <c r="M20" s="6"/>
      <c r="N20" s="6" t="s">
        <v>86</v>
      </c>
      <c r="O20" s="6" t="s">
        <v>86</v>
      </c>
      <c r="P20" s="6">
        <v>100</v>
      </c>
      <c r="Q20" s="36"/>
      <c r="R20" s="8"/>
      <c r="S20" s="6" t="s">
        <v>45</v>
      </c>
      <c r="T20" s="6" t="s">
        <v>47</v>
      </c>
    </row>
    <row r="21" spans="1:20" ht="33" customHeight="1" x14ac:dyDescent="0.3">
      <c r="A21" s="5">
        <v>20</v>
      </c>
      <c r="B21" s="6" t="s">
        <v>32</v>
      </c>
      <c r="C21" s="6" t="s">
        <v>5</v>
      </c>
      <c r="D21" s="6" t="s">
        <v>19</v>
      </c>
      <c r="E21" s="21" t="s">
        <v>10</v>
      </c>
      <c r="F21" s="21" t="s">
        <v>26</v>
      </c>
      <c r="G21" s="21" t="s">
        <v>86</v>
      </c>
      <c r="H21" s="21" t="s">
        <v>425</v>
      </c>
      <c r="I21" s="6" t="s">
        <v>9</v>
      </c>
      <c r="J21" s="6" t="s">
        <v>29</v>
      </c>
      <c r="K21" s="6" t="s">
        <v>13</v>
      </c>
      <c r="L21" s="6" t="s">
        <v>8</v>
      </c>
      <c r="M21" s="6"/>
      <c r="N21" s="6" t="s">
        <v>86</v>
      </c>
      <c r="O21" s="6" t="s">
        <v>86</v>
      </c>
      <c r="P21" s="6">
        <v>100</v>
      </c>
      <c r="Q21" s="36"/>
      <c r="R21" s="8"/>
      <c r="S21" s="6" t="s">
        <v>46</v>
      </c>
      <c r="T21" s="6"/>
    </row>
    <row r="22" spans="1:20" ht="33" customHeight="1" x14ac:dyDescent="0.3">
      <c r="A22" s="5">
        <v>21</v>
      </c>
      <c r="B22" s="6" t="s">
        <v>32</v>
      </c>
      <c r="C22" s="7" t="s">
        <v>20</v>
      </c>
      <c r="D22" s="6" t="s">
        <v>18</v>
      </c>
      <c r="E22" s="21" t="s">
        <v>10</v>
      </c>
      <c r="F22" s="21" t="s">
        <v>10</v>
      </c>
      <c r="G22" s="21" t="s">
        <v>86</v>
      </c>
      <c r="H22" s="21" t="s">
        <v>425</v>
      </c>
      <c r="I22" s="6" t="s">
        <v>9</v>
      </c>
      <c r="J22" s="6" t="s">
        <v>29</v>
      </c>
      <c r="K22" s="6" t="s">
        <v>13</v>
      </c>
      <c r="L22" s="6" t="s">
        <v>8</v>
      </c>
      <c r="M22" s="6"/>
      <c r="N22" s="6" t="s">
        <v>86</v>
      </c>
      <c r="O22" s="6" t="s">
        <v>86</v>
      </c>
      <c r="P22" s="6">
        <v>100</v>
      </c>
      <c r="Q22" s="36"/>
      <c r="R22" s="54" t="s">
        <v>52</v>
      </c>
      <c r="S22" s="6" t="s">
        <v>50</v>
      </c>
      <c r="T22" s="52" t="s">
        <v>35</v>
      </c>
    </row>
    <row r="23" spans="1:20" ht="33" customHeight="1" x14ac:dyDescent="0.3">
      <c r="A23" s="5">
        <v>22</v>
      </c>
      <c r="B23" s="6" t="s">
        <v>32</v>
      </c>
      <c r="C23" s="7" t="s">
        <v>20</v>
      </c>
      <c r="D23" s="6" t="s">
        <v>18</v>
      </c>
      <c r="E23" s="21" t="s">
        <v>10</v>
      </c>
      <c r="F23" s="21" t="s">
        <v>26</v>
      </c>
      <c r="G23" s="21" t="s">
        <v>86</v>
      </c>
      <c r="H23" s="21" t="s">
        <v>425</v>
      </c>
      <c r="I23" s="6" t="s">
        <v>9</v>
      </c>
      <c r="J23" s="6" t="s">
        <v>29</v>
      </c>
      <c r="K23" s="6" t="s">
        <v>13</v>
      </c>
      <c r="L23" s="6" t="s">
        <v>8</v>
      </c>
      <c r="M23" s="6"/>
      <c r="N23" s="6" t="s">
        <v>86</v>
      </c>
      <c r="O23" s="6" t="s">
        <v>86</v>
      </c>
      <c r="P23" s="6">
        <v>100</v>
      </c>
      <c r="Q23" s="36"/>
      <c r="R23" s="54"/>
      <c r="S23" s="6" t="s">
        <v>49</v>
      </c>
      <c r="T23" s="52"/>
    </row>
    <row r="24" spans="1:20" ht="33" customHeight="1" x14ac:dyDescent="0.3">
      <c r="A24" s="5">
        <v>23</v>
      </c>
      <c r="B24" s="6" t="s">
        <v>32</v>
      </c>
      <c r="C24" s="7" t="s">
        <v>5</v>
      </c>
      <c r="D24" s="6" t="s">
        <v>19</v>
      </c>
      <c r="E24" s="21" t="s">
        <v>10</v>
      </c>
      <c r="F24" s="21" t="s">
        <v>10</v>
      </c>
      <c r="G24" s="21" t="s">
        <v>86</v>
      </c>
      <c r="H24" s="21" t="s">
        <v>425</v>
      </c>
      <c r="I24" s="6" t="s">
        <v>9</v>
      </c>
      <c r="J24" s="6" t="s">
        <v>53</v>
      </c>
      <c r="K24" s="6" t="s">
        <v>7</v>
      </c>
      <c r="L24" s="6" t="s">
        <v>29</v>
      </c>
      <c r="M24" s="6"/>
      <c r="N24" s="6" t="s">
        <v>86</v>
      </c>
      <c r="O24" s="6" t="s">
        <v>86</v>
      </c>
      <c r="P24" s="6">
        <v>100</v>
      </c>
      <c r="Q24" s="35"/>
      <c r="R24" s="8" t="s">
        <v>54</v>
      </c>
      <c r="S24" s="23" t="s">
        <v>37</v>
      </c>
      <c r="T24" s="6"/>
    </row>
    <row r="25" spans="1:20" ht="33" customHeight="1" x14ac:dyDescent="0.3">
      <c r="A25" s="5">
        <v>24</v>
      </c>
      <c r="B25" s="6" t="s">
        <v>32</v>
      </c>
      <c r="C25" s="7" t="s">
        <v>5</v>
      </c>
      <c r="D25" s="6" t="s">
        <v>19</v>
      </c>
      <c r="E25" s="21" t="s">
        <v>10</v>
      </c>
      <c r="F25" s="21" t="s">
        <v>26</v>
      </c>
      <c r="G25" s="21" t="s">
        <v>86</v>
      </c>
      <c r="H25" s="21" t="s">
        <v>425</v>
      </c>
      <c r="I25" s="6" t="s">
        <v>9</v>
      </c>
      <c r="J25" s="6" t="s">
        <v>53</v>
      </c>
      <c r="K25" s="6" t="s">
        <v>7</v>
      </c>
      <c r="L25" s="6" t="s">
        <v>29</v>
      </c>
      <c r="M25" s="6"/>
      <c r="N25" s="6" t="s">
        <v>86</v>
      </c>
      <c r="O25" s="6" t="s">
        <v>86</v>
      </c>
      <c r="P25" s="6">
        <v>100</v>
      </c>
      <c r="Q25" s="35"/>
      <c r="R25" s="8"/>
      <c r="S25" s="23" t="s">
        <v>37</v>
      </c>
      <c r="T25" s="6"/>
    </row>
    <row r="26" spans="1:20" ht="33" customHeight="1" x14ac:dyDescent="0.3">
      <c r="A26" s="5">
        <v>25</v>
      </c>
      <c r="B26" s="6" t="s">
        <v>32</v>
      </c>
      <c r="C26" s="7" t="s">
        <v>20</v>
      </c>
      <c r="D26" s="6" t="s">
        <v>18</v>
      </c>
      <c r="E26" s="21" t="s">
        <v>10</v>
      </c>
      <c r="F26" s="21" t="s">
        <v>10</v>
      </c>
      <c r="G26" s="21" t="s">
        <v>86</v>
      </c>
      <c r="H26" s="21" t="s">
        <v>425</v>
      </c>
      <c r="I26" s="6" t="s">
        <v>9</v>
      </c>
      <c r="J26" s="6" t="s">
        <v>53</v>
      </c>
      <c r="K26" s="6" t="s">
        <v>7</v>
      </c>
      <c r="L26" s="6" t="s">
        <v>29</v>
      </c>
      <c r="M26" s="6"/>
      <c r="N26" s="6" t="s">
        <v>86</v>
      </c>
      <c r="O26" s="6" t="s">
        <v>86</v>
      </c>
      <c r="P26" s="6">
        <v>100</v>
      </c>
      <c r="Q26" s="35"/>
      <c r="R26" s="8" t="s">
        <v>54</v>
      </c>
      <c r="S26" s="23" t="s">
        <v>55</v>
      </c>
      <c r="T26" s="6"/>
    </row>
    <row r="27" spans="1:20" ht="33" customHeight="1" x14ac:dyDescent="0.3">
      <c r="A27" s="5">
        <v>26</v>
      </c>
      <c r="B27" s="6" t="s">
        <v>32</v>
      </c>
      <c r="C27" s="7" t="s">
        <v>20</v>
      </c>
      <c r="D27" s="6" t="s">
        <v>18</v>
      </c>
      <c r="E27" s="21" t="s">
        <v>10</v>
      </c>
      <c r="F27" s="21" t="s">
        <v>26</v>
      </c>
      <c r="G27" s="21" t="s">
        <v>86</v>
      </c>
      <c r="H27" s="21" t="s">
        <v>425</v>
      </c>
      <c r="I27" s="6" t="s">
        <v>9</v>
      </c>
      <c r="J27" s="6" t="s">
        <v>53</v>
      </c>
      <c r="K27" s="6" t="s">
        <v>7</v>
      </c>
      <c r="L27" s="6" t="s">
        <v>29</v>
      </c>
      <c r="M27" s="6"/>
      <c r="N27" s="6" t="s">
        <v>86</v>
      </c>
      <c r="O27" s="6" t="s">
        <v>86</v>
      </c>
      <c r="P27" s="6">
        <v>100</v>
      </c>
      <c r="Q27" s="35"/>
      <c r="R27" s="8"/>
      <c r="S27" s="23" t="s">
        <v>37</v>
      </c>
      <c r="T27" s="6"/>
    </row>
    <row r="28" spans="1:20" ht="33" customHeight="1" x14ac:dyDescent="0.3">
      <c r="A28" s="5">
        <v>27</v>
      </c>
      <c r="B28" s="6" t="s">
        <v>32</v>
      </c>
      <c r="C28" s="6" t="s">
        <v>20</v>
      </c>
      <c r="D28" s="6" t="s">
        <v>18</v>
      </c>
      <c r="E28" s="21" t="s">
        <v>10</v>
      </c>
      <c r="F28" s="21" t="s">
        <v>10</v>
      </c>
      <c r="G28" s="21" t="s">
        <v>86</v>
      </c>
      <c r="H28" s="21" t="s">
        <v>425</v>
      </c>
      <c r="I28" s="6" t="s">
        <v>9</v>
      </c>
      <c r="J28" s="6" t="s">
        <v>53</v>
      </c>
      <c r="K28" s="6" t="s">
        <v>7</v>
      </c>
      <c r="L28" s="6" t="s">
        <v>29</v>
      </c>
      <c r="M28" s="6"/>
      <c r="N28" s="6" t="s">
        <v>86</v>
      </c>
      <c r="O28" s="6" t="s">
        <v>86</v>
      </c>
      <c r="P28" s="6">
        <v>100</v>
      </c>
      <c r="Q28" s="35"/>
      <c r="R28" s="8"/>
      <c r="S28" s="23" t="s">
        <v>56</v>
      </c>
      <c r="T28" s="6"/>
    </row>
    <row r="29" spans="1:20" ht="33" customHeight="1" x14ac:dyDescent="0.3">
      <c r="A29" s="5">
        <v>28</v>
      </c>
      <c r="B29" s="6" t="s">
        <v>32</v>
      </c>
      <c r="C29" s="6" t="s">
        <v>20</v>
      </c>
      <c r="D29" s="6" t="s">
        <v>18</v>
      </c>
      <c r="E29" s="21" t="s">
        <v>10</v>
      </c>
      <c r="F29" s="21" t="s">
        <v>26</v>
      </c>
      <c r="G29" s="21" t="s">
        <v>86</v>
      </c>
      <c r="H29" s="21" t="s">
        <v>425</v>
      </c>
      <c r="I29" s="6" t="s">
        <v>9</v>
      </c>
      <c r="J29" s="6" t="s">
        <v>53</v>
      </c>
      <c r="K29" s="6" t="s">
        <v>7</v>
      </c>
      <c r="L29" s="6" t="s">
        <v>29</v>
      </c>
      <c r="M29" s="6"/>
      <c r="N29" s="6" t="s">
        <v>86</v>
      </c>
      <c r="O29" s="6" t="s">
        <v>86</v>
      </c>
      <c r="P29" s="6">
        <v>100</v>
      </c>
      <c r="Q29" s="35"/>
      <c r="R29" s="8"/>
      <c r="S29" s="23" t="s">
        <v>57</v>
      </c>
      <c r="T29" s="6"/>
    </row>
    <row r="30" spans="1:20" ht="33" customHeight="1" x14ac:dyDescent="0.3">
      <c r="A30" s="5">
        <v>29</v>
      </c>
      <c r="B30" s="6" t="s">
        <v>32</v>
      </c>
      <c r="C30" s="6" t="s">
        <v>20</v>
      </c>
      <c r="D30" s="6" t="s">
        <v>18</v>
      </c>
      <c r="E30" s="21" t="s">
        <v>10</v>
      </c>
      <c r="F30" s="21" t="s">
        <v>10</v>
      </c>
      <c r="G30" s="21" t="s">
        <v>86</v>
      </c>
      <c r="H30" s="21" t="s">
        <v>425</v>
      </c>
      <c r="I30" s="6" t="s">
        <v>9</v>
      </c>
      <c r="J30" s="6" t="s">
        <v>53</v>
      </c>
      <c r="K30" s="7" t="s">
        <v>13</v>
      </c>
      <c r="L30" s="6" t="s">
        <v>29</v>
      </c>
      <c r="M30" s="6"/>
      <c r="N30" s="6" t="s">
        <v>86</v>
      </c>
      <c r="O30" s="6" t="s">
        <v>86</v>
      </c>
      <c r="P30" s="6">
        <v>100</v>
      </c>
      <c r="Q30" s="35"/>
      <c r="R30" s="8"/>
      <c r="S30" s="23" t="s">
        <v>58</v>
      </c>
      <c r="T30" s="6" t="s">
        <v>59</v>
      </c>
    </row>
    <row r="31" spans="1:20" ht="33" customHeight="1" x14ac:dyDescent="0.3">
      <c r="A31" s="5">
        <v>30</v>
      </c>
      <c r="B31" s="6" t="s">
        <v>32</v>
      </c>
      <c r="C31" s="6" t="s">
        <v>20</v>
      </c>
      <c r="D31" s="6" t="s">
        <v>18</v>
      </c>
      <c r="E31" s="21" t="s">
        <v>10</v>
      </c>
      <c r="F31" s="21" t="s">
        <v>26</v>
      </c>
      <c r="G31" s="21" t="s">
        <v>86</v>
      </c>
      <c r="H31" s="21" t="s">
        <v>425</v>
      </c>
      <c r="I31" s="6" t="s">
        <v>9</v>
      </c>
      <c r="J31" s="6" t="s">
        <v>53</v>
      </c>
      <c r="K31" s="7" t="s">
        <v>13</v>
      </c>
      <c r="L31" s="6" t="s">
        <v>29</v>
      </c>
      <c r="M31" s="6"/>
      <c r="N31" s="6" t="s">
        <v>86</v>
      </c>
      <c r="O31" s="6" t="s">
        <v>86</v>
      </c>
      <c r="P31" s="6">
        <v>100</v>
      </c>
      <c r="Q31" s="35"/>
      <c r="R31" s="8"/>
      <c r="S31" s="23" t="s">
        <v>37</v>
      </c>
      <c r="T31" s="6"/>
    </row>
    <row r="32" spans="1:20" ht="33" customHeight="1" x14ac:dyDescent="0.3">
      <c r="A32" s="5">
        <v>31</v>
      </c>
      <c r="B32" s="6" t="s">
        <v>32</v>
      </c>
      <c r="C32" s="6" t="s">
        <v>20</v>
      </c>
      <c r="D32" s="6" t="s">
        <v>18</v>
      </c>
      <c r="E32" s="21" t="s">
        <v>10</v>
      </c>
      <c r="F32" s="21" t="s">
        <v>10</v>
      </c>
      <c r="G32" s="21" t="s">
        <v>86</v>
      </c>
      <c r="H32" s="21" t="s">
        <v>425</v>
      </c>
      <c r="I32" s="6" t="s">
        <v>9</v>
      </c>
      <c r="J32" s="6" t="s">
        <v>53</v>
      </c>
      <c r="K32" s="6" t="s">
        <v>13</v>
      </c>
      <c r="L32" s="6" t="s">
        <v>29</v>
      </c>
      <c r="M32" s="6"/>
      <c r="N32" s="6" t="s">
        <v>86</v>
      </c>
      <c r="O32" s="6" t="s">
        <v>86</v>
      </c>
      <c r="P32" s="6">
        <v>100</v>
      </c>
      <c r="Q32" s="35"/>
      <c r="R32" s="8"/>
      <c r="S32" s="23" t="s">
        <v>62</v>
      </c>
      <c r="T32" s="6" t="s">
        <v>61</v>
      </c>
    </row>
    <row r="33" spans="1:20" ht="33" customHeight="1" x14ac:dyDescent="0.3">
      <c r="A33" s="5">
        <v>32</v>
      </c>
      <c r="B33" s="6" t="s">
        <v>32</v>
      </c>
      <c r="C33" s="6" t="s">
        <v>20</v>
      </c>
      <c r="D33" s="6" t="s">
        <v>18</v>
      </c>
      <c r="E33" s="21" t="s">
        <v>10</v>
      </c>
      <c r="F33" s="21" t="s">
        <v>26</v>
      </c>
      <c r="G33" s="21" t="s">
        <v>86</v>
      </c>
      <c r="H33" s="21" t="s">
        <v>425</v>
      </c>
      <c r="I33" s="6" t="s">
        <v>9</v>
      </c>
      <c r="J33" s="6" t="s">
        <v>53</v>
      </c>
      <c r="K33" s="6" t="s">
        <v>13</v>
      </c>
      <c r="L33" s="6" t="s">
        <v>29</v>
      </c>
      <c r="M33" s="6"/>
      <c r="N33" s="6" t="s">
        <v>86</v>
      </c>
      <c r="O33" s="6" t="s">
        <v>86</v>
      </c>
      <c r="P33" s="6">
        <v>100</v>
      </c>
      <c r="Q33" s="35"/>
      <c r="R33" s="8"/>
      <c r="S33" s="23" t="s">
        <v>37</v>
      </c>
      <c r="T33" s="6"/>
    </row>
    <row r="34" spans="1:20" ht="33" customHeight="1" x14ac:dyDescent="0.3">
      <c r="A34" s="5">
        <v>33</v>
      </c>
      <c r="B34" s="6" t="s">
        <v>32</v>
      </c>
      <c r="C34" s="6" t="s">
        <v>20</v>
      </c>
      <c r="D34" s="6" t="s">
        <v>18</v>
      </c>
      <c r="E34" s="21" t="s">
        <v>10</v>
      </c>
      <c r="F34" s="21" t="s">
        <v>10</v>
      </c>
      <c r="G34" s="21" t="s">
        <v>86</v>
      </c>
      <c r="H34" s="21" t="s">
        <v>425</v>
      </c>
      <c r="I34" s="7" t="s">
        <v>63</v>
      </c>
      <c r="J34" s="6" t="s">
        <v>53</v>
      </c>
      <c r="K34" s="6" t="s">
        <v>7</v>
      </c>
      <c r="L34" s="6" t="s">
        <v>29</v>
      </c>
      <c r="M34" s="6"/>
      <c r="N34" s="6" t="s">
        <v>86</v>
      </c>
      <c r="O34" s="6" t="s">
        <v>86</v>
      </c>
      <c r="P34" s="6">
        <v>100</v>
      </c>
      <c r="Q34" s="36"/>
      <c r="R34" s="23" t="s">
        <v>64</v>
      </c>
      <c r="S34" s="23" t="s">
        <v>70</v>
      </c>
      <c r="T34" s="6" t="s">
        <v>71</v>
      </c>
    </row>
    <row r="35" spans="1:20" ht="33" customHeight="1" x14ac:dyDescent="0.3">
      <c r="A35" s="5">
        <v>34</v>
      </c>
      <c r="B35" s="6" t="s">
        <v>32</v>
      </c>
      <c r="C35" s="6" t="s">
        <v>20</v>
      </c>
      <c r="D35" s="6" t="s">
        <v>18</v>
      </c>
      <c r="E35" s="21" t="s">
        <v>10</v>
      </c>
      <c r="F35" s="21" t="s">
        <v>26</v>
      </c>
      <c r="G35" s="21" t="s">
        <v>86</v>
      </c>
      <c r="H35" s="21" t="s">
        <v>425</v>
      </c>
      <c r="I35" s="7" t="s">
        <v>63</v>
      </c>
      <c r="J35" s="6" t="s">
        <v>53</v>
      </c>
      <c r="K35" s="6" t="s">
        <v>7</v>
      </c>
      <c r="L35" s="6" t="s">
        <v>29</v>
      </c>
      <c r="M35" s="6"/>
      <c r="N35" s="6" t="s">
        <v>86</v>
      </c>
      <c r="O35" s="6" t="s">
        <v>86</v>
      </c>
      <c r="P35" s="6">
        <v>100</v>
      </c>
      <c r="Q35" s="36"/>
      <c r="R35" s="8"/>
      <c r="S35" s="23" t="s">
        <v>65</v>
      </c>
      <c r="T35" s="6" t="s">
        <v>66</v>
      </c>
    </row>
    <row r="36" spans="1:20" ht="33" customHeight="1" x14ac:dyDescent="0.3">
      <c r="A36" s="5">
        <v>35</v>
      </c>
      <c r="B36" s="6" t="s">
        <v>32</v>
      </c>
      <c r="C36" s="6" t="s">
        <v>20</v>
      </c>
      <c r="D36" s="6" t="s">
        <v>18</v>
      </c>
      <c r="E36" s="21" t="s">
        <v>10</v>
      </c>
      <c r="F36" s="21" t="s">
        <v>10</v>
      </c>
      <c r="G36" s="21" t="s">
        <v>86</v>
      </c>
      <c r="H36" s="21" t="s">
        <v>425</v>
      </c>
      <c r="I36" s="6" t="s">
        <v>63</v>
      </c>
      <c r="J36" s="6" t="s">
        <v>53</v>
      </c>
      <c r="K36" s="6" t="s">
        <v>7</v>
      </c>
      <c r="L36" s="6" t="s">
        <v>29</v>
      </c>
      <c r="M36" s="6"/>
      <c r="N36" s="6" t="s">
        <v>86</v>
      </c>
      <c r="O36" s="6" t="s">
        <v>86</v>
      </c>
      <c r="P36" s="6">
        <v>100</v>
      </c>
      <c r="Q36" s="36"/>
      <c r="R36" s="55" t="s">
        <v>67</v>
      </c>
      <c r="S36" s="23" t="s">
        <v>68</v>
      </c>
      <c r="T36" s="23" t="s">
        <v>69</v>
      </c>
    </row>
    <row r="37" spans="1:20" ht="33" customHeight="1" x14ac:dyDescent="0.3">
      <c r="A37" s="5">
        <v>36</v>
      </c>
      <c r="B37" s="6" t="s">
        <v>32</v>
      </c>
      <c r="C37" s="6" t="s">
        <v>20</v>
      </c>
      <c r="D37" s="6" t="s">
        <v>18</v>
      </c>
      <c r="E37" s="21" t="s">
        <v>10</v>
      </c>
      <c r="F37" s="21" t="s">
        <v>26</v>
      </c>
      <c r="G37" s="21" t="s">
        <v>86</v>
      </c>
      <c r="H37" s="21" t="s">
        <v>425</v>
      </c>
      <c r="I37" s="6" t="s">
        <v>63</v>
      </c>
      <c r="J37" s="6" t="s">
        <v>53</v>
      </c>
      <c r="K37" s="6" t="s">
        <v>7</v>
      </c>
      <c r="L37" s="6" t="s">
        <v>29</v>
      </c>
      <c r="M37" s="6"/>
      <c r="N37" s="6" t="s">
        <v>86</v>
      </c>
      <c r="O37" s="6" t="s">
        <v>86</v>
      </c>
      <c r="P37" s="6">
        <v>100</v>
      </c>
      <c r="Q37" s="36"/>
      <c r="R37" s="55"/>
      <c r="S37" s="23" t="s">
        <v>72</v>
      </c>
      <c r="T37" s="6"/>
    </row>
    <row r="38" spans="1:20" ht="33" customHeight="1" x14ac:dyDescent="0.3">
      <c r="A38" s="5">
        <v>37</v>
      </c>
      <c r="B38" s="6" t="s">
        <v>32</v>
      </c>
      <c r="C38" s="7" t="s">
        <v>5</v>
      </c>
      <c r="D38" s="6" t="s">
        <v>19</v>
      </c>
      <c r="E38" s="21" t="s">
        <v>10</v>
      </c>
      <c r="F38" s="21" t="s">
        <v>10</v>
      </c>
      <c r="G38" s="21" t="s">
        <v>86</v>
      </c>
      <c r="H38" s="21" t="s">
        <v>425</v>
      </c>
      <c r="I38" s="6" t="s">
        <v>63</v>
      </c>
      <c r="J38" s="6" t="s">
        <v>53</v>
      </c>
      <c r="K38" s="6" t="s">
        <v>7</v>
      </c>
      <c r="L38" s="6" t="s">
        <v>29</v>
      </c>
      <c r="M38" s="6"/>
      <c r="N38" s="6" t="s">
        <v>86</v>
      </c>
      <c r="O38" s="6" t="s">
        <v>86</v>
      </c>
      <c r="P38" s="6">
        <v>100</v>
      </c>
      <c r="Q38" s="36"/>
      <c r="R38" s="53" t="s">
        <v>73</v>
      </c>
      <c r="S38" s="23" t="s">
        <v>74</v>
      </c>
      <c r="T38" s="6"/>
    </row>
    <row r="39" spans="1:20" ht="33" customHeight="1" x14ac:dyDescent="0.3">
      <c r="A39" s="5">
        <v>38</v>
      </c>
      <c r="B39" s="6" t="s">
        <v>32</v>
      </c>
      <c r="C39" s="7" t="s">
        <v>5</v>
      </c>
      <c r="D39" s="6" t="s">
        <v>19</v>
      </c>
      <c r="E39" s="21" t="s">
        <v>10</v>
      </c>
      <c r="F39" s="21" t="s">
        <v>26</v>
      </c>
      <c r="G39" s="21" t="s">
        <v>86</v>
      </c>
      <c r="H39" s="21" t="s">
        <v>425</v>
      </c>
      <c r="I39" s="6" t="s">
        <v>63</v>
      </c>
      <c r="J39" s="6" t="s">
        <v>53</v>
      </c>
      <c r="K39" s="6" t="s">
        <v>7</v>
      </c>
      <c r="L39" s="6" t="s">
        <v>29</v>
      </c>
      <c r="M39" s="6"/>
      <c r="N39" s="6" t="s">
        <v>86</v>
      </c>
      <c r="O39" s="6" t="s">
        <v>86</v>
      </c>
      <c r="P39" s="6">
        <v>100</v>
      </c>
      <c r="Q39" s="36"/>
      <c r="R39" s="53"/>
      <c r="S39" s="23" t="s">
        <v>75</v>
      </c>
      <c r="T39" s="6"/>
    </row>
    <row r="40" spans="1:20" ht="33" customHeight="1" x14ac:dyDescent="0.3">
      <c r="A40" s="5">
        <v>39</v>
      </c>
      <c r="B40" s="6" t="s">
        <v>32</v>
      </c>
      <c r="C40" s="6" t="s">
        <v>5</v>
      </c>
      <c r="D40" s="6" t="s">
        <v>19</v>
      </c>
      <c r="E40" s="21" t="s">
        <v>10</v>
      </c>
      <c r="F40" s="21" t="s">
        <v>10</v>
      </c>
      <c r="G40" s="21" t="s">
        <v>86</v>
      </c>
      <c r="H40" s="21" t="s">
        <v>425</v>
      </c>
      <c r="I40" s="6" t="s">
        <v>63</v>
      </c>
      <c r="J40" s="6" t="s">
        <v>53</v>
      </c>
      <c r="K40" s="7" t="s">
        <v>13</v>
      </c>
      <c r="L40" s="6" t="s">
        <v>29</v>
      </c>
      <c r="M40" s="6"/>
      <c r="N40" s="6" t="s">
        <v>86</v>
      </c>
      <c r="O40" s="6" t="s">
        <v>86</v>
      </c>
      <c r="P40" s="6">
        <v>100</v>
      </c>
      <c r="Q40" s="37"/>
      <c r="R40" s="53" t="s">
        <v>78</v>
      </c>
      <c r="S40" s="23" t="s">
        <v>79</v>
      </c>
      <c r="T40" s="6" t="s">
        <v>77</v>
      </c>
    </row>
    <row r="41" spans="1:20" ht="33" customHeight="1" x14ac:dyDescent="0.3">
      <c r="A41" s="5">
        <v>40</v>
      </c>
      <c r="B41" s="6" t="s">
        <v>32</v>
      </c>
      <c r="C41" s="6" t="s">
        <v>5</v>
      </c>
      <c r="D41" s="6" t="s">
        <v>19</v>
      </c>
      <c r="E41" s="21" t="s">
        <v>10</v>
      </c>
      <c r="F41" s="21" t="s">
        <v>26</v>
      </c>
      <c r="G41" s="21" t="s">
        <v>86</v>
      </c>
      <c r="H41" s="21" t="s">
        <v>425</v>
      </c>
      <c r="I41" s="6" t="s">
        <v>63</v>
      </c>
      <c r="J41" s="6" t="s">
        <v>53</v>
      </c>
      <c r="K41" s="7" t="s">
        <v>13</v>
      </c>
      <c r="L41" s="6" t="s">
        <v>29</v>
      </c>
      <c r="M41" s="6"/>
      <c r="N41" s="6" t="s">
        <v>86</v>
      </c>
      <c r="O41" s="6" t="s">
        <v>86</v>
      </c>
      <c r="P41" s="6">
        <v>100</v>
      </c>
      <c r="Q41" s="37"/>
      <c r="R41" s="53"/>
      <c r="S41" s="23" t="s">
        <v>76</v>
      </c>
      <c r="T41" s="6"/>
    </row>
    <row r="42" spans="1:20" ht="33" customHeight="1" x14ac:dyDescent="0.3">
      <c r="A42" s="5">
        <v>41</v>
      </c>
      <c r="B42" s="6" t="s">
        <v>32</v>
      </c>
      <c r="C42" s="7" t="s">
        <v>20</v>
      </c>
      <c r="D42" s="6" t="s">
        <v>18</v>
      </c>
      <c r="E42" s="21" t="s">
        <v>10</v>
      </c>
      <c r="F42" s="21" t="s">
        <v>10</v>
      </c>
      <c r="G42" s="21" t="s">
        <v>86</v>
      </c>
      <c r="H42" s="21" t="s">
        <v>425</v>
      </c>
      <c r="I42" s="6" t="s">
        <v>63</v>
      </c>
      <c r="J42" s="6" t="s">
        <v>53</v>
      </c>
      <c r="K42" s="6" t="s">
        <v>13</v>
      </c>
      <c r="L42" s="6" t="s">
        <v>29</v>
      </c>
      <c r="M42" s="6"/>
      <c r="N42" s="6" t="s">
        <v>86</v>
      </c>
      <c r="O42" s="6" t="s">
        <v>86</v>
      </c>
      <c r="P42" s="6">
        <v>100</v>
      </c>
      <c r="Q42" s="34"/>
      <c r="R42" s="53"/>
      <c r="S42" s="23" t="s">
        <v>80</v>
      </c>
      <c r="T42" s="23" t="s">
        <v>82</v>
      </c>
    </row>
    <row r="43" spans="1:20" ht="33" customHeight="1" x14ac:dyDescent="0.3">
      <c r="A43" s="5">
        <v>42</v>
      </c>
      <c r="B43" s="6" t="s">
        <v>32</v>
      </c>
      <c r="C43" s="7" t="s">
        <v>20</v>
      </c>
      <c r="D43" s="6" t="s">
        <v>18</v>
      </c>
      <c r="E43" s="21" t="s">
        <v>10</v>
      </c>
      <c r="F43" s="21" t="s">
        <v>26</v>
      </c>
      <c r="G43" s="21" t="s">
        <v>86</v>
      </c>
      <c r="H43" s="21" t="s">
        <v>425</v>
      </c>
      <c r="I43" s="6" t="s">
        <v>63</v>
      </c>
      <c r="J43" s="6" t="s">
        <v>53</v>
      </c>
      <c r="K43" s="6" t="s">
        <v>13</v>
      </c>
      <c r="L43" s="6" t="s">
        <v>29</v>
      </c>
      <c r="M43" s="6"/>
      <c r="N43" s="6" t="s">
        <v>86</v>
      </c>
      <c r="O43" s="6" t="s">
        <v>86</v>
      </c>
      <c r="P43" s="6">
        <v>100</v>
      </c>
      <c r="Q43" s="34"/>
      <c r="R43" s="53"/>
      <c r="S43" s="23" t="s">
        <v>81</v>
      </c>
      <c r="T43" s="23" t="s">
        <v>82</v>
      </c>
    </row>
    <row r="44" spans="1:20" ht="33" customHeight="1" x14ac:dyDescent="0.3">
      <c r="A44" s="5">
        <v>43</v>
      </c>
      <c r="B44" s="6" t="s">
        <v>32</v>
      </c>
      <c r="C44" s="6" t="s">
        <v>5</v>
      </c>
      <c r="D44" s="7" t="s">
        <v>18</v>
      </c>
      <c r="E44" s="21" t="s">
        <v>10</v>
      </c>
      <c r="F44" s="21" t="s">
        <v>10</v>
      </c>
      <c r="G44" s="21" t="s">
        <v>86</v>
      </c>
      <c r="H44" s="21" t="s">
        <v>425</v>
      </c>
      <c r="I44" s="6" t="s">
        <v>63</v>
      </c>
      <c r="J44" s="6" t="s">
        <v>53</v>
      </c>
      <c r="K44" s="6" t="s">
        <v>13</v>
      </c>
      <c r="L44" s="6" t="s">
        <v>29</v>
      </c>
      <c r="M44" s="6"/>
      <c r="N44" s="6" t="s">
        <v>86</v>
      </c>
      <c r="O44" s="6" t="s">
        <v>86</v>
      </c>
      <c r="P44" s="6">
        <v>100</v>
      </c>
      <c r="Q44" s="6"/>
      <c r="R44" s="6"/>
      <c r="S44" s="6"/>
      <c r="T44" s="6"/>
    </row>
    <row r="45" spans="1:20" ht="33" customHeight="1" x14ac:dyDescent="0.3">
      <c r="A45" s="5">
        <v>44</v>
      </c>
      <c r="B45" s="6" t="s">
        <v>32</v>
      </c>
      <c r="C45" s="6" t="s">
        <v>5</v>
      </c>
      <c r="D45" s="7" t="s">
        <v>18</v>
      </c>
      <c r="E45" s="21" t="s">
        <v>10</v>
      </c>
      <c r="F45" s="21" t="s">
        <v>26</v>
      </c>
      <c r="G45" s="21" t="s">
        <v>86</v>
      </c>
      <c r="H45" s="21" t="s">
        <v>425</v>
      </c>
      <c r="I45" s="6" t="s">
        <v>63</v>
      </c>
      <c r="J45" s="6" t="s">
        <v>53</v>
      </c>
      <c r="K45" s="6" t="s">
        <v>13</v>
      </c>
      <c r="L45" s="6" t="s">
        <v>29</v>
      </c>
      <c r="M45" s="6"/>
      <c r="N45" s="6" t="s">
        <v>86</v>
      </c>
      <c r="O45" s="6" t="s">
        <v>86</v>
      </c>
      <c r="P45" s="6">
        <v>100</v>
      </c>
      <c r="Q45" s="6"/>
      <c r="R45" s="6"/>
      <c r="S45" s="6"/>
      <c r="T45" s="6"/>
    </row>
    <row r="46" spans="1:20" ht="33" customHeight="1" x14ac:dyDescent="0.3">
      <c r="A46" s="5">
        <v>45</v>
      </c>
      <c r="B46" s="6" t="s">
        <v>32</v>
      </c>
      <c r="C46" s="6" t="s">
        <v>5</v>
      </c>
      <c r="D46" s="6" t="s">
        <v>19</v>
      </c>
      <c r="E46" s="22" t="s">
        <v>11</v>
      </c>
      <c r="F46" s="22" t="s">
        <v>11</v>
      </c>
      <c r="G46" s="21" t="s">
        <v>86</v>
      </c>
      <c r="H46" s="21" t="s">
        <v>425</v>
      </c>
      <c r="I46" s="6" t="s">
        <v>63</v>
      </c>
      <c r="J46" s="6" t="s">
        <v>53</v>
      </c>
      <c r="K46" s="6" t="s">
        <v>13</v>
      </c>
      <c r="L46" s="6" t="s">
        <v>29</v>
      </c>
      <c r="M46" s="6"/>
      <c r="N46" s="6" t="s">
        <v>86</v>
      </c>
      <c r="O46" s="6" t="s">
        <v>86</v>
      </c>
      <c r="P46" s="6">
        <v>100</v>
      </c>
      <c r="Q46" s="6"/>
      <c r="R46" s="6"/>
      <c r="S46" s="6"/>
      <c r="T46" s="6"/>
    </row>
    <row r="47" spans="1:20" ht="33" customHeight="1" x14ac:dyDescent="0.3">
      <c r="A47" s="5">
        <v>46</v>
      </c>
      <c r="B47" s="6" t="s">
        <v>32</v>
      </c>
      <c r="C47" s="6" t="s">
        <v>5</v>
      </c>
      <c r="D47" s="6" t="s">
        <v>19</v>
      </c>
      <c r="E47" s="22" t="s">
        <v>11</v>
      </c>
      <c r="F47" s="22" t="s">
        <v>27</v>
      </c>
      <c r="G47" s="21" t="s">
        <v>86</v>
      </c>
      <c r="H47" s="21" t="s">
        <v>425</v>
      </c>
      <c r="I47" s="6" t="s">
        <v>63</v>
      </c>
      <c r="J47" s="6" t="s">
        <v>53</v>
      </c>
      <c r="K47" s="6" t="s">
        <v>13</v>
      </c>
      <c r="L47" s="6" t="s">
        <v>29</v>
      </c>
      <c r="M47" s="6"/>
      <c r="N47" s="6" t="s">
        <v>86</v>
      </c>
      <c r="O47" s="6" t="s">
        <v>86</v>
      </c>
      <c r="P47" s="6">
        <v>100</v>
      </c>
      <c r="Q47" s="6"/>
      <c r="R47" s="6"/>
      <c r="S47" s="6"/>
      <c r="T47" s="6"/>
    </row>
    <row r="48" spans="1:20" ht="33" customHeight="1" x14ac:dyDescent="0.3">
      <c r="A48" s="5">
        <v>47</v>
      </c>
      <c r="B48" s="6" t="s">
        <v>32</v>
      </c>
      <c r="C48" s="6" t="s">
        <v>5</v>
      </c>
      <c r="D48" s="6" t="s">
        <v>19</v>
      </c>
      <c r="E48" s="22" t="s">
        <v>26</v>
      </c>
      <c r="F48" s="22" t="s">
        <v>26</v>
      </c>
      <c r="G48" s="21" t="s">
        <v>86</v>
      </c>
      <c r="H48" s="21" t="s">
        <v>425</v>
      </c>
      <c r="I48" s="6" t="s">
        <v>63</v>
      </c>
      <c r="J48" s="6" t="s">
        <v>53</v>
      </c>
      <c r="K48" s="6" t="s">
        <v>13</v>
      </c>
      <c r="L48" s="6" t="s">
        <v>29</v>
      </c>
      <c r="M48" s="6"/>
      <c r="N48" s="6" t="s">
        <v>86</v>
      </c>
      <c r="O48" s="6" t="s">
        <v>86</v>
      </c>
      <c r="P48" s="6">
        <v>100</v>
      </c>
      <c r="Q48" s="6"/>
      <c r="R48" s="6"/>
      <c r="S48" s="6"/>
      <c r="T48" s="6"/>
    </row>
    <row r="49" spans="1:20" ht="33" customHeight="1" x14ac:dyDescent="0.3">
      <c r="A49" s="5">
        <v>48</v>
      </c>
      <c r="B49" s="6" t="s">
        <v>32</v>
      </c>
      <c r="C49" s="6" t="s">
        <v>5</v>
      </c>
      <c r="D49" s="6" t="s">
        <v>19</v>
      </c>
      <c r="E49" s="22" t="s">
        <v>26</v>
      </c>
      <c r="F49" s="22" t="s">
        <v>10</v>
      </c>
      <c r="G49" s="21" t="s">
        <v>86</v>
      </c>
      <c r="H49" s="21" t="s">
        <v>425</v>
      </c>
      <c r="I49" s="6" t="s">
        <v>63</v>
      </c>
      <c r="J49" s="6" t="s">
        <v>53</v>
      </c>
      <c r="K49" s="6" t="s">
        <v>13</v>
      </c>
      <c r="L49" s="6" t="s">
        <v>29</v>
      </c>
      <c r="M49" s="6"/>
      <c r="N49" s="6" t="s">
        <v>86</v>
      </c>
      <c r="O49" s="6" t="s">
        <v>86</v>
      </c>
      <c r="P49" s="6">
        <v>100</v>
      </c>
      <c r="Q49" s="6"/>
      <c r="R49" s="6"/>
      <c r="S49" s="6"/>
      <c r="T49" s="6"/>
    </row>
    <row r="50" spans="1:20" ht="33" customHeight="1" x14ac:dyDescent="0.3">
      <c r="A50" s="5">
        <v>49</v>
      </c>
      <c r="B50" s="7" t="s">
        <v>31</v>
      </c>
      <c r="C50" s="7" t="s">
        <v>20</v>
      </c>
      <c r="D50" s="6" t="s">
        <v>18</v>
      </c>
      <c r="E50" s="21" t="s">
        <v>10</v>
      </c>
      <c r="F50" s="21" t="s">
        <v>10</v>
      </c>
      <c r="G50" s="21" t="s">
        <v>86</v>
      </c>
      <c r="H50" s="21" t="s">
        <v>425</v>
      </c>
      <c r="I50" s="6" t="s">
        <v>63</v>
      </c>
      <c r="J50" s="6" t="s">
        <v>53</v>
      </c>
      <c r="K50" s="6" t="s">
        <v>8</v>
      </c>
      <c r="L50" s="6" t="s">
        <v>29</v>
      </c>
      <c r="M50" s="6"/>
      <c r="N50" s="6" t="s">
        <v>86</v>
      </c>
      <c r="O50" s="6" t="s">
        <v>86</v>
      </c>
      <c r="P50" s="6">
        <v>100</v>
      </c>
      <c r="Q50" s="34"/>
      <c r="R50" s="6"/>
      <c r="S50" s="23" t="s">
        <v>23</v>
      </c>
      <c r="T50" s="6"/>
    </row>
    <row r="51" spans="1:20" ht="33" customHeight="1" x14ac:dyDescent="0.3">
      <c r="A51" s="5">
        <v>50</v>
      </c>
      <c r="B51" s="7" t="s">
        <v>31</v>
      </c>
      <c r="C51" s="7" t="s">
        <v>20</v>
      </c>
      <c r="D51" s="6" t="s">
        <v>18</v>
      </c>
      <c r="E51" s="21" t="s">
        <v>10</v>
      </c>
      <c r="F51" s="21" t="s">
        <v>26</v>
      </c>
      <c r="G51" s="21" t="s">
        <v>86</v>
      </c>
      <c r="H51" s="21" t="s">
        <v>425</v>
      </c>
      <c r="I51" s="6" t="s">
        <v>63</v>
      </c>
      <c r="J51" s="6" t="s">
        <v>53</v>
      </c>
      <c r="K51" s="6" t="s">
        <v>8</v>
      </c>
      <c r="L51" s="6" t="s">
        <v>29</v>
      </c>
      <c r="M51" s="6"/>
      <c r="N51" s="6" t="s">
        <v>86</v>
      </c>
      <c r="O51" s="6" t="s">
        <v>86</v>
      </c>
      <c r="P51" s="6">
        <v>100</v>
      </c>
      <c r="Q51" s="34"/>
      <c r="R51" s="6"/>
      <c r="S51" s="23" t="s">
        <v>23</v>
      </c>
      <c r="T51" s="6"/>
    </row>
    <row r="52" spans="1:20" ht="33" customHeight="1" x14ac:dyDescent="0.3">
      <c r="A52" s="5">
        <v>51</v>
      </c>
      <c r="B52" s="7" t="s">
        <v>31</v>
      </c>
      <c r="C52" s="6" t="s">
        <v>5</v>
      </c>
      <c r="D52" s="6" t="s">
        <v>19</v>
      </c>
      <c r="E52" s="21" t="s">
        <v>10</v>
      </c>
      <c r="F52" s="21" t="s">
        <v>10</v>
      </c>
      <c r="G52" s="21" t="s">
        <v>86</v>
      </c>
      <c r="H52" s="21" t="s">
        <v>425</v>
      </c>
      <c r="I52" s="6" t="s">
        <v>63</v>
      </c>
      <c r="J52" s="6" t="s">
        <v>53</v>
      </c>
      <c r="K52" s="8" t="s">
        <v>13</v>
      </c>
      <c r="L52" s="6" t="s">
        <v>29</v>
      </c>
      <c r="M52" s="6"/>
      <c r="N52" s="6" t="s">
        <v>86</v>
      </c>
      <c r="O52" s="6" t="s">
        <v>86</v>
      </c>
      <c r="P52" s="6">
        <v>100</v>
      </c>
      <c r="Q52" s="40"/>
      <c r="R52" s="53" t="s">
        <v>84</v>
      </c>
      <c r="S52" s="6" t="s">
        <v>83</v>
      </c>
      <c r="T52" s="6"/>
    </row>
    <row r="53" spans="1:20" ht="33" customHeight="1" x14ac:dyDescent="0.3">
      <c r="A53" s="5">
        <v>52</v>
      </c>
      <c r="B53" s="7" t="s">
        <v>31</v>
      </c>
      <c r="C53" s="6" t="s">
        <v>5</v>
      </c>
      <c r="D53" s="6" t="s">
        <v>19</v>
      </c>
      <c r="E53" s="21" t="s">
        <v>10</v>
      </c>
      <c r="F53" s="21" t="s">
        <v>26</v>
      </c>
      <c r="G53" s="21" t="s">
        <v>86</v>
      </c>
      <c r="H53" s="21" t="s">
        <v>425</v>
      </c>
      <c r="I53" s="6" t="s">
        <v>63</v>
      </c>
      <c r="J53" s="6" t="s">
        <v>53</v>
      </c>
      <c r="K53" s="8" t="s">
        <v>13</v>
      </c>
      <c r="L53" s="6" t="s">
        <v>29</v>
      </c>
      <c r="M53" s="6"/>
      <c r="N53" s="6" t="s">
        <v>86</v>
      </c>
      <c r="O53" s="6" t="s">
        <v>86</v>
      </c>
      <c r="P53" s="6">
        <v>100</v>
      </c>
      <c r="Q53" s="40"/>
      <c r="R53" s="53"/>
      <c r="S53" s="6" t="s">
        <v>83</v>
      </c>
      <c r="T53" s="6"/>
    </row>
    <row r="54" spans="1:20" ht="33" customHeight="1" x14ac:dyDescent="0.3">
      <c r="A54" s="5">
        <v>53</v>
      </c>
      <c r="B54" s="6" t="s">
        <v>32</v>
      </c>
      <c r="C54" s="6" t="s">
        <v>20</v>
      </c>
      <c r="D54" s="6" t="s">
        <v>18</v>
      </c>
      <c r="E54" s="21" t="s">
        <v>10</v>
      </c>
      <c r="F54" s="21" t="s">
        <v>10</v>
      </c>
      <c r="G54" s="22" t="s">
        <v>85</v>
      </c>
      <c r="H54" s="21" t="s">
        <v>425</v>
      </c>
      <c r="I54" s="6" t="s">
        <v>63</v>
      </c>
      <c r="J54" s="6" t="s">
        <v>53</v>
      </c>
      <c r="K54" s="8" t="s">
        <v>13</v>
      </c>
      <c r="L54" s="6" t="s">
        <v>29</v>
      </c>
      <c r="M54" s="6"/>
      <c r="N54" s="6" t="s">
        <v>86</v>
      </c>
      <c r="O54" s="6" t="s">
        <v>86</v>
      </c>
      <c r="P54" s="6">
        <v>100</v>
      </c>
      <c r="Q54" s="34"/>
      <c r="R54" s="53" t="s">
        <v>87</v>
      </c>
      <c r="S54" s="23" t="s">
        <v>88</v>
      </c>
      <c r="T54" s="6"/>
    </row>
    <row r="55" spans="1:20" ht="33" customHeight="1" x14ac:dyDescent="0.3">
      <c r="A55" s="5">
        <v>54</v>
      </c>
      <c r="B55" s="6" t="s">
        <v>32</v>
      </c>
      <c r="C55" s="6" t="s">
        <v>20</v>
      </c>
      <c r="D55" s="6" t="s">
        <v>18</v>
      </c>
      <c r="E55" s="21" t="s">
        <v>10</v>
      </c>
      <c r="F55" s="21" t="s">
        <v>26</v>
      </c>
      <c r="G55" s="22" t="s">
        <v>85</v>
      </c>
      <c r="H55" s="21" t="s">
        <v>425</v>
      </c>
      <c r="I55" s="6" t="s">
        <v>63</v>
      </c>
      <c r="J55" s="6" t="s">
        <v>53</v>
      </c>
      <c r="K55" s="8" t="s">
        <v>13</v>
      </c>
      <c r="L55" s="6" t="s">
        <v>29</v>
      </c>
      <c r="M55" s="6"/>
      <c r="N55" s="6" t="s">
        <v>86</v>
      </c>
      <c r="O55" s="6" t="s">
        <v>86</v>
      </c>
      <c r="P55" s="6">
        <v>100</v>
      </c>
      <c r="Q55" s="34"/>
      <c r="R55" s="53"/>
      <c r="S55" s="23" t="s">
        <v>88</v>
      </c>
      <c r="T55" s="6"/>
    </row>
    <row r="56" spans="1:20" ht="33" customHeight="1" x14ac:dyDescent="0.3">
      <c r="A56" s="5">
        <v>55</v>
      </c>
      <c r="B56" s="6" t="s">
        <v>32</v>
      </c>
      <c r="C56" s="6" t="s">
        <v>5</v>
      </c>
      <c r="D56" s="6" t="s">
        <v>19</v>
      </c>
      <c r="E56" s="21" t="s">
        <v>10</v>
      </c>
      <c r="F56" s="21" t="s">
        <v>10</v>
      </c>
      <c r="G56" s="21" t="s">
        <v>86</v>
      </c>
      <c r="H56" s="21" t="s">
        <v>425</v>
      </c>
      <c r="I56" s="6" t="s">
        <v>63</v>
      </c>
      <c r="J56" s="7" t="s">
        <v>89</v>
      </c>
      <c r="K56" s="8" t="s">
        <v>13</v>
      </c>
      <c r="L56" s="6" t="s">
        <v>29</v>
      </c>
      <c r="M56" s="6"/>
      <c r="N56" s="6" t="s">
        <v>86</v>
      </c>
      <c r="O56" s="6" t="s">
        <v>86</v>
      </c>
      <c r="P56" s="6">
        <v>100</v>
      </c>
      <c r="Q56" s="37"/>
      <c r="R56" s="6" t="s">
        <v>93</v>
      </c>
      <c r="S56" s="23" t="s">
        <v>92</v>
      </c>
      <c r="T56" s="6"/>
    </row>
    <row r="57" spans="1:20" ht="33" customHeight="1" x14ac:dyDescent="0.3">
      <c r="A57" s="5">
        <v>56</v>
      </c>
      <c r="B57" s="6" t="s">
        <v>32</v>
      </c>
      <c r="C57" s="6" t="s">
        <v>5</v>
      </c>
      <c r="D57" s="6" t="s">
        <v>19</v>
      </c>
      <c r="E57" s="21" t="s">
        <v>10</v>
      </c>
      <c r="F57" s="21" t="s">
        <v>26</v>
      </c>
      <c r="G57" s="21" t="s">
        <v>86</v>
      </c>
      <c r="H57" s="21" t="s">
        <v>425</v>
      </c>
      <c r="I57" s="6" t="s">
        <v>63</v>
      </c>
      <c r="J57" s="7" t="s">
        <v>89</v>
      </c>
      <c r="K57" s="8" t="s">
        <v>13</v>
      </c>
      <c r="L57" s="6" t="s">
        <v>29</v>
      </c>
      <c r="M57" s="6"/>
      <c r="N57" s="6" t="s">
        <v>86</v>
      </c>
      <c r="O57" s="6" t="s">
        <v>86</v>
      </c>
      <c r="P57" s="6">
        <v>100</v>
      </c>
      <c r="Q57" s="37"/>
      <c r="R57" s="6"/>
      <c r="S57" s="23" t="s">
        <v>92</v>
      </c>
      <c r="T57" s="6"/>
    </row>
    <row r="58" spans="1:20" ht="33" customHeight="1" x14ac:dyDescent="0.3">
      <c r="A58" s="5">
        <v>57</v>
      </c>
      <c r="B58" s="6" t="s">
        <v>32</v>
      </c>
      <c r="C58" s="6" t="s">
        <v>5</v>
      </c>
      <c r="D58" s="6" t="s">
        <v>19</v>
      </c>
      <c r="E58" s="21" t="s">
        <v>10</v>
      </c>
      <c r="F58" s="21" t="s">
        <v>10</v>
      </c>
      <c r="G58" s="22" t="s">
        <v>94</v>
      </c>
      <c r="H58" s="21" t="s">
        <v>425</v>
      </c>
      <c r="I58" s="6" t="s">
        <v>63</v>
      </c>
      <c r="J58" s="8" t="s">
        <v>89</v>
      </c>
      <c r="K58" s="8" t="s">
        <v>13</v>
      </c>
      <c r="L58" s="6" t="s">
        <v>29</v>
      </c>
      <c r="M58" s="6"/>
      <c r="N58" s="6" t="s">
        <v>86</v>
      </c>
      <c r="O58" s="6" t="s">
        <v>86</v>
      </c>
      <c r="P58" s="6">
        <v>100</v>
      </c>
      <c r="Q58" s="37"/>
      <c r="R58" s="52" t="s">
        <v>95</v>
      </c>
      <c r="S58" s="23" t="s">
        <v>96</v>
      </c>
      <c r="T58" s="6"/>
    </row>
    <row r="59" spans="1:20" ht="33" customHeight="1" x14ac:dyDescent="0.3">
      <c r="A59" s="5">
        <v>58</v>
      </c>
      <c r="B59" s="6" t="s">
        <v>32</v>
      </c>
      <c r="C59" s="6" t="s">
        <v>5</v>
      </c>
      <c r="D59" s="6" t="s">
        <v>19</v>
      </c>
      <c r="E59" s="21" t="s">
        <v>10</v>
      </c>
      <c r="F59" s="21" t="s">
        <v>26</v>
      </c>
      <c r="G59" s="22" t="s">
        <v>94</v>
      </c>
      <c r="H59" s="21" t="s">
        <v>425</v>
      </c>
      <c r="I59" s="6" t="s">
        <v>63</v>
      </c>
      <c r="J59" s="8" t="s">
        <v>89</v>
      </c>
      <c r="K59" s="8" t="s">
        <v>13</v>
      </c>
      <c r="L59" s="6" t="s">
        <v>29</v>
      </c>
      <c r="M59" s="6"/>
      <c r="N59" s="6" t="s">
        <v>86</v>
      </c>
      <c r="O59" s="6" t="s">
        <v>86</v>
      </c>
      <c r="P59" s="6">
        <v>100</v>
      </c>
      <c r="Q59" s="37"/>
      <c r="R59" s="52"/>
      <c r="S59" s="23" t="s">
        <v>97</v>
      </c>
      <c r="T59" s="6"/>
    </row>
    <row r="60" spans="1:20" ht="33" customHeight="1" x14ac:dyDescent="0.3">
      <c r="A60" s="5">
        <v>59</v>
      </c>
      <c r="B60" s="6" t="s">
        <v>32</v>
      </c>
      <c r="C60" s="6" t="s">
        <v>5</v>
      </c>
      <c r="D60" s="6" t="s">
        <v>19</v>
      </c>
      <c r="E60" s="22" t="s">
        <v>11</v>
      </c>
      <c r="F60" s="22" t="s">
        <v>11</v>
      </c>
      <c r="G60" s="25" t="s">
        <v>94</v>
      </c>
      <c r="H60" s="21" t="s">
        <v>425</v>
      </c>
      <c r="I60" s="6" t="s">
        <v>63</v>
      </c>
      <c r="J60" s="6" t="s">
        <v>53</v>
      </c>
      <c r="K60" s="6" t="s">
        <v>13</v>
      </c>
      <c r="L60" s="6" t="s">
        <v>29</v>
      </c>
      <c r="M60" s="6"/>
      <c r="N60" s="6" t="s">
        <v>86</v>
      </c>
      <c r="O60" s="6" t="s">
        <v>86</v>
      </c>
      <c r="P60" s="6">
        <v>100</v>
      </c>
      <c r="Q60" s="38"/>
      <c r="R60" s="23" t="s">
        <v>101</v>
      </c>
      <c r="S60" s="23" t="s">
        <v>100</v>
      </c>
      <c r="T60" s="6"/>
    </row>
    <row r="61" spans="1:20" ht="33" customHeight="1" x14ac:dyDescent="0.3">
      <c r="A61" s="5">
        <v>60</v>
      </c>
      <c r="B61" s="6" t="s">
        <v>32</v>
      </c>
      <c r="C61" s="6" t="s">
        <v>5</v>
      </c>
      <c r="D61" s="6" t="s">
        <v>19</v>
      </c>
      <c r="E61" s="22" t="s">
        <v>11</v>
      </c>
      <c r="F61" s="22" t="s">
        <v>27</v>
      </c>
      <c r="G61" s="25" t="s">
        <v>94</v>
      </c>
      <c r="H61" s="21" t="s">
        <v>425</v>
      </c>
      <c r="I61" s="6" t="s">
        <v>63</v>
      </c>
      <c r="J61" s="6" t="s">
        <v>53</v>
      </c>
      <c r="K61" s="6" t="s">
        <v>13</v>
      </c>
      <c r="L61" s="6" t="s">
        <v>29</v>
      </c>
      <c r="M61" s="6"/>
      <c r="N61" s="6" t="s">
        <v>86</v>
      </c>
      <c r="O61" s="6" t="s">
        <v>86</v>
      </c>
      <c r="P61" s="6">
        <v>100</v>
      </c>
      <c r="Q61" s="38"/>
      <c r="R61" s="6"/>
      <c r="S61" s="23" t="s">
        <v>99</v>
      </c>
      <c r="T61" s="6"/>
    </row>
    <row r="62" spans="1:20" ht="33" customHeight="1" x14ac:dyDescent="0.3">
      <c r="A62" s="5">
        <v>61</v>
      </c>
      <c r="B62" s="6" t="s">
        <v>32</v>
      </c>
      <c r="C62" s="6" t="s">
        <v>5</v>
      </c>
      <c r="D62" s="6" t="s">
        <v>19</v>
      </c>
      <c r="E62" s="25" t="s">
        <v>11</v>
      </c>
      <c r="F62" s="25" t="s">
        <v>11</v>
      </c>
      <c r="G62" s="25" t="s">
        <v>94</v>
      </c>
      <c r="H62" s="21" t="s">
        <v>425</v>
      </c>
      <c r="I62" s="6" t="s">
        <v>63</v>
      </c>
      <c r="J62" s="7" t="s">
        <v>89</v>
      </c>
      <c r="K62" s="6" t="s">
        <v>13</v>
      </c>
      <c r="L62" s="6" t="s">
        <v>29</v>
      </c>
      <c r="M62" s="6"/>
      <c r="N62" s="6" t="s">
        <v>86</v>
      </c>
      <c r="O62" s="6" t="s">
        <v>86</v>
      </c>
      <c r="P62" s="6">
        <v>100</v>
      </c>
      <c r="Q62" s="34"/>
      <c r="R62" s="23" t="s">
        <v>98</v>
      </c>
      <c r="S62" s="6"/>
      <c r="T62" s="6"/>
    </row>
    <row r="63" spans="1:20" ht="33" customHeight="1" x14ac:dyDescent="0.3">
      <c r="A63" s="5">
        <v>62</v>
      </c>
      <c r="B63" s="6" t="s">
        <v>32</v>
      </c>
      <c r="C63" s="6" t="s">
        <v>5</v>
      </c>
      <c r="D63" s="6" t="s">
        <v>19</v>
      </c>
      <c r="E63" s="25" t="s">
        <v>11</v>
      </c>
      <c r="F63" s="25" t="s">
        <v>27</v>
      </c>
      <c r="G63" s="25" t="s">
        <v>94</v>
      </c>
      <c r="H63" s="21" t="s">
        <v>425</v>
      </c>
      <c r="I63" s="6" t="s">
        <v>63</v>
      </c>
      <c r="J63" s="7" t="s">
        <v>89</v>
      </c>
      <c r="K63" s="6" t="s">
        <v>13</v>
      </c>
      <c r="L63" s="6" t="s">
        <v>29</v>
      </c>
      <c r="M63" s="6"/>
      <c r="N63" s="6" t="s">
        <v>86</v>
      </c>
      <c r="O63" s="6" t="s">
        <v>86</v>
      </c>
      <c r="P63" s="6">
        <v>100</v>
      </c>
      <c r="Q63" s="34"/>
      <c r="R63" s="6"/>
      <c r="S63" s="6"/>
      <c r="T63" s="6"/>
    </row>
    <row r="64" spans="1:20" ht="33" customHeight="1" x14ac:dyDescent="0.3">
      <c r="A64" s="5">
        <v>63</v>
      </c>
      <c r="B64" s="6" t="s">
        <v>31</v>
      </c>
      <c r="C64" s="7" t="s">
        <v>110</v>
      </c>
      <c r="D64" s="6" t="s">
        <v>18</v>
      </c>
      <c r="E64" s="21" t="s">
        <v>10</v>
      </c>
      <c r="F64" s="21" t="s">
        <v>10</v>
      </c>
      <c r="G64" s="25" t="s">
        <v>94</v>
      </c>
      <c r="H64" s="21" t="s">
        <v>425</v>
      </c>
      <c r="I64" s="6" t="s">
        <v>63</v>
      </c>
      <c r="J64" s="8" t="s">
        <v>89</v>
      </c>
      <c r="K64" s="6" t="s">
        <v>13</v>
      </c>
      <c r="L64" s="6" t="s">
        <v>29</v>
      </c>
      <c r="M64" s="6"/>
      <c r="N64" s="6" t="s">
        <v>86</v>
      </c>
      <c r="O64" s="6" t="s">
        <v>86</v>
      </c>
      <c r="P64" s="6">
        <v>100</v>
      </c>
      <c r="Q64" s="35"/>
      <c r="R64" s="6" t="s">
        <v>117</v>
      </c>
      <c r="S64" s="23" t="s">
        <v>116</v>
      </c>
      <c r="T64" s="6"/>
    </row>
    <row r="65" spans="1:20" ht="33" customHeight="1" x14ac:dyDescent="0.3">
      <c r="A65" s="5">
        <v>64</v>
      </c>
      <c r="B65" s="6" t="s">
        <v>31</v>
      </c>
      <c r="C65" s="7" t="s">
        <v>110</v>
      </c>
      <c r="D65" s="6" t="s">
        <v>18</v>
      </c>
      <c r="E65" s="21" t="s">
        <v>10</v>
      </c>
      <c r="F65" s="21" t="s">
        <v>26</v>
      </c>
      <c r="G65" s="25" t="s">
        <v>94</v>
      </c>
      <c r="H65" s="21" t="s">
        <v>425</v>
      </c>
      <c r="I65" s="6" t="s">
        <v>63</v>
      </c>
      <c r="J65" s="8" t="s">
        <v>89</v>
      </c>
      <c r="K65" s="6" t="s">
        <v>13</v>
      </c>
      <c r="L65" s="6" t="s">
        <v>29</v>
      </c>
      <c r="M65" s="6"/>
      <c r="N65" s="6" t="s">
        <v>86</v>
      </c>
      <c r="O65" s="6" t="s">
        <v>86</v>
      </c>
      <c r="P65" s="6">
        <v>100</v>
      </c>
      <c r="Q65" s="35"/>
      <c r="R65" s="23" t="s">
        <v>118</v>
      </c>
      <c r="S65" s="23" t="s">
        <v>116</v>
      </c>
      <c r="T65" s="6"/>
    </row>
    <row r="66" spans="1:20" ht="33" customHeight="1" x14ac:dyDescent="0.3">
      <c r="A66" s="5">
        <v>65</v>
      </c>
      <c r="B66" s="6" t="s">
        <v>32</v>
      </c>
      <c r="C66" s="7" t="s">
        <v>110</v>
      </c>
      <c r="D66" s="7" t="s">
        <v>111</v>
      </c>
      <c r="E66" s="21" t="s">
        <v>10</v>
      </c>
      <c r="F66" s="21" t="s">
        <v>10</v>
      </c>
      <c r="G66" s="25" t="s">
        <v>94</v>
      </c>
      <c r="H66" s="21" t="s">
        <v>425</v>
      </c>
      <c r="I66" s="6" t="s">
        <v>63</v>
      </c>
      <c r="J66" s="8" t="s">
        <v>89</v>
      </c>
      <c r="K66" s="6" t="s">
        <v>13</v>
      </c>
      <c r="L66" s="6" t="s">
        <v>29</v>
      </c>
      <c r="M66" s="6"/>
      <c r="N66" s="6" t="s">
        <v>86</v>
      </c>
      <c r="O66" s="6" t="s">
        <v>86</v>
      </c>
      <c r="P66" s="6">
        <v>100</v>
      </c>
      <c r="Q66" s="6"/>
      <c r="R66" s="6"/>
      <c r="S66" s="6"/>
      <c r="T66" s="6"/>
    </row>
    <row r="67" spans="1:20" ht="33" customHeight="1" x14ac:dyDescent="0.3">
      <c r="A67" s="5">
        <v>66</v>
      </c>
      <c r="B67" s="6" t="s">
        <v>32</v>
      </c>
      <c r="C67" s="7" t="s">
        <v>110</v>
      </c>
      <c r="D67" s="7" t="s">
        <v>111</v>
      </c>
      <c r="E67" s="21" t="s">
        <v>10</v>
      </c>
      <c r="F67" s="21" t="s">
        <v>26</v>
      </c>
      <c r="G67" s="25" t="s">
        <v>94</v>
      </c>
      <c r="H67" s="21" t="s">
        <v>425</v>
      </c>
      <c r="I67" s="6" t="s">
        <v>63</v>
      </c>
      <c r="J67" s="8" t="s">
        <v>89</v>
      </c>
      <c r="K67" s="6" t="s">
        <v>13</v>
      </c>
      <c r="L67" s="6" t="s">
        <v>29</v>
      </c>
      <c r="M67" s="6"/>
      <c r="N67" s="6" t="s">
        <v>86</v>
      </c>
      <c r="O67" s="6" t="s">
        <v>86</v>
      </c>
      <c r="P67" s="6">
        <v>100</v>
      </c>
      <c r="Q67" s="6"/>
      <c r="R67" s="6"/>
      <c r="S67" s="6"/>
      <c r="T67" s="6"/>
    </row>
    <row r="68" spans="1:20" ht="33" customHeight="1" x14ac:dyDescent="0.3">
      <c r="A68" s="5">
        <v>67</v>
      </c>
      <c r="B68" s="6" t="s">
        <v>32</v>
      </c>
      <c r="C68" s="8" t="s">
        <v>110</v>
      </c>
      <c r="D68" s="6" t="s">
        <v>18</v>
      </c>
      <c r="E68" s="21" t="s">
        <v>10</v>
      </c>
      <c r="F68" s="21" t="s">
        <v>10</v>
      </c>
      <c r="G68" s="22" t="s">
        <v>114</v>
      </c>
      <c r="H68" s="21" t="s">
        <v>425</v>
      </c>
      <c r="I68" s="6" t="s">
        <v>63</v>
      </c>
      <c r="J68" s="8" t="s">
        <v>89</v>
      </c>
      <c r="K68" s="6" t="s">
        <v>13</v>
      </c>
      <c r="L68" s="6" t="s">
        <v>29</v>
      </c>
      <c r="M68" s="6"/>
      <c r="N68" s="6" t="s">
        <v>86</v>
      </c>
      <c r="O68" s="6" t="s">
        <v>86</v>
      </c>
      <c r="P68" s="6">
        <v>100</v>
      </c>
      <c r="Q68" s="38"/>
      <c r="R68" s="23" t="s">
        <v>126</v>
      </c>
      <c r="S68" s="23" t="s">
        <v>127</v>
      </c>
      <c r="T68" s="23" t="s">
        <v>128</v>
      </c>
    </row>
    <row r="69" spans="1:20" ht="33" customHeight="1" x14ac:dyDescent="0.3">
      <c r="A69" s="5">
        <v>68</v>
      </c>
      <c r="B69" s="6" t="s">
        <v>32</v>
      </c>
      <c r="C69" s="8" t="s">
        <v>110</v>
      </c>
      <c r="D69" s="6" t="s">
        <v>18</v>
      </c>
      <c r="E69" s="21" t="s">
        <v>10</v>
      </c>
      <c r="F69" s="21" t="s">
        <v>26</v>
      </c>
      <c r="G69" s="22" t="s">
        <v>115</v>
      </c>
      <c r="H69" s="21" t="s">
        <v>425</v>
      </c>
      <c r="I69" s="6" t="s">
        <v>63</v>
      </c>
      <c r="J69" s="8" t="s">
        <v>89</v>
      </c>
      <c r="K69" s="6" t="s">
        <v>13</v>
      </c>
      <c r="L69" s="6" t="s">
        <v>29</v>
      </c>
      <c r="M69" s="6"/>
      <c r="N69" s="6" t="s">
        <v>86</v>
      </c>
      <c r="O69" s="6" t="s">
        <v>86</v>
      </c>
      <c r="P69" s="6">
        <v>100</v>
      </c>
      <c r="Q69" s="38"/>
      <c r="R69" s="6"/>
      <c r="S69" s="6"/>
      <c r="T69" s="6"/>
    </row>
    <row r="70" spans="1:20" ht="33" customHeight="1" x14ac:dyDescent="0.3">
      <c r="A70" s="5">
        <v>69</v>
      </c>
      <c r="B70" s="6" t="s">
        <v>32</v>
      </c>
      <c r="C70" s="8" t="s">
        <v>110</v>
      </c>
      <c r="D70" s="7" t="s">
        <v>111</v>
      </c>
      <c r="E70" s="21" t="s">
        <v>10</v>
      </c>
      <c r="F70" s="21" t="s">
        <v>10</v>
      </c>
      <c r="G70" s="25" t="s">
        <v>114</v>
      </c>
      <c r="H70" s="21" t="s">
        <v>425</v>
      </c>
      <c r="I70" s="6" t="s">
        <v>63</v>
      </c>
      <c r="J70" s="8" t="s">
        <v>89</v>
      </c>
      <c r="K70" s="6" t="s">
        <v>13</v>
      </c>
      <c r="L70" s="6" t="s">
        <v>29</v>
      </c>
      <c r="M70" s="6"/>
      <c r="N70" s="6" t="s">
        <v>86</v>
      </c>
      <c r="O70" s="6" t="s">
        <v>86</v>
      </c>
      <c r="P70" s="6">
        <v>100</v>
      </c>
      <c r="Q70" s="6"/>
      <c r="R70" s="6"/>
      <c r="S70" s="6"/>
      <c r="T70" s="6"/>
    </row>
    <row r="71" spans="1:20" ht="33" customHeight="1" x14ac:dyDescent="0.3">
      <c r="A71" s="5">
        <v>70</v>
      </c>
      <c r="B71" s="6" t="s">
        <v>32</v>
      </c>
      <c r="C71" s="8" t="s">
        <v>110</v>
      </c>
      <c r="D71" s="7" t="s">
        <v>111</v>
      </c>
      <c r="E71" s="21" t="s">
        <v>10</v>
      </c>
      <c r="F71" s="21" t="s">
        <v>26</v>
      </c>
      <c r="G71" s="25" t="s">
        <v>115</v>
      </c>
      <c r="H71" s="21" t="s">
        <v>425</v>
      </c>
      <c r="I71" s="6" t="s">
        <v>63</v>
      </c>
      <c r="J71" s="8" t="s">
        <v>89</v>
      </c>
      <c r="K71" s="6" t="s">
        <v>13</v>
      </c>
      <c r="L71" s="6" t="s">
        <v>29</v>
      </c>
      <c r="M71" s="6"/>
      <c r="N71" s="6" t="s">
        <v>86</v>
      </c>
      <c r="O71" s="6" t="s">
        <v>86</v>
      </c>
      <c r="P71" s="6">
        <v>100</v>
      </c>
      <c r="Q71" s="6"/>
      <c r="R71" s="6"/>
      <c r="S71" s="6"/>
      <c r="T71" s="6"/>
    </row>
    <row r="72" spans="1:20" ht="33" customHeight="1" x14ac:dyDescent="0.3">
      <c r="A72" s="5">
        <v>71</v>
      </c>
      <c r="B72" s="6" t="s">
        <v>31</v>
      </c>
      <c r="C72" s="8" t="s">
        <v>110</v>
      </c>
      <c r="D72" s="8" t="s">
        <v>111</v>
      </c>
      <c r="E72" s="21" t="s">
        <v>10</v>
      </c>
      <c r="F72" s="21" t="s">
        <v>10</v>
      </c>
      <c r="G72" s="25" t="s">
        <v>114</v>
      </c>
      <c r="H72" s="21" t="s">
        <v>425</v>
      </c>
      <c r="I72" s="6" t="s">
        <v>63</v>
      </c>
      <c r="J72" s="7" t="s">
        <v>119</v>
      </c>
      <c r="K72" s="7" t="s">
        <v>7</v>
      </c>
      <c r="L72" s="6" t="s">
        <v>29</v>
      </c>
      <c r="M72" s="6"/>
      <c r="N72" s="6" t="s">
        <v>86</v>
      </c>
      <c r="O72" s="6" t="s">
        <v>86</v>
      </c>
      <c r="P72" s="6">
        <v>100</v>
      </c>
      <c r="Q72" s="35"/>
      <c r="R72" s="6" t="s">
        <v>120</v>
      </c>
      <c r="S72" s="6"/>
      <c r="T72" s="6"/>
    </row>
    <row r="73" spans="1:20" ht="33" customHeight="1" x14ac:dyDescent="0.3">
      <c r="A73" s="5">
        <v>72</v>
      </c>
      <c r="B73" s="6" t="s">
        <v>31</v>
      </c>
      <c r="C73" s="8" t="s">
        <v>110</v>
      </c>
      <c r="D73" s="8" t="s">
        <v>111</v>
      </c>
      <c r="E73" s="21" t="s">
        <v>10</v>
      </c>
      <c r="F73" s="21" t="s">
        <v>26</v>
      </c>
      <c r="G73" s="25" t="s">
        <v>114</v>
      </c>
      <c r="H73" s="21" t="s">
        <v>425</v>
      </c>
      <c r="I73" s="6" t="s">
        <v>63</v>
      </c>
      <c r="J73" s="7" t="s">
        <v>119</v>
      </c>
      <c r="K73" s="7" t="s">
        <v>7</v>
      </c>
      <c r="L73" s="6" t="s">
        <v>29</v>
      </c>
      <c r="M73" s="6"/>
      <c r="N73" s="6" t="s">
        <v>86</v>
      </c>
      <c r="O73" s="6" t="s">
        <v>86</v>
      </c>
      <c r="P73" s="6">
        <v>100</v>
      </c>
      <c r="Q73" s="35"/>
      <c r="R73" s="6"/>
      <c r="S73" s="6"/>
      <c r="T73" s="6"/>
    </row>
    <row r="74" spans="1:20" ht="33" customHeight="1" x14ac:dyDescent="0.3">
      <c r="A74" s="5">
        <v>73</v>
      </c>
      <c r="B74" s="6" t="s">
        <v>31</v>
      </c>
      <c r="C74" s="8" t="s">
        <v>110</v>
      </c>
      <c r="D74" s="8" t="s">
        <v>111</v>
      </c>
      <c r="E74" s="21" t="s">
        <v>10</v>
      </c>
      <c r="F74" s="21" t="s">
        <v>10</v>
      </c>
      <c r="G74" s="25" t="s">
        <v>114</v>
      </c>
      <c r="H74" s="21" t="s">
        <v>425</v>
      </c>
      <c r="I74" s="6" t="s">
        <v>63</v>
      </c>
      <c r="J74" s="7" t="s">
        <v>89</v>
      </c>
      <c r="K74" s="8" t="s">
        <v>7</v>
      </c>
      <c r="L74" s="6" t="s">
        <v>29</v>
      </c>
      <c r="M74" s="6"/>
      <c r="N74" s="6" t="s">
        <v>86</v>
      </c>
      <c r="O74" s="6" t="s">
        <v>86</v>
      </c>
      <c r="P74" s="6">
        <v>100</v>
      </c>
      <c r="Q74" s="34"/>
      <c r="R74" s="6" t="s">
        <v>122</v>
      </c>
      <c r="S74" s="6" t="s">
        <v>121</v>
      </c>
      <c r="T74" s="6"/>
    </row>
    <row r="75" spans="1:20" ht="33" customHeight="1" x14ac:dyDescent="0.3">
      <c r="A75" s="5">
        <v>74</v>
      </c>
      <c r="B75" s="6" t="s">
        <v>31</v>
      </c>
      <c r="C75" s="8" t="s">
        <v>110</v>
      </c>
      <c r="D75" s="8" t="s">
        <v>111</v>
      </c>
      <c r="E75" s="21" t="s">
        <v>10</v>
      </c>
      <c r="F75" s="21" t="s">
        <v>26</v>
      </c>
      <c r="G75" s="25" t="s">
        <v>115</v>
      </c>
      <c r="H75" s="21" t="s">
        <v>425</v>
      </c>
      <c r="I75" s="6" t="s">
        <v>63</v>
      </c>
      <c r="J75" s="7" t="s">
        <v>89</v>
      </c>
      <c r="K75" s="8" t="s">
        <v>7</v>
      </c>
      <c r="L75" s="6" t="s">
        <v>29</v>
      </c>
      <c r="M75" s="6"/>
      <c r="N75" s="6" t="s">
        <v>86</v>
      </c>
      <c r="O75" s="6" t="s">
        <v>86</v>
      </c>
      <c r="P75" s="6">
        <v>100</v>
      </c>
      <c r="Q75" s="34"/>
      <c r="R75" s="6"/>
      <c r="S75" s="6" t="s">
        <v>121</v>
      </c>
      <c r="T75" s="6"/>
    </row>
    <row r="76" spans="1:20" ht="33" customHeight="1" x14ac:dyDescent="0.3">
      <c r="A76" s="5">
        <v>75</v>
      </c>
      <c r="B76" s="6" t="s">
        <v>31</v>
      </c>
      <c r="C76" s="8" t="s">
        <v>110</v>
      </c>
      <c r="D76" s="8" t="s">
        <v>111</v>
      </c>
      <c r="E76" s="22" t="s">
        <v>11</v>
      </c>
      <c r="F76" s="22" t="s">
        <v>11</v>
      </c>
      <c r="G76" s="25" t="s">
        <v>114</v>
      </c>
      <c r="H76" s="21" t="s">
        <v>425</v>
      </c>
      <c r="I76" s="6" t="s">
        <v>63</v>
      </c>
      <c r="J76" s="7" t="s">
        <v>119</v>
      </c>
      <c r="K76" s="7" t="s">
        <v>123</v>
      </c>
      <c r="L76" s="6" t="s">
        <v>29</v>
      </c>
      <c r="M76" s="6"/>
      <c r="N76" s="6" t="s">
        <v>86</v>
      </c>
      <c r="O76" s="6" t="s">
        <v>86</v>
      </c>
      <c r="P76" s="6">
        <v>100</v>
      </c>
      <c r="Q76" s="39"/>
      <c r="R76" s="6" t="s">
        <v>125</v>
      </c>
      <c r="S76" s="6" t="s">
        <v>124</v>
      </c>
      <c r="T76" s="6"/>
    </row>
    <row r="77" spans="1:20" ht="33" customHeight="1" x14ac:dyDescent="0.3">
      <c r="A77" s="5">
        <v>76</v>
      </c>
      <c r="B77" s="6" t="s">
        <v>31</v>
      </c>
      <c r="C77" s="8" t="s">
        <v>110</v>
      </c>
      <c r="D77" s="8" t="s">
        <v>111</v>
      </c>
      <c r="E77" s="22" t="s">
        <v>11</v>
      </c>
      <c r="F77" s="22" t="s">
        <v>27</v>
      </c>
      <c r="G77" s="25" t="s">
        <v>114</v>
      </c>
      <c r="H77" s="21" t="s">
        <v>425</v>
      </c>
      <c r="I77" s="6" t="s">
        <v>63</v>
      </c>
      <c r="J77" s="7" t="s">
        <v>119</v>
      </c>
      <c r="K77" s="7" t="s">
        <v>123</v>
      </c>
      <c r="L77" s="6" t="s">
        <v>29</v>
      </c>
      <c r="M77" s="6"/>
      <c r="N77" s="6" t="s">
        <v>86</v>
      </c>
      <c r="O77" s="6" t="s">
        <v>86</v>
      </c>
      <c r="P77" s="6">
        <v>100</v>
      </c>
      <c r="Q77" s="39"/>
      <c r="R77" s="6"/>
      <c r="S77" s="6"/>
      <c r="T77" s="6"/>
    </row>
    <row r="78" spans="1:20" ht="33" customHeight="1" x14ac:dyDescent="0.3">
      <c r="A78" s="5">
        <v>77</v>
      </c>
      <c r="B78" s="6" t="s">
        <v>31</v>
      </c>
      <c r="C78" s="8" t="s">
        <v>20</v>
      </c>
      <c r="D78" s="8" t="s">
        <v>18</v>
      </c>
      <c r="E78" s="21" t="s">
        <v>10</v>
      </c>
      <c r="F78" s="21" t="s">
        <v>10</v>
      </c>
      <c r="G78" s="25" t="s">
        <v>114</v>
      </c>
      <c r="H78" s="21" t="s">
        <v>425</v>
      </c>
      <c r="I78" s="6" t="s">
        <v>63</v>
      </c>
      <c r="J78" s="7" t="s">
        <v>119</v>
      </c>
      <c r="K78" s="7" t="s">
        <v>123</v>
      </c>
      <c r="L78" s="6" t="s">
        <v>29</v>
      </c>
      <c r="M78" s="6"/>
      <c r="N78" s="6" t="s">
        <v>86</v>
      </c>
      <c r="O78" s="6" t="s">
        <v>86</v>
      </c>
      <c r="P78" s="6">
        <v>100</v>
      </c>
      <c r="Q78" s="35"/>
      <c r="R78" s="6" t="s">
        <v>131</v>
      </c>
      <c r="S78" s="6" t="s">
        <v>133</v>
      </c>
      <c r="T78" s="6"/>
    </row>
    <row r="79" spans="1:20" ht="33" customHeight="1" x14ac:dyDescent="0.3">
      <c r="A79" s="5">
        <v>78</v>
      </c>
      <c r="B79" s="6" t="s">
        <v>31</v>
      </c>
      <c r="C79" s="8" t="s">
        <v>20</v>
      </c>
      <c r="D79" s="8" t="s">
        <v>18</v>
      </c>
      <c r="E79" s="21" t="s">
        <v>10</v>
      </c>
      <c r="F79" s="21" t="s">
        <v>26</v>
      </c>
      <c r="G79" s="25" t="s">
        <v>114</v>
      </c>
      <c r="H79" s="21" t="s">
        <v>425</v>
      </c>
      <c r="I79" s="6" t="s">
        <v>63</v>
      </c>
      <c r="J79" s="7" t="s">
        <v>119</v>
      </c>
      <c r="K79" s="7" t="s">
        <v>123</v>
      </c>
      <c r="L79" s="6" t="s">
        <v>29</v>
      </c>
      <c r="M79" s="6"/>
      <c r="N79" s="6" t="s">
        <v>86</v>
      </c>
      <c r="O79" s="6" t="s">
        <v>86</v>
      </c>
      <c r="P79" s="6">
        <v>100</v>
      </c>
      <c r="Q79" s="35"/>
      <c r="R79" s="6"/>
      <c r="S79" s="6" t="s">
        <v>133</v>
      </c>
      <c r="T79" s="6"/>
    </row>
    <row r="80" spans="1:20" ht="33" customHeight="1" x14ac:dyDescent="0.3">
      <c r="A80" s="5">
        <v>79</v>
      </c>
      <c r="B80" s="6" t="s">
        <v>31</v>
      </c>
      <c r="C80" s="8" t="s">
        <v>20</v>
      </c>
      <c r="D80" s="8" t="s">
        <v>18</v>
      </c>
      <c r="E80" s="22" t="s">
        <v>11</v>
      </c>
      <c r="F80" s="22" t="s">
        <v>11</v>
      </c>
      <c r="G80" s="25" t="s">
        <v>114</v>
      </c>
      <c r="H80" s="21" t="s">
        <v>425</v>
      </c>
      <c r="I80" s="6" t="s">
        <v>63</v>
      </c>
      <c r="J80" s="7" t="s">
        <v>119</v>
      </c>
      <c r="K80" s="7" t="s">
        <v>123</v>
      </c>
      <c r="L80" s="6" t="s">
        <v>29</v>
      </c>
      <c r="M80" s="6"/>
      <c r="N80" s="6" t="s">
        <v>86</v>
      </c>
      <c r="O80" s="6" t="s">
        <v>86</v>
      </c>
      <c r="P80" s="6">
        <v>100</v>
      </c>
      <c r="Q80" s="35"/>
      <c r="R80" s="6" t="s">
        <v>131</v>
      </c>
      <c r="S80" s="6" t="s">
        <v>133</v>
      </c>
      <c r="T80" s="6"/>
    </row>
    <row r="81" spans="1:20" ht="33" customHeight="1" x14ac:dyDescent="0.3">
      <c r="A81" s="5">
        <v>80</v>
      </c>
      <c r="B81" s="6" t="s">
        <v>31</v>
      </c>
      <c r="C81" s="8" t="s">
        <v>20</v>
      </c>
      <c r="D81" s="8" t="s">
        <v>18</v>
      </c>
      <c r="E81" s="22" t="s">
        <v>11</v>
      </c>
      <c r="F81" s="22" t="s">
        <v>27</v>
      </c>
      <c r="G81" s="25" t="s">
        <v>114</v>
      </c>
      <c r="H81" s="21" t="s">
        <v>425</v>
      </c>
      <c r="I81" s="6" t="s">
        <v>63</v>
      </c>
      <c r="J81" s="7" t="s">
        <v>119</v>
      </c>
      <c r="K81" s="7" t="s">
        <v>123</v>
      </c>
      <c r="L81" s="6" t="s">
        <v>29</v>
      </c>
      <c r="M81" s="6"/>
      <c r="N81" s="6" t="s">
        <v>86</v>
      </c>
      <c r="O81" s="6" t="s">
        <v>86</v>
      </c>
      <c r="P81" s="6">
        <v>100</v>
      </c>
      <c r="Q81" s="35"/>
      <c r="R81" s="6"/>
      <c r="S81" s="6"/>
      <c r="T81" s="6"/>
    </row>
    <row r="82" spans="1:20" ht="33" customHeight="1" x14ac:dyDescent="0.3">
      <c r="A82" s="5">
        <v>81</v>
      </c>
      <c r="B82" s="6" t="s">
        <v>31</v>
      </c>
      <c r="C82" s="8" t="s">
        <v>20</v>
      </c>
      <c r="D82" s="8" t="s">
        <v>18</v>
      </c>
      <c r="E82" s="25" t="s">
        <v>11</v>
      </c>
      <c r="F82" s="25" t="s">
        <v>11</v>
      </c>
      <c r="G82" s="25" t="s">
        <v>114</v>
      </c>
      <c r="H82" s="21" t="s">
        <v>425</v>
      </c>
      <c r="I82" s="6" t="s">
        <v>63</v>
      </c>
      <c r="J82" s="7" t="s">
        <v>134</v>
      </c>
      <c r="K82" s="7" t="s">
        <v>135</v>
      </c>
      <c r="L82" s="6" t="s">
        <v>29</v>
      </c>
      <c r="M82" s="6"/>
      <c r="N82" s="6" t="s">
        <v>86</v>
      </c>
      <c r="O82" s="6" t="s">
        <v>86</v>
      </c>
      <c r="P82" s="6">
        <v>100</v>
      </c>
      <c r="Q82" s="41"/>
      <c r="R82" s="6" t="s">
        <v>136</v>
      </c>
      <c r="S82" s="6" t="s">
        <v>137</v>
      </c>
      <c r="T82" s="6"/>
    </row>
    <row r="83" spans="1:20" ht="33" customHeight="1" x14ac:dyDescent="0.3">
      <c r="A83" s="5">
        <v>82</v>
      </c>
      <c r="B83" s="6" t="s">
        <v>31</v>
      </c>
      <c r="C83" s="8" t="s">
        <v>20</v>
      </c>
      <c r="D83" s="8" t="s">
        <v>18</v>
      </c>
      <c r="E83" s="25" t="s">
        <v>11</v>
      </c>
      <c r="F83" s="25" t="s">
        <v>27</v>
      </c>
      <c r="G83" s="25" t="s">
        <v>114</v>
      </c>
      <c r="H83" s="21" t="s">
        <v>425</v>
      </c>
      <c r="I83" s="6" t="s">
        <v>63</v>
      </c>
      <c r="J83" s="7" t="s">
        <v>134</v>
      </c>
      <c r="K83" s="7" t="s">
        <v>135</v>
      </c>
      <c r="L83" s="6" t="s">
        <v>29</v>
      </c>
      <c r="M83" s="6"/>
      <c r="N83" s="6" t="s">
        <v>86</v>
      </c>
      <c r="O83" s="6" t="s">
        <v>86</v>
      </c>
      <c r="P83" s="6">
        <v>100</v>
      </c>
      <c r="Q83" s="41"/>
      <c r="R83" s="6"/>
      <c r="S83" s="6"/>
      <c r="T83" s="6"/>
    </row>
    <row r="84" spans="1:20" ht="33" customHeight="1" x14ac:dyDescent="0.3">
      <c r="A84" s="5">
        <v>83</v>
      </c>
      <c r="B84" s="7" t="s">
        <v>32</v>
      </c>
      <c r="C84" s="8" t="s">
        <v>20</v>
      </c>
      <c r="D84" s="8" t="s">
        <v>18</v>
      </c>
      <c r="E84" s="25" t="s">
        <v>11</v>
      </c>
      <c r="F84" s="25" t="s">
        <v>11</v>
      </c>
      <c r="G84" s="25" t="s">
        <v>114</v>
      </c>
      <c r="H84" s="21" t="s">
        <v>425</v>
      </c>
      <c r="I84" s="6" t="s">
        <v>63</v>
      </c>
      <c r="J84" s="8" t="s">
        <v>134</v>
      </c>
      <c r="K84" s="8" t="s">
        <v>135</v>
      </c>
      <c r="L84" s="6" t="s">
        <v>29</v>
      </c>
      <c r="M84" s="6"/>
      <c r="N84" s="6" t="s">
        <v>86</v>
      </c>
      <c r="O84" s="6" t="s">
        <v>86</v>
      </c>
      <c r="P84" s="6">
        <v>100</v>
      </c>
      <c r="Q84" s="42"/>
      <c r="R84" s="6" t="s">
        <v>138</v>
      </c>
      <c r="S84" s="6" t="s">
        <v>132</v>
      </c>
      <c r="T84" s="6"/>
    </row>
    <row r="85" spans="1:20" ht="33" customHeight="1" x14ac:dyDescent="0.3">
      <c r="A85" s="5">
        <v>84</v>
      </c>
      <c r="B85" s="7" t="s">
        <v>32</v>
      </c>
      <c r="C85" s="8" t="s">
        <v>20</v>
      </c>
      <c r="D85" s="8" t="s">
        <v>18</v>
      </c>
      <c r="E85" s="25" t="s">
        <v>11</v>
      </c>
      <c r="F85" s="25" t="s">
        <v>27</v>
      </c>
      <c r="G85" s="25" t="s">
        <v>114</v>
      </c>
      <c r="H85" s="21" t="s">
        <v>425</v>
      </c>
      <c r="I85" s="6" t="s">
        <v>63</v>
      </c>
      <c r="J85" s="8" t="s">
        <v>134</v>
      </c>
      <c r="K85" s="8" t="s">
        <v>135</v>
      </c>
      <c r="L85" s="6" t="s">
        <v>29</v>
      </c>
      <c r="M85" s="6"/>
      <c r="N85" s="6" t="s">
        <v>86</v>
      </c>
      <c r="O85" s="6" t="s">
        <v>86</v>
      </c>
      <c r="P85" s="6">
        <v>100</v>
      </c>
      <c r="Q85" s="42"/>
      <c r="R85" s="6" t="s">
        <v>139</v>
      </c>
      <c r="S85" s="6" t="s">
        <v>132</v>
      </c>
      <c r="T85" s="6"/>
    </row>
    <row r="86" spans="1:20" ht="33" customHeight="1" x14ac:dyDescent="0.3">
      <c r="A86" s="5">
        <v>85</v>
      </c>
      <c r="B86" s="6" t="s">
        <v>32</v>
      </c>
      <c r="C86" s="8" t="s">
        <v>110</v>
      </c>
      <c r="D86" s="8" t="s">
        <v>111</v>
      </c>
      <c r="E86" s="22" t="s">
        <v>141</v>
      </c>
      <c r="F86" s="22" t="s">
        <v>141</v>
      </c>
      <c r="G86" s="25" t="s">
        <v>114</v>
      </c>
      <c r="H86" s="21" t="s">
        <v>425</v>
      </c>
      <c r="I86" s="6" t="s">
        <v>63</v>
      </c>
      <c r="J86" s="8" t="s">
        <v>134</v>
      </c>
      <c r="K86" s="8" t="s">
        <v>7</v>
      </c>
      <c r="L86" s="6" t="s">
        <v>29</v>
      </c>
      <c r="M86" s="6"/>
      <c r="N86" s="6" t="s">
        <v>86</v>
      </c>
      <c r="O86" s="6" t="s">
        <v>86</v>
      </c>
      <c r="P86" s="6">
        <v>100</v>
      </c>
      <c r="Q86" s="34"/>
      <c r="R86" s="6" t="s">
        <v>143</v>
      </c>
      <c r="S86" s="6"/>
      <c r="T86" s="6"/>
    </row>
    <row r="87" spans="1:20" ht="33" customHeight="1" x14ac:dyDescent="0.3">
      <c r="A87" s="5">
        <v>86</v>
      </c>
      <c r="B87" s="6" t="s">
        <v>32</v>
      </c>
      <c r="C87" s="8" t="s">
        <v>110</v>
      </c>
      <c r="D87" s="8" t="s">
        <v>111</v>
      </c>
      <c r="E87" s="22" t="s">
        <v>141</v>
      </c>
      <c r="F87" s="22" t="s">
        <v>142</v>
      </c>
      <c r="G87" s="25" t="s">
        <v>114</v>
      </c>
      <c r="H87" s="21" t="s">
        <v>425</v>
      </c>
      <c r="I87" s="6" t="s">
        <v>63</v>
      </c>
      <c r="J87" s="8" t="s">
        <v>134</v>
      </c>
      <c r="K87" s="8" t="s">
        <v>7</v>
      </c>
      <c r="L87" s="6" t="s">
        <v>29</v>
      </c>
      <c r="M87" s="6"/>
      <c r="N87" s="6" t="s">
        <v>86</v>
      </c>
      <c r="O87" s="6" t="s">
        <v>86</v>
      </c>
      <c r="P87" s="6">
        <v>100</v>
      </c>
      <c r="Q87" s="34"/>
      <c r="R87" s="6"/>
      <c r="S87" s="6"/>
      <c r="T87" s="6"/>
    </row>
    <row r="88" spans="1:20" ht="33" customHeight="1" x14ac:dyDescent="0.3">
      <c r="A88" s="5">
        <v>87</v>
      </c>
      <c r="B88" s="6" t="s">
        <v>32</v>
      </c>
      <c r="C88" s="8" t="s">
        <v>110</v>
      </c>
      <c r="D88" s="8" t="s">
        <v>111</v>
      </c>
      <c r="E88" s="22" t="s">
        <v>141</v>
      </c>
      <c r="F88" s="22" t="s">
        <v>141</v>
      </c>
      <c r="G88" s="25" t="s">
        <v>114</v>
      </c>
      <c r="H88" s="21" t="s">
        <v>425</v>
      </c>
      <c r="I88" s="6" t="s">
        <v>63</v>
      </c>
      <c r="J88" s="8" t="s">
        <v>134</v>
      </c>
      <c r="K88" s="8" t="s">
        <v>13</v>
      </c>
      <c r="L88" s="6" t="s">
        <v>29</v>
      </c>
      <c r="M88" s="6"/>
      <c r="N88" s="6" t="s">
        <v>86</v>
      </c>
      <c r="O88" s="6" t="s">
        <v>86</v>
      </c>
      <c r="P88" s="6">
        <v>100</v>
      </c>
      <c r="Q88" s="6"/>
      <c r="R88" s="6"/>
      <c r="S88" s="6"/>
      <c r="T88" s="6"/>
    </row>
    <row r="89" spans="1:20" ht="33" customHeight="1" x14ac:dyDescent="0.3">
      <c r="A89" s="5">
        <v>88</v>
      </c>
      <c r="B89" s="6" t="s">
        <v>32</v>
      </c>
      <c r="C89" s="8" t="s">
        <v>110</v>
      </c>
      <c r="D89" s="8" t="s">
        <v>111</v>
      </c>
      <c r="E89" s="22" t="s">
        <v>26</v>
      </c>
      <c r="F89" s="22" t="s">
        <v>26</v>
      </c>
      <c r="G89" s="25" t="s">
        <v>114</v>
      </c>
      <c r="H89" s="21" t="s">
        <v>425</v>
      </c>
      <c r="I89" s="6" t="s">
        <v>63</v>
      </c>
      <c r="J89" s="8" t="s">
        <v>134</v>
      </c>
      <c r="K89" s="8" t="s">
        <v>13</v>
      </c>
      <c r="L89" s="6" t="s">
        <v>29</v>
      </c>
      <c r="M89" s="6"/>
      <c r="N89" s="6" t="s">
        <v>86</v>
      </c>
      <c r="O89" s="6" t="s">
        <v>86</v>
      </c>
      <c r="P89" s="6">
        <v>100</v>
      </c>
      <c r="Q89" s="6"/>
      <c r="R89" s="6"/>
      <c r="S89" s="6"/>
      <c r="T89" s="6"/>
    </row>
    <row r="90" spans="1:20" ht="33" customHeight="1" x14ac:dyDescent="0.3">
      <c r="A90" s="5">
        <v>89</v>
      </c>
      <c r="B90" s="6" t="s">
        <v>32</v>
      </c>
      <c r="C90" s="8" t="s">
        <v>110</v>
      </c>
      <c r="D90" s="8" t="s">
        <v>111</v>
      </c>
      <c r="E90" s="22" t="s">
        <v>151</v>
      </c>
      <c r="F90" s="22" t="s">
        <v>151</v>
      </c>
      <c r="G90" s="25" t="s">
        <v>114</v>
      </c>
      <c r="H90" s="21" t="s">
        <v>425</v>
      </c>
      <c r="I90" s="6" t="s">
        <v>63</v>
      </c>
      <c r="J90" s="8" t="s">
        <v>119</v>
      </c>
      <c r="K90" s="8" t="s">
        <v>8</v>
      </c>
      <c r="L90" s="6" t="s">
        <v>29</v>
      </c>
      <c r="M90" s="6"/>
      <c r="N90" s="6" t="s">
        <v>86</v>
      </c>
      <c r="O90" s="6" t="s">
        <v>86</v>
      </c>
      <c r="P90" s="6">
        <v>100</v>
      </c>
      <c r="Q90" s="43"/>
      <c r="R90" s="6"/>
      <c r="S90" s="6" t="s">
        <v>155</v>
      </c>
      <c r="T90" s="6" t="s">
        <v>152</v>
      </c>
    </row>
    <row r="91" spans="1:20" ht="33" customHeight="1" x14ac:dyDescent="0.3">
      <c r="A91" s="5">
        <v>90</v>
      </c>
      <c r="B91" s="6" t="s">
        <v>32</v>
      </c>
      <c r="C91" s="8" t="s">
        <v>110</v>
      </c>
      <c r="D91" s="8" t="s">
        <v>111</v>
      </c>
      <c r="E91" s="22" t="s">
        <v>153</v>
      </c>
      <c r="F91" s="22" t="s">
        <v>153</v>
      </c>
      <c r="G91" s="25" t="s">
        <v>114</v>
      </c>
      <c r="H91" s="21" t="s">
        <v>425</v>
      </c>
      <c r="I91" s="6" t="s">
        <v>63</v>
      </c>
      <c r="J91" s="8" t="s">
        <v>119</v>
      </c>
      <c r="K91" s="8" t="s">
        <v>8</v>
      </c>
      <c r="L91" s="6" t="s">
        <v>29</v>
      </c>
      <c r="M91" s="6"/>
      <c r="N91" s="6" t="s">
        <v>86</v>
      </c>
      <c r="O91" s="6" t="s">
        <v>86</v>
      </c>
      <c r="P91" s="6" t="s">
        <v>163</v>
      </c>
      <c r="Q91" s="39"/>
      <c r="R91" s="6"/>
      <c r="S91" s="6" t="s">
        <v>154</v>
      </c>
      <c r="T91" s="6" t="s">
        <v>152</v>
      </c>
    </row>
    <row r="92" spans="1:20" ht="33" customHeight="1" x14ac:dyDescent="0.3">
      <c r="A92" s="5">
        <v>91</v>
      </c>
      <c r="B92" s="6" t="s">
        <v>32</v>
      </c>
      <c r="C92" s="8" t="s">
        <v>5</v>
      </c>
      <c r="D92" s="6" t="s">
        <v>19</v>
      </c>
      <c r="E92" s="25" t="s">
        <v>153</v>
      </c>
      <c r="F92" s="25" t="s">
        <v>153</v>
      </c>
      <c r="G92" s="25" t="s">
        <v>114</v>
      </c>
      <c r="H92" s="21" t="s">
        <v>425</v>
      </c>
      <c r="I92" s="6" t="s">
        <v>63</v>
      </c>
      <c r="J92" s="8" t="s">
        <v>119</v>
      </c>
      <c r="K92" s="7" t="s">
        <v>7</v>
      </c>
      <c r="L92" s="6" t="s">
        <v>29</v>
      </c>
      <c r="M92" s="6"/>
      <c r="N92" s="6" t="s">
        <v>86</v>
      </c>
      <c r="O92" s="6" t="s">
        <v>86</v>
      </c>
      <c r="P92" s="6" t="s">
        <v>163</v>
      </c>
      <c r="Q92" s="34"/>
      <c r="R92" s="6"/>
      <c r="S92" s="6" t="s">
        <v>157</v>
      </c>
      <c r="T92" s="6"/>
    </row>
    <row r="93" spans="1:20" ht="33" customHeight="1" x14ac:dyDescent="0.3">
      <c r="A93" s="5">
        <v>92</v>
      </c>
      <c r="B93" s="6" t="s">
        <v>32</v>
      </c>
      <c r="C93" s="7" t="s">
        <v>5</v>
      </c>
      <c r="D93" s="6" t="s">
        <v>19</v>
      </c>
      <c r="E93" s="25" t="s">
        <v>153</v>
      </c>
      <c r="F93" s="25" t="s">
        <v>153</v>
      </c>
      <c r="G93" s="25" t="s">
        <v>94</v>
      </c>
      <c r="H93" s="21" t="s">
        <v>425</v>
      </c>
      <c r="I93" s="6" t="s">
        <v>63</v>
      </c>
      <c r="J93" s="8" t="s">
        <v>119</v>
      </c>
      <c r="K93" s="8" t="s">
        <v>7</v>
      </c>
      <c r="L93" s="6" t="s">
        <v>29</v>
      </c>
      <c r="M93" s="6"/>
      <c r="N93" s="6" t="s">
        <v>86</v>
      </c>
      <c r="O93" s="6" t="s">
        <v>86</v>
      </c>
      <c r="P93" s="6" t="s">
        <v>163</v>
      </c>
      <c r="Q93" s="34"/>
      <c r="R93" s="6"/>
      <c r="S93" s="6" t="s">
        <v>157</v>
      </c>
      <c r="T93" s="6"/>
    </row>
    <row r="94" spans="1:20" ht="33" customHeight="1" x14ac:dyDescent="0.3">
      <c r="A94" s="5">
        <v>93</v>
      </c>
      <c r="B94" s="6" t="s">
        <v>32</v>
      </c>
      <c r="C94" s="8" t="s">
        <v>5</v>
      </c>
      <c r="D94" s="6" t="s">
        <v>19</v>
      </c>
      <c r="E94" s="22" t="s">
        <v>158</v>
      </c>
      <c r="F94" s="22" t="s">
        <v>158</v>
      </c>
      <c r="G94" s="25" t="s">
        <v>94</v>
      </c>
      <c r="H94" s="21" t="s">
        <v>425</v>
      </c>
      <c r="I94" s="6" t="s">
        <v>63</v>
      </c>
      <c r="J94" s="8" t="s">
        <v>119</v>
      </c>
      <c r="K94" s="8" t="s">
        <v>7</v>
      </c>
      <c r="L94" s="6" t="s">
        <v>29</v>
      </c>
      <c r="M94" s="6"/>
      <c r="N94" s="6" t="s">
        <v>86</v>
      </c>
      <c r="O94" s="6" t="s">
        <v>86</v>
      </c>
      <c r="P94" s="6" t="s">
        <v>163</v>
      </c>
      <c r="Q94" s="44"/>
      <c r="R94" s="6"/>
      <c r="S94" s="6" t="s">
        <v>159</v>
      </c>
      <c r="T94" s="6" t="s">
        <v>160</v>
      </c>
    </row>
    <row r="95" spans="1:20" ht="33" customHeight="1" x14ac:dyDescent="0.3">
      <c r="A95" s="5">
        <v>94</v>
      </c>
      <c r="B95" s="6" t="s">
        <v>32</v>
      </c>
      <c r="C95" s="8" t="s">
        <v>5</v>
      </c>
      <c r="D95" s="6" t="s">
        <v>19</v>
      </c>
      <c r="E95" s="25" t="s">
        <v>158</v>
      </c>
      <c r="F95" s="22" t="s">
        <v>153</v>
      </c>
      <c r="G95" s="25" t="s">
        <v>94</v>
      </c>
      <c r="H95" s="21" t="s">
        <v>425</v>
      </c>
      <c r="I95" s="6" t="s">
        <v>63</v>
      </c>
      <c r="J95" s="8" t="s">
        <v>119</v>
      </c>
      <c r="K95" s="8" t="s">
        <v>7</v>
      </c>
      <c r="L95" s="6" t="s">
        <v>29</v>
      </c>
      <c r="M95" s="6"/>
      <c r="N95" s="6" t="s">
        <v>86</v>
      </c>
      <c r="O95" s="6" t="s">
        <v>86</v>
      </c>
      <c r="P95" s="6" t="s">
        <v>163</v>
      </c>
      <c r="Q95" s="44"/>
      <c r="R95" s="6"/>
      <c r="S95" s="6" t="s">
        <v>161</v>
      </c>
      <c r="T95" s="6"/>
    </row>
    <row r="96" spans="1:20" ht="33" customHeight="1" x14ac:dyDescent="0.3">
      <c r="A96" s="5">
        <v>95</v>
      </c>
      <c r="B96" s="6" t="s">
        <v>32</v>
      </c>
      <c r="C96" s="8" t="s">
        <v>5</v>
      </c>
      <c r="D96" s="6" t="s">
        <v>19</v>
      </c>
      <c r="E96" s="25" t="s">
        <v>158</v>
      </c>
      <c r="F96" s="25" t="s">
        <v>153</v>
      </c>
      <c r="G96" s="25" t="s">
        <v>94</v>
      </c>
      <c r="H96" s="21" t="s">
        <v>425</v>
      </c>
      <c r="I96" s="6" t="s">
        <v>63</v>
      </c>
      <c r="J96" s="8" t="s">
        <v>119</v>
      </c>
      <c r="K96" s="8" t="s">
        <v>7</v>
      </c>
      <c r="L96" s="6" t="s">
        <v>29</v>
      </c>
      <c r="M96" s="6"/>
      <c r="N96" s="6" t="s">
        <v>86</v>
      </c>
      <c r="O96" s="6" t="s">
        <v>86</v>
      </c>
      <c r="P96" s="7">
        <v>10</v>
      </c>
      <c r="Q96" s="45"/>
      <c r="R96" s="6"/>
      <c r="S96" s="6" t="s">
        <v>164</v>
      </c>
      <c r="T96" s="6"/>
    </row>
    <row r="97" spans="1:20" ht="33" customHeight="1" x14ac:dyDescent="0.3">
      <c r="A97" s="5">
        <v>96</v>
      </c>
      <c r="B97" s="6" t="s">
        <v>32</v>
      </c>
      <c r="C97" s="8" t="s">
        <v>5</v>
      </c>
      <c r="D97" s="6" t="s">
        <v>19</v>
      </c>
      <c r="E97" s="22" t="s">
        <v>170</v>
      </c>
      <c r="F97" s="22" t="s">
        <v>171</v>
      </c>
      <c r="G97" s="25" t="s">
        <v>94</v>
      </c>
      <c r="H97" s="21" t="s">
        <v>425</v>
      </c>
      <c r="I97" s="6" t="s">
        <v>63</v>
      </c>
      <c r="J97" s="8" t="s">
        <v>119</v>
      </c>
      <c r="K97" s="8" t="s">
        <v>7</v>
      </c>
      <c r="L97" s="6" t="s">
        <v>29</v>
      </c>
      <c r="M97" s="6"/>
      <c r="N97" s="7" t="s">
        <v>166</v>
      </c>
      <c r="O97" s="7" t="s">
        <v>166</v>
      </c>
      <c r="P97" s="8">
        <v>10</v>
      </c>
      <c r="Q97" s="37"/>
      <c r="R97" s="6"/>
      <c r="S97" s="6" t="s">
        <v>167</v>
      </c>
      <c r="T97" s="6"/>
    </row>
    <row r="98" spans="1:20" ht="33" customHeight="1" x14ac:dyDescent="0.3">
      <c r="A98" s="5">
        <v>97</v>
      </c>
      <c r="B98" s="6" t="s">
        <v>32</v>
      </c>
      <c r="C98" s="8" t="s">
        <v>5</v>
      </c>
      <c r="D98" s="6" t="s">
        <v>19</v>
      </c>
      <c r="E98" s="25" t="s">
        <v>170</v>
      </c>
      <c r="F98" s="22" t="s">
        <v>172</v>
      </c>
      <c r="G98" s="25" t="s">
        <v>94</v>
      </c>
      <c r="H98" s="21" t="s">
        <v>425</v>
      </c>
      <c r="I98" s="6" t="s">
        <v>63</v>
      </c>
      <c r="J98" s="8" t="s">
        <v>119</v>
      </c>
      <c r="K98" s="8" t="s">
        <v>7</v>
      </c>
      <c r="L98" s="6" t="s">
        <v>29</v>
      </c>
      <c r="M98" s="6"/>
      <c r="N98" s="8" t="s">
        <v>166</v>
      </c>
      <c r="O98" s="8" t="s">
        <v>166</v>
      </c>
      <c r="P98" s="8">
        <v>10</v>
      </c>
      <c r="Q98" s="37"/>
      <c r="R98" s="6"/>
      <c r="S98" s="6" t="s">
        <v>168</v>
      </c>
      <c r="T98" s="6"/>
    </row>
    <row r="99" spans="1:20" ht="33" customHeight="1" x14ac:dyDescent="0.3">
      <c r="A99" s="5">
        <v>98</v>
      </c>
      <c r="B99" s="6" t="s">
        <v>32</v>
      </c>
      <c r="C99" s="8" t="s">
        <v>5</v>
      </c>
      <c r="D99" s="6" t="s">
        <v>19</v>
      </c>
      <c r="E99" s="25" t="s">
        <v>170</v>
      </c>
      <c r="F99" s="25" t="s">
        <v>171</v>
      </c>
      <c r="G99" s="25" t="s">
        <v>94</v>
      </c>
      <c r="H99" s="21" t="s">
        <v>425</v>
      </c>
      <c r="I99" s="6" t="s">
        <v>63</v>
      </c>
      <c r="J99" s="8" t="s">
        <v>119</v>
      </c>
      <c r="K99" s="8" t="s">
        <v>7</v>
      </c>
      <c r="L99" s="6" t="s">
        <v>29</v>
      </c>
      <c r="M99" s="6"/>
      <c r="N99" s="7" t="s">
        <v>86</v>
      </c>
      <c r="O99" s="6" t="s">
        <v>166</v>
      </c>
      <c r="P99" s="8">
        <v>10</v>
      </c>
      <c r="Q99" s="39"/>
      <c r="R99" s="6"/>
      <c r="S99" s="6" t="s">
        <v>169</v>
      </c>
      <c r="T99" s="6"/>
    </row>
    <row r="100" spans="1:20" ht="33" customHeight="1" x14ac:dyDescent="0.3">
      <c r="A100" s="5">
        <v>99</v>
      </c>
      <c r="B100" s="6" t="s">
        <v>32</v>
      </c>
      <c r="C100" s="8" t="s">
        <v>5</v>
      </c>
      <c r="D100" s="6" t="s">
        <v>19</v>
      </c>
      <c r="E100" s="25" t="s">
        <v>170</v>
      </c>
      <c r="F100" s="25" t="s">
        <v>171</v>
      </c>
      <c r="G100" s="25" t="s">
        <v>94</v>
      </c>
      <c r="H100" s="21" t="s">
        <v>425</v>
      </c>
      <c r="I100" s="6" t="s">
        <v>63</v>
      </c>
      <c r="J100" s="8" t="s">
        <v>119</v>
      </c>
      <c r="K100" s="8" t="s">
        <v>7</v>
      </c>
      <c r="L100" s="6" t="s">
        <v>29</v>
      </c>
      <c r="M100" s="6"/>
      <c r="N100" s="6" t="s">
        <v>166</v>
      </c>
      <c r="O100" s="7" t="s">
        <v>86</v>
      </c>
      <c r="P100" s="8">
        <v>10</v>
      </c>
      <c r="Q100" s="37"/>
      <c r="R100" s="6"/>
      <c r="S100" s="6" t="s">
        <v>174</v>
      </c>
      <c r="T100" s="6"/>
    </row>
    <row r="101" spans="1:20" ht="33" customHeight="1" x14ac:dyDescent="0.3">
      <c r="A101" s="5">
        <v>100</v>
      </c>
      <c r="B101" s="6" t="s">
        <v>32</v>
      </c>
      <c r="C101" s="7" t="s">
        <v>110</v>
      </c>
      <c r="D101" s="8" t="s">
        <v>111</v>
      </c>
      <c r="E101" s="25" t="s">
        <v>170</v>
      </c>
      <c r="F101" s="25" t="s">
        <v>171</v>
      </c>
      <c r="G101" s="25" t="s">
        <v>114</v>
      </c>
      <c r="H101" s="21" t="s">
        <v>425</v>
      </c>
      <c r="I101" s="6" t="s">
        <v>63</v>
      </c>
      <c r="J101" s="8" t="s">
        <v>119</v>
      </c>
      <c r="K101" s="8" t="s">
        <v>7</v>
      </c>
      <c r="L101" s="6" t="s">
        <v>29</v>
      </c>
      <c r="M101" s="6"/>
      <c r="N101" s="6" t="s">
        <v>166</v>
      </c>
      <c r="O101" s="8" t="s">
        <v>166</v>
      </c>
      <c r="P101" s="8">
        <v>10</v>
      </c>
      <c r="Q101" s="37"/>
      <c r="R101" s="6"/>
      <c r="S101" s="6"/>
      <c r="T101" s="6"/>
    </row>
    <row r="102" spans="1:20" ht="33" customHeight="1" x14ac:dyDescent="0.3">
      <c r="A102" s="5">
        <v>101</v>
      </c>
      <c r="B102" s="6" t="s">
        <v>32</v>
      </c>
      <c r="C102" s="7" t="s">
        <v>110</v>
      </c>
      <c r="D102" s="8" t="s">
        <v>111</v>
      </c>
      <c r="E102" s="25" t="s">
        <v>170</v>
      </c>
      <c r="F102" s="22" t="s">
        <v>175</v>
      </c>
      <c r="G102" s="25" t="s">
        <v>114</v>
      </c>
      <c r="H102" s="21" t="s">
        <v>425</v>
      </c>
      <c r="I102" s="6" t="s">
        <v>63</v>
      </c>
      <c r="J102" s="8" t="s">
        <v>119</v>
      </c>
      <c r="K102" s="8" t="s">
        <v>7</v>
      </c>
      <c r="L102" s="6" t="s">
        <v>29</v>
      </c>
      <c r="M102" s="6"/>
      <c r="N102" s="6" t="s">
        <v>166</v>
      </c>
      <c r="O102" s="8" t="s">
        <v>166</v>
      </c>
      <c r="P102" s="8">
        <v>10</v>
      </c>
      <c r="Q102" s="37"/>
      <c r="R102" s="6"/>
      <c r="S102" s="6"/>
      <c r="T102" s="6"/>
    </row>
    <row r="103" spans="1:20" ht="33" customHeight="1" x14ac:dyDescent="0.3">
      <c r="A103" s="5">
        <v>102</v>
      </c>
      <c r="B103" s="6" t="s">
        <v>32</v>
      </c>
      <c r="C103" s="7" t="s">
        <v>20</v>
      </c>
      <c r="D103" s="6" t="s">
        <v>18</v>
      </c>
      <c r="E103" s="25" t="s">
        <v>170</v>
      </c>
      <c r="F103" s="25" t="s">
        <v>175</v>
      </c>
      <c r="G103" s="25" t="s">
        <v>114</v>
      </c>
      <c r="H103" s="21" t="s">
        <v>425</v>
      </c>
      <c r="I103" s="6" t="s">
        <v>63</v>
      </c>
      <c r="J103" s="8" t="s">
        <v>119</v>
      </c>
      <c r="K103" s="8" t="s">
        <v>7</v>
      </c>
      <c r="L103" s="6" t="s">
        <v>29</v>
      </c>
      <c r="M103" s="6"/>
      <c r="N103" s="6" t="s">
        <v>166</v>
      </c>
      <c r="O103" s="8" t="s">
        <v>166</v>
      </c>
      <c r="P103" s="8">
        <v>10</v>
      </c>
      <c r="Q103" s="37"/>
      <c r="R103" s="6"/>
      <c r="S103" s="6" t="s">
        <v>176</v>
      </c>
      <c r="T103" s="6"/>
    </row>
    <row r="104" spans="1:20" ht="33" customHeight="1" x14ac:dyDescent="0.3">
      <c r="A104" s="5">
        <v>103</v>
      </c>
      <c r="B104" s="6" t="s">
        <v>32</v>
      </c>
      <c r="C104" s="8" t="s">
        <v>5</v>
      </c>
      <c r="D104" s="6" t="s">
        <v>19</v>
      </c>
      <c r="E104" s="22" t="s">
        <v>11</v>
      </c>
      <c r="F104" s="22" t="s">
        <v>173</v>
      </c>
      <c r="G104" s="25" t="s">
        <v>94</v>
      </c>
      <c r="H104" s="21" t="s">
        <v>425</v>
      </c>
      <c r="I104" s="6" t="s">
        <v>63</v>
      </c>
      <c r="J104" s="8" t="s">
        <v>119</v>
      </c>
      <c r="K104" s="7" t="s">
        <v>13</v>
      </c>
      <c r="L104" s="6" t="s">
        <v>29</v>
      </c>
      <c r="M104" s="6"/>
      <c r="N104" s="6" t="s">
        <v>166</v>
      </c>
      <c r="O104" s="8" t="s">
        <v>166</v>
      </c>
      <c r="P104" s="8">
        <v>10</v>
      </c>
      <c r="Q104" s="39"/>
      <c r="R104" s="6" t="s">
        <v>177</v>
      </c>
      <c r="S104" s="6" t="s">
        <v>178</v>
      </c>
      <c r="T104" s="6"/>
    </row>
    <row r="105" spans="1:20" ht="33" customHeight="1" x14ac:dyDescent="0.3">
      <c r="A105" s="5">
        <v>104</v>
      </c>
      <c r="B105" s="6" t="s">
        <v>32</v>
      </c>
      <c r="C105" s="7" t="s">
        <v>20</v>
      </c>
      <c r="D105" s="6" t="s">
        <v>18</v>
      </c>
      <c r="E105" s="25" t="s">
        <v>11</v>
      </c>
      <c r="F105" s="25" t="s">
        <v>173</v>
      </c>
      <c r="G105" s="25" t="s">
        <v>114</v>
      </c>
      <c r="H105" s="21" t="s">
        <v>425</v>
      </c>
      <c r="I105" s="6" t="s">
        <v>63</v>
      </c>
      <c r="J105" s="8" t="s">
        <v>119</v>
      </c>
      <c r="K105" s="8" t="s">
        <v>13</v>
      </c>
      <c r="L105" s="6" t="s">
        <v>29</v>
      </c>
      <c r="M105" s="6"/>
      <c r="N105" s="6" t="s">
        <v>166</v>
      </c>
      <c r="O105" s="8" t="s">
        <v>166</v>
      </c>
      <c r="P105" s="8">
        <v>10</v>
      </c>
      <c r="Q105" s="39"/>
      <c r="R105" s="6" t="s">
        <v>177</v>
      </c>
      <c r="S105" s="6" t="s">
        <v>181</v>
      </c>
      <c r="T105" s="6"/>
    </row>
    <row r="106" spans="1:20" ht="33" customHeight="1" x14ac:dyDescent="0.3">
      <c r="A106" s="5">
        <v>105</v>
      </c>
      <c r="B106" s="6" t="s">
        <v>32</v>
      </c>
      <c r="C106" s="8" t="s">
        <v>20</v>
      </c>
      <c r="D106" s="6" t="s">
        <v>18</v>
      </c>
      <c r="E106" s="25" t="s">
        <v>11</v>
      </c>
      <c r="F106" s="25" t="s">
        <v>183</v>
      </c>
      <c r="G106" s="25" t="s">
        <v>114</v>
      </c>
      <c r="H106" s="21" t="s">
        <v>425</v>
      </c>
      <c r="I106" s="6" t="s">
        <v>63</v>
      </c>
      <c r="J106" s="7" t="s">
        <v>89</v>
      </c>
      <c r="K106" s="8" t="s">
        <v>13</v>
      </c>
      <c r="L106" s="6" t="s">
        <v>29</v>
      </c>
      <c r="M106" s="6"/>
      <c r="N106" s="6" t="s">
        <v>166</v>
      </c>
      <c r="O106" s="8" t="s">
        <v>166</v>
      </c>
      <c r="P106" s="8">
        <v>10</v>
      </c>
      <c r="Q106" s="39"/>
      <c r="R106" s="6" t="s">
        <v>177</v>
      </c>
      <c r="S106" s="6" t="s">
        <v>184</v>
      </c>
      <c r="T106" s="6"/>
    </row>
    <row r="107" spans="1:20" ht="33" customHeight="1" x14ac:dyDescent="0.3">
      <c r="A107" s="5">
        <v>106</v>
      </c>
      <c r="B107" s="6" t="s">
        <v>32</v>
      </c>
      <c r="C107" s="8" t="s">
        <v>20</v>
      </c>
      <c r="D107" s="6" t="s">
        <v>18</v>
      </c>
      <c r="E107" s="25" t="s">
        <v>11</v>
      </c>
      <c r="F107" s="25" t="s">
        <v>183</v>
      </c>
      <c r="G107" s="25" t="s">
        <v>114</v>
      </c>
      <c r="H107" s="21" t="s">
        <v>425</v>
      </c>
      <c r="I107" s="6" t="s">
        <v>63</v>
      </c>
      <c r="J107" s="7" t="s">
        <v>185</v>
      </c>
      <c r="K107" s="8" t="s">
        <v>13</v>
      </c>
      <c r="L107" s="6" t="s">
        <v>29</v>
      </c>
      <c r="M107" s="6"/>
      <c r="N107" s="6" t="s">
        <v>166</v>
      </c>
      <c r="O107" s="8" t="s">
        <v>166</v>
      </c>
      <c r="P107" s="8">
        <v>10</v>
      </c>
      <c r="Q107" s="39"/>
      <c r="R107" s="6" t="s">
        <v>186</v>
      </c>
      <c r="S107" s="6"/>
      <c r="T107" s="6"/>
    </row>
    <row r="108" spans="1:20" ht="33" customHeight="1" x14ac:dyDescent="0.3">
      <c r="A108" s="5">
        <v>107</v>
      </c>
      <c r="B108" s="6" t="s">
        <v>32</v>
      </c>
      <c r="C108" s="8" t="s">
        <v>5</v>
      </c>
      <c r="D108" s="6" t="s">
        <v>19</v>
      </c>
      <c r="E108" s="25" t="s">
        <v>11</v>
      </c>
      <c r="F108" s="25" t="s">
        <v>173</v>
      </c>
      <c r="G108" s="25" t="s">
        <v>114</v>
      </c>
      <c r="H108" s="21" t="s">
        <v>425</v>
      </c>
      <c r="I108" s="7" t="s">
        <v>187</v>
      </c>
      <c r="J108" s="8" t="s">
        <v>89</v>
      </c>
      <c r="K108" s="8" t="s">
        <v>13</v>
      </c>
      <c r="L108" s="6" t="s">
        <v>29</v>
      </c>
      <c r="M108" s="6"/>
      <c r="N108" s="6" t="s">
        <v>166</v>
      </c>
      <c r="O108" s="8" t="s">
        <v>166</v>
      </c>
      <c r="P108" s="8">
        <v>100</v>
      </c>
      <c r="Q108" s="34"/>
      <c r="R108" s="6" t="s">
        <v>188</v>
      </c>
      <c r="S108" s="6" t="s">
        <v>189</v>
      </c>
      <c r="T108" s="6"/>
    </row>
    <row r="109" spans="1:20" ht="33" customHeight="1" x14ac:dyDescent="0.3">
      <c r="A109" s="5">
        <v>108</v>
      </c>
      <c r="B109" s="6" t="s">
        <v>32</v>
      </c>
      <c r="C109" s="8" t="s">
        <v>5</v>
      </c>
      <c r="D109" s="6" t="s">
        <v>19</v>
      </c>
      <c r="E109" s="25" t="s">
        <v>11</v>
      </c>
      <c r="F109" s="25" t="s">
        <v>173</v>
      </c>
      <c r="G109" s="25" t="s">
        <v>114</v>
      </c>
      <c r="H109" s="21" t="s">
        <v>425</v>
      </c>
      <c r="I109" s="8" t="s">
        <v>187</v>
      </c>
      <c r="J109" s="7" t="s">
        <v>119</v>
      </c>
      <c r="K109" s="8" t="s">
        <v>13</v>
      </c>
      <c r="L109" s="6" t="s">
        <v>29</v>
      </c>
      <c r="M109" s="6"/>
      <c r="N109" s="6" t="s">
        <v>166</v>
      </c>
      <c r="O109" s="8" t="s">
        <v>166</v>
      </c>
      <c r="P109" s="8">
        <v>100</v>
      </c>
      <c r="Q109" s="6"/>
      <c r="R109" s="6"/>
      <c r="S109" s="6"/>
      <c r="T109" s="6"/>
    </row>
    <row r="110" spans="1:20" ht="33" customHeight="1" x14ac:dyDescent="0.3">
      <c r="A110" s="5">
        <v>109</v>
      </c>
      <c r="B110" s="6" t="s">
        <v>31</v>
      </c>
      <c r="C110" s="7" t="s">
        <v>20</v>
      </c>
      <c r="D110" s="7" t="s">
        <v>18</v>
      </c>
      <c r="E110" s="25" t="s">
        <v>11</v>
      </c>
      <c r="F110" s="25" t="s">
        <v>173</v>
      </c>
      <c r="G110" s="25" t="s">
        <v>114</v>
      </c>
      <c r="H110" s="21" t="s">
        <v>425</v>
      </c>
      <c r="I110" s="8" t="s">
        <v>187</v>
      </c>
      <c r="J110" s="8" t="s">
        <v>119</v>
      </c>
      <c r="K110" s="8" t="s">
        <v>190</v>
      </c>
      <c r="L110" s="6" t="s">
        <v>29</v>
      </c>
      <c r="M110" s="6"/>
      <c r="N110" s="6" t="s">
        <v>166</v>
      </c>
      <c r="O110" s="8" t="s">
        <v>166</v>
      </c>
      <c r="P110" s="8">
        <v>100</v>
      </c>
      <c r="Q110" s="38"/>
      <c r="R110" s="6" t="s">
        <v>191</v>
      </c>
      <c r="S110" s="6" t="s">
        <v>194</v>
      </c>
      <c r="T110" s="6"/>
    </row>
    <row r="111" spans="1:20" ht="33" customHeight="1" x14ac:dyDescent="0.3">
      <c r="A111" s="5">
        <v>110</v>
      </c>
      <c r="B111" s="6" t="s">
        <v>31</v>
      </c>
      <c r="C111" s="8" t="s">
        <v>5</v>
      </c>
      <c r="D111" s="6" t="s">
        <v>19</v>
      </c>
      <c r="E111" s="25" t="s">
        <v>11</v>
      </c>
      <c r="F111" s="25" t="s">
        <v>173</v>
      </c>
      <c r="G111" s="25" t="s">
        <v>94</v>
      </c>
      <c r="H111" s="21" t="s">
        <v>425</v>
      </c>
      <c r="I111" s="8" t="s">
        <v>187</v>
      </c>
      <c r="J111" s="7" t="s">
        <v>134</v>
      </c>
      <c r="K111" s="8" t="s">
        <v>13</v>
      </c>
      <c r="L111" s="6" t="s">
        <v>29</v>
      </c>
      <c r="M111" s="6"/>
      <c r="N111" s="6" t="s">
        <v>166</v>
      </c>
      <c r="O111" s="7" t="s">
        <v>195</v>
      </c>
      <c r="P111" s="8">
        <v>100</v>
      </c>
      <c r="Q111" s="6"/>
      <c r="R111" s="6"/>
      <c r="S111" s="6"/>
      <c r="T111" s="6"/>
    </row>
    <row r="112" spans="1:20" ht="33" customHeight="1" x14ac:dyDescent="0.3">
      <c r="A112" s="5">
        <v>111</v>
      </c>
      <c r="B112" s="6" t="s">
        <v>32</v>
      </c>
      <c r="C112" s="8" t="s">
        <v>20</v>
      </c>
      <c r="D112" s="6" t="s">
        <v>18</v>
      </c>
      <c r="E112" s="25" t="s">
        <v>11</v>
      </c>
      <c r="F112" s="25" t="s">
        <v>173</v>
      </c>
      <c r="G112" s="25" t="s">
        <v>114</v>
      </c>
      <c r="H112" s="21" t="s">
        <v>425</v>
      </c>
      <c r="I112" s="7" t="s">
        <v>63</v>
      </c>
      <c r="J112" s="8" t="s">
        <v>134</v>
      </c>
      <c r="K112" s="8" t="s">
        <v>7</v>
      </c>
      <c r="L112" s="6" t="s">
        <v>29</v>
      </c>
      <c r="M112" s="6"/>
      <c r="N112" s="7" t="s">
        <v>197</v>
      </c>
      <c r="O112" s="8" t="s">
        <v>195</v>
      </c>
      <c r="P112" s="6">
        <v>100</v>
      </c>
      <c r="Q112" s="46"/>
      <c r="R112" s="6" t="s">
        <v>201</v>
      </c>
      <c r="S112" s="6"/>
      <c r="T112" s="6"/>
    </row>
    <row r="113" spans="1:20" ht="33" customHeight="1" x14ac:dyDescent="0.3">
      <c r="A113" s="5">
        <v>112</v>
      </c>
      <c r="B113" s="6" t="s">
        <v>32</v>
      </c>
      <c r="C113" s="8" t="s">
        <v>20</v>
      </c>
      <c r="D113" s="6" t="s">
        <v>18</v>
      </c>
      <c r="E113" s="25" t="s">
        <v>199</v>
      </c>
      <c r="F113" s="25" t="s">
        <v>200</v>
      </c>
      <c r="G113" s="25" t="s">
        <v>114</v>
      </c>
      <c r="H113" s="21" t="s">
        <v>425</v>
      </c>
      <c r="I113" s="7" t="s">
        <v>198</v>
      </c>
      <c r="J113" s="8" t="s">
        <v>134</v>
      </c>
      <c r="K113" s="8" t="s">
        <v>7</v>
      </c>
      <c r="L113" s="6" t="s">
        <v>29</v>
      </c>
      <c r="M113" s="6"/>
      <c r="N113" s="8" t="s">
        <v>197</v>
      </c>
      <c r="O113" s="8" t="s">
        <v>195</v>
      </c>
      <c r="P113" s="6">
        <v>100</v>
      </c>
      <c r="Q113" s="46"/>
      <c r="R113" s="6" t="s">
        <v>202</v>
      </c>
      <c r="S113" s="6"/>
      <c r="T113" s="6"/>
    </row>
    <row r="114" spans="1:20" ht="33" customHeight="1" x14ac:dyDescent="0.3">
      <c r="A114" s="5">
        <v>113</v>
      </c>
      <c r="B114" s="6" t="s">
        <v>32</v>
      </c>
      <c r="C114" s="8" t="s">
        <v>110</v>
      </c>
      <c r="D114" s="8" t="s">
        <v>111</v>
      </c>
      <c r="E114" s="25" t="s">
        <v>199</v>
      </c>
      <c r="F114" s="25" t="s">
        <v>200</v>
      </c>
      <c r="G114" s="25" t="s">
        <v>114</v>
      </c>
      <c r="H114" s="21" t="s">
        <v>425</v>
      </c>
      <c r="I114" s="8" t="s">
        <v>198</v>
      </c>
      <c r="J114" s="8" t="s">
        <v>119</v>
      </c>
      <c r="K114" s="8" t="s">
        <v>7</v>
      </c>
      <c r="L114" s="6" t="s">
        <v>29</v>
      </c>
      <c r="M114" s="6"/>
      <c r="N114" s="8" t="s">
        <v>197</v>
      </c>
      <c r="O114" s="8" t="s">
        <v>195</v>
      </c>
      <c r="P114" s="6">
        <v>100</v>
      </c>
      <c r="Q114" s="47"/>
      <c r="R114" s="6" t="s">
        <v>203</v>
      </c>
      <c r="S114" s="6" t="s">
        <v>204</v>
      </c>
      <c r="T114" s="6"/>
    </row>
    <row r="115" spans="1:20" ht="33" customHeight="1" x14ac:dyDescent="0.3">
      <c r="A115" s="5">
        <v>114</v>
      </c>
      <c r="B115" s="6" t="s">
        <v>32</v>
      </c>
      <c r="C115" s="8" t="s">
        <v>5</v>
      </c>
      <c r="D115" s="6" t="s">
        <v>19</v>
      </c>
      <c r="E115" s="25" t="s">
        <v>11</v>
      </c>
      <c r="F115" s="25" t="s">
        <v>173</v>
      </c>
      <c r="G115" s="25" t="s">
        <v>94</v>
      </c>
      <c r="H115" s="21" t="s">
        <v>425</v>
      </c>
      <c r="I115" s="7" t="s">
        <v>205</v>
      </c>
      <c r="J115" s="7" t="s">
        <v>134</v>
      </c>
      <c r="K115" s="7" t="s">
        <v>206</v>
      </c>
      <c r="L115" s="6" t="s">
        <v>29</v>
      </c>
      <c r="M115" s="6"/>
      <c r="N115" s="8" t="s">
        <v>197</v>
      </c>
      <c r="O115" s="8" t="s">
        <v>195</v>
      </c>
      <c r="P115" s="6">
        <v>100</v>
      </c>
      <c r="Q115" s="34"/>
      <c r="R115" s="6" t="s">
        <v>208</v>
      </c>
      <c r="S115" s="6" t="s">
        <v>209</v>
      </c>
      <c r="T115" s="6"/>
    </row>
    <row r="116" spans="1:20" ht="33" customHeight="1" x14ac:dyDescent="0.3">
      <c r="A116" s="5">
        <v>115</v>
      </c>
      <c r="B116" s="6" t="s">
        <v>32</v>
      </c>
      <c r="C116" s="8" t="s">
        <v>20</v>
      </c>
      <c r="D116" s="6" t="s">
        <v>18</v>
      </c>
      <c r="E116" s="25" t="s">
        <v>11</v>
      </c>
      <c r="F116" s="25" t="s">
        <v>173</v>
      </c>
      <c r="G116" s="25" t="s">
        <v>114</v>
      </c>
      <c r="H116" s="21" t="s">
        <v>425</v>
      </c>
      <c r="I116" s="8" t="s">
        <v>205</v>
      </c>
      <c r="J116" s="8" t="s">
        <v>134</v>
      </c>
      <c r="K116" s="7" t="s">
        <v>210</v>
      </c>
      <c r="L116" s="6" t="s">
        <v>29</v>
      </c>
      <c r="M116" s="6"/>
      <c r="N116" s="8" t="s">
        <v>197</v>
      </c>
      <c r="O116" s="8" t="s">
        <v>195</v>
      </c>
      <c r="P116" s="6">
        <v>100</v>
      </c>
      <c r="Q116" s="34"/>
      <c r="R116" s="6" t="s">
        <v>211</v>
      </c>
      <c r="S116" s="6"/>
      <c r="T116" s="6"/>
    </row>
    <row r="117" spans="1:20" ht="33" customHeight="1" x14ac:dyDescent="0.3">
      <c r="A117" s="5">
        <v>116</v>
      </c>
      <c r="B117" s="6" t="s">
        <v>32</v>
      </c>
      <c r="C117" s="7" t="s">
        <v>110</v>
      </c>
      <c r="D117" s="8" t="s">
        <v>111</v>
      </c>
      <c r="E117" s="25" t="s">
        <v>11</v>
      </c>
      <c r="F117" s="25" t="s">
        <v>173</v>
      </c>
      <c r="G117" s="25" t="s">
        <v>114</v>
      </c>
      <c r="H117" s="21" t="s">
        <v>425</v>
      </c>
      <c r="I117" s="8" t="s">
        <v>205</v>
      </c>
      <c r="J117" s="8" t="s">
        <v>134</v>
      </c>
      <c r="K117" s="7" t="s">
        <v>135</v>
      </c>
      <c r="L117" s="6" t="s">
        <v>29</v>
      </c>
      <c r="M117" s="6"/>
      <c r="N117" s="8" t="s">
        <v>197</v>
      </c>
      <c r="O117" s="8" t="s">
        <v>195</v>
      </c>
      <c r="P117" s="6" t="s">
        <v>163</v>
      </c>
      <c r="Q117" s="34"/>
      <c r="R117" s="6" t="s">
        <v>212</v>
      </c>
      <c r="S117" s="6" t="s">
        <v>213</v>
      </c>
      <c r="T117" s="6" t="s">
        <v>214</v>
      </c>
    </row>
    <row r="118" spans="1:20" ht="33" customHeight="1" x14ac:dyDescent="0.3">
      <c r="A118" s="5">
        <v>117</v>
      </c>
      <c r="B118" s="6" t="s">
        <v>32</v>
      </c>
      <c r="C118" s="7" t="s">
        <v>110</v>
      </c>
      <c r="D118" s="8" t="s">
        <v>111</v>
      </c>
      <c r="E118" s="25" t="s">
        <v>199</v>
      </c>
      <c r="F118" s="25" t="s">
        <v>200</v>
      </c>
      <c r="G118" s="25" t="s">
        <v>114</v>
      </c>
      <c r="H118" s="21" t="s">
        <v>425</v>
      </c>
      <c r="I118" s="7" t="s">
        <v>219</v>
      </c>
      <c r="J118" s="8" t="s">
        <v>185</v>
      </c>
      <c r="K118" s="7" t="s">
        <v>218</v>
      </c>
      <c r="L118" s="6" t="s">
        <v>29</v>
      </c>
      <c r="M118" s="7" t="s">
        <v>220</v>
      </c>
      <c r="N118" s="8" t="s">
        <v>197</v>
      </c>
      <c r="O118" s="8" t="s">
        <v>195</v>
      </c>
      <c r="P118" s="6" t="s">
        <v>163</v>
      </c>
      <c r="Q118" s="38"/>
      <c r="R118" s="6" t="s">
        <v>216</v>
      </c>
      <c r="S118" s="6" t="s">
        <v>217</v>
      </c>
      <c r="T118" s="6"/>
    </row>
    <row r="119" spans="1:20" ht="33" customHeight="1" x14ac:dyDescent="0.3">
      <c r="A119" s="5">
        <v>118</v>
      </c>
      <c r="B119" s="6" t="s">
        <v>32</v>
      </c>
      <c r="C119" s="8" t="s">
        <v>110</v>
      </c>
      <c r="D119" s="8" t="s">
        <v>111</v>
      </c>
      <c r="E119" s="25" t="s">
        <v>199</v>
      </c>
      <c r="F119" s="25" t="s">
        <v>200</v>
      </c>
      <c r="G119" s="25" t="s">
        <v>114</v>
      </c>
      <c r="H119" s="21" t="s">
        <v>425</v>
      </c>
      <c r="I119" s="8" t="s">
        <v>219</v>
      </c>
      <c r="J119" s="8" t="s">
        <v>185</v>
      </c>
      <c r="K119" s="8" t="s">
        <v>123</v>
      </c>
      <c r="L119" s="6" t="s">
        <v>29</v>
      </c>
      <c r="M119" s="7" t="s">
        <v>227</v>
      </c>
      <c r="N119" s="8" t="s">
        <v>197</v>
      </c>
      <c r="O119" s="7" t="s">
        <v>229</v>
      </c>
      <c r="P119" s="6" t="s">
        <v>163</v>
      </c>
      <c r="Q119" s="39"/>
      <c r="R119" s="6" t="s">
        <v>223</v>
      </c>
      <c r="S119" s="6" t="s">
        <v>224</v>
      </c>
      <c r="T119" s="6" t="s">
        <v>225</v>
      </c>
    </row>
    <row r="120" spans="1:20" ht="33" customHeight="1" x14ac:dyDescent="0.3">
      <c r="A120" s="5">
        <v>119</v>
      </c>
      <c r="B120" s="23" t="s">
        <v>31</v>
      </c>
      <c r="C120" s="8" t="s">
        <v>5</v>
      </c>
      <c r="D120" s="6" t="s">
        <v>19</v>
      </c>
      <c r="E120" s="25" t="s">
        <v>11</v>
      </c>
      <c r="F120" s="25" t="s">
        <v>173</v>
      </c>
      <c r="G120" s="25" t="s">
        <v>94</v>
      </c>
      <c r="H120" s="21" t="s">
        <v>425</v>
      </c>
      <c r="I120" s="7" t="s">
        <v>257</v>
      </c>
      <c r="J120" s="8" t="s">
        <v>185</v>
      </c>
      <c r="K120" s="8" t="s">
        <v>7</v>
      </c>
      <c r="L120" s="6" t="s">
        <v>29</v>
      </c>
      <c r="M120" s="8" t="s">
        <v>228</v>
      </c>
      <c r="N120" s="8" t="s">
        <v>226</v>
      </c>
      <c r="O120" s="8" t="s">
        <v>229</v>
      </c>
      <c r="P120" s="6" t="s">
        <v>163</v>
      </c>
      <c r="Q120" s="37"/>
      <c r="R120" s="8" t="s">
        <v>230</v>
      </c>
      <c r="S120" s="8" t="s">
        <v>231</v>
      </c>
      <c r="T120" s="8" t="s">
        <v>232</v>
      </c>
    </row>
    <row r="121" spans="1:20" ht="33" customHeight="1" x14ac:dyDescent="0.3">
      <c r="A121" s="5">
        <v>120</v>
      </c>
      <c r="B121" s="23" t="s">
        <v>32</v>
      </c>
      <c r="C121" s="8" t="s">
        <v>5</v>
      </c>
      <c r="D121" s="6" t="s">
        <v>19</v>
      </c>
      <c r="E121" s="25" t="s">
        <v>11</v>
      </c>
      <c r="F121" s="25" t="s">
        <v>173</v>
      </c>
      <c r="G121" s="25" t="s">
        <v>94</v>
      </c>
      <c r="H121" s="21" t="s">
        <v>425</v>
      </c>
      <c r="I121" s="8" t="s">
        <v>257</v>
      </c>
      <c r="J121" s="8" t="s">
        <v>185</v>
      </c>
      <c r="K121" s="8" t="s">
        <v>7</v>
      </c>
      <c r="L121" s="6" t="s">
        <v>29</v>
      </c>
      <c r="M121" s="8" t="s">
        <v>228</v>
      </c>
      <c r="N121" s="8" t="s">
        <v>226</v>
      </c>
      <c r="O121" s="8" t="s">
        <v>229</v>
      </c>
      <c r="P121" s="6" t="s">
        <v>163</v>
      </c>
      <c r="Q121" s="6"/>
      <c r="R121" s="6"/>
      <c r="S121" s="6"/>
      <c r="T121" s="6"/>
    </row>
    <row r="122" spans="1:20" ht="33" customHeight="1" x14ac:dyDescent="0.3">
      <c r="A122" s="5">
        <v>121</v>
      </c>
      <c r="B122" s="23" t="s">
        <v>31</v>
      </c>
      <c r="C122" s="8" t="s">
        <v>20</v>
      </c>
      <c r="D122" s="6" t="s">
        <v>18</v>
      </c>
      <c r="E122" s="25" t="s">
        <v>11</v>
      </c>
      <c r="F122" s="25" t="s">
        <v>173</v>
      </c>
      <c r="G122" s="25" t="s">
        <v>114</v>
      </c>
      <c r="H122" s="21" t="s">
        <v>425</v>
      </c>
      <c r="I122" s="8" t="s">
        <v>257</v>
      </c>
      <c r="J122" s="8" t="s">
        <v>185</v>
      </c>
      <c r="K122" s="8" t="s">
        <v>7</v>
      </c>
      <c r="L122" s="6" t="s">
        <v>29</v>
      </c>
      <c r="M122" s="8" t="s">
        <v>228</v>
      </c>
      <c r="N122" s="8" t="s">
        <v>226</v>
      </c>
      <c r="O122" s="8" t="s">
        <v>229</v>
      </c>
      <c r="P122" s="6" t="s">
        <v>163</v>
      </c>
      <c r="Q122" s="39"/>
      <c r="R122" s="8" t="s">
        <v>233</v>
      </c>
      <c r="S122" s="8" t="s">
        <v>233</v>
      </c>
      <c r="T122" s="6"/>
    </row>
    <row r="123" spans="1:20" ht="33" customHeight="1" x14ac:dyDescent="0.3">
      <c r="A123" s="5">
        <v>122</v>
      </c>
      <c r="B123" s="23" t="s">
        <v>31</v>
      </c>
      <c r="C123" s="8" t="s">
        <v>20</v>
      </c>
      <c r="D123" s="6" t="s">
        <v>18</v>
      </c>
      <c r="E123" s="25" t="s">
        <v>11</v>
      </c>
      <c r="F123" s="25" t="s">
        <v>173</v>
      </c>
      <c r="G123" s="25" t="s">
        <v>114</v>
      </c>
      <c r="H123" s="21" t="s">
        <v>425</v>
      </c>
      <c r="I123" s="8" t="s">
        <v>257</v>
      </c>
      <c r="J123" s="8" t="s">
        <v>185</v>
      </c>
      <c r="K123" s="8" t="s">
        <v>238</v>
      </c>
      <c r="L123" s="6" t="s">
        <v>29</v>
      </c>
      <c r="M123" s="7" t="s">
        <v>234</v>
      </c>
      <c r="N123" s="8" t="s">
        <v>226</v>
      </c>
      <c r="O123" s="7" t="s">
        <v>235</v>
      </c>
      <c r="P123" s="6" t="s">
        <v>163</v>
      </c>
      <c r="Q123" s="38"/>
      <c r="R123" s="6" t="s">
        <v>239</v>
      </c>
      <c r="S123" s="6"/>
      <c r="T123" s="6"/>
    </row>
    <row r="124" spans="1:20" ht="33" customHeight="1" x14ac:dyDescent="0.3">
      <c r="A124" s="5">
        <v>123</v>
      </c>
      <c r="B124" s="23" t="s">
        <v>32</v>
      </c>
      <c r="C124" s="8" t="s">
        <v>5</v>
      </c>
      <c r="D124" s="6" t="s">
        <v>19</v>
      </c>
      <c r="E124" s="25" t="s">
        <v>11</v>
      </c>
      <c r="F124" s="25" t="s">
        <v>173</v>
      </c>
      <c r="G124" s="25" t="s">
        <v>94</v>
      </c>
      <c r="H124" s="21" t="s">
        <v>425</v>
      </c>
      <c r="I124" s="8" t="s">
        <v>257</v>
      </c>
      <c r="J124" s="8" t="s">
        <v>185</v>
      </c>
      <c r="K124" s="8" t="s">
        <v>7</v>
      </c>
      <c r="L124" s="6" t="s">
        <v>29</v>
      </c>
      <c r="M124" s="7" t="s">
        <v>236</v>
      </c>
      <c r="N124" s="8" t="s">
        <v>226</v>
      </c>
      <c r="O124" s="7" t="s">
        <v>237</v>
      </c>
      <c r="P124" s="6" t="s">
        <v>163</v>
      </c>
      <c r="Q124" s="38"/>
      <c r="R124" s="6" t="s">
        <v>239</v>
      </c>
      <c r="S124" s="6"/>
      <c r="T124" s="6"/>
    </row>
    <row r="125" spans="1:20" ht="33" customHeight="1" x14ac:dyDescent="0.3">
      <c r="A125" s="5">
        <v>124</v>
      </c>
      <c r="B125" s="23" t="s">
        <v>32</v>
      </c>
      <c r="C125" s="8" t="s">
        <v>5</v>
      </c>
      <c r="D125" s="6" t="s">
        <v>19</v>
      </c>
      <c r="E125" s="25" t="s">
        <v>11</v>
      </c>
      <c r="F125" s="25" t="s">
        <v>173</v>
      </c>
      <c r="G125" s="25" t="s">
        <v>94</v>
      </c>
      <c r="H125" s="21" t="s">
        <v>425</v>
      </c>
      <c r="I125" s="8" t="s">
        <v>257</v>
      </c>
      <c r="J125" s="8" t="s">
        <v>185</v>
      </c>
      <c r="K125" s="8" t="s">
        <v>242</v>
      </c>
      <c r="L125" s="6" t="s">
        <v>29</v>
      </c>
      <c r="M125" s="7" t="s">
        <v>240</v>
      </c>
      <c r="N125" s="8" t="s">
        <v>226</v>
      </c>
      <c r="O125" s="7" t="s">
        <v>241</v>
      </c>
      <c r="P125" s="6" t="s">
        <v>163</v>
      </c>
      <c r="Q125" s="34"/>
      <c r="R125" s="6" t="s">
        <v>244</v>
      </c>
      <c r="S125" s="6"/>
      <c r="T125" s="6"/>
    </row>
    <row r="126" spans="1:20" ht="33" customHeight="1" x14ac:dyDescent="0.3">
      <c r="A126" s="5">
        <v>125</v>
      </c>
      <c r="B126" s="23" t="s">
        <v>31</v>
      </c>
      <c r="C126" s="8" t="s">
        <v>20</v>
      </c>
      <c r="D126" s="6" t="s">
        <v>18</v>
      </c>
      <c r="E126" s="25" t="s">
        <v>11</v>
      </c>
      <c r="F126" s="25" t="s">
        <v>173</v>
      </c>
      <c r="G126" s="25" t="s">
        <v>114</v>
      </c>
      <c r="H126" s="21" t="s">
        <v>425</v>
      </c>
      <c r="I126" s="8" t="s">
        <v>258</v>
      </c>
      <c r="J126" s="8" t="s">
        <v>185</v>
      </c>
      <c r="K126" s="8" t="s">
        <v>135</v>
      </c>
      <c r="L126" s="6" t="s">
        <v>29</v>
      </c>
      <c r="M126" s="7" t="s">
        <v>243</v>
      </c>
      <c r="N126" s="8" t="s">
        <v>226</v>
      </c>
      <c r="O126" s="7" t="s">
        <v>245</v>
      </c>
      <c r="P126" s="6" t="s">
        <v>163</v>
      </c>
      <c r="Q126" s="38"/>
      <c r="R126" s="6" t="s">
        <v>246</v>
      </c>
      <c r="S126" s="6"/>
      <c r="T126" s="6"/>
    </row>
    <row r="127" spans="1:20" ht="33" customHeight="1" x14ac:dyDescent="0.3">
      <c r="A127" s="5">
        <v>126</v>
      </c>
      <c r="B127" s="23" t="s">
        <v>32</v>
      </c>
      <c r="C127" s="8" t="s">
        <v>5</v>
      </c>
      <c r="D127" s="6" t="s">
        <v>19</v>
      </c>
      <c r="E127" s="25" t="s">
        <v>11</v>
      </c>
      <c r="F127" s="25" t="s">
        <v>173</v>
      </c>
      <c r="G127" s="25" t="s">
        <v>94</v>
      </c>
      <c r="H127" s="21" t="s">
        <v>425</v>
      </c>
      <c r="I127" s="7" t="s">
        <v>261</v>
      </c>
      <c r="J127" s="7" t="s">
        <v>89</v>
      </c>
      <c r="K127" s="8" t="s">
        <v>247</v>
      </c>
      <c r="L127" s="6" t="s">
        <v>29</v>
      </c>
      <c r="M127" s="8" t="s">
        <v>228</v>
      </c>
      <c r="N127" s="8" t="s">
        <v>226</v>
      </c>
      <c r="O127" s="8" t="s">
        <v>229</v>
      </c>
      <c r="P127" s="6" t="s">
        <v>163</v>
      </c>
      <c r="Q127" s="39"/>
      <c r="R127" s="8" t="s">
        <v>248</v>
      </c>
      <c r="S127" s="8" t="s">
        <v>249</v>
      </c>
      <c r="T127" s="6"/>
    </row>
    <row r="128" spans="1:20" ht="33" customHeight="1" x14ac:dyDescent="0.3">
      <c r="A128" s="5">
        <v>127</v>
      </c>
      <c r="B128" s="23" t="s">
        <v>32</v>
      </c>
      <c r="C128" s="8" t="s">
        <v>5</v>
      </c>
      <c r="D128" s="6" t="s">
        <v>19</v>
      </c>
      <c r="E128" s="22" t="s">
        <v>199</v>
      </c>
      <c r="F128" s="22" t="s">
        <v>173</v>
      </c>
      <c r="G128" s="25" t="s">
        <v>94</v>
      </c>
      <c r="H128" s="21" t="s">
        <v>425</v>
      </c>
      <c r="I128" s="8" t="s">
        <v>261</v>
      </c>
      <c r="J128" s="8" t="s">
        <v>89</v>
      </c>
      <c r="K128" s="8" t="s">
        <v>247</v>
      </c>
      <c r="L128" s="6" t="s">
        <v>29</v>
      </c>
      <c r="M128" s="8" t="s">
        <v>228</v>
      </c>
      <c r="N128" s="8" t="s">
        <v>226</v>
      </c>
      <c r="O128" s="8" t="s">
        <v>229</v>
      </c>
      <c r="P128" s="6" t="s">
        <v>163</v>
      </c>
      <c r="Q128" s="39"/>
      <c r="R128" s="8" t="s">
        <v>251</v>
      </c>
      <c r="S128" s="6" t="s">
        <v>250</v>
      </c>
      <c r="T128" s="6"/>
    </row>
    <row r="129" spans="1:20" ht="33" customHeight="1" x14ac:dyDescent="0.3">
      <c r="A129" s="5">
        <v>128</v>
      </c>
      <c r="B129" s="23" t="s">
        <v>32</v>
      </c>
      <c r="C129" s="8" t="s">
        <v>110</v>
      </c>
      <c r="D129" s="8" t="s">
        <v>111</v>
      </c>
      <c r="E129" s="25" t="s">
        <v>199</v>
      </c>
      <c r="F129" s="25" t="s">
        <v>173</v>
      </c>
      <c r="G129" s="25" t="s">
        <v>114</v>
      </c>
      <c r="H129" s="21" t="s">
        <v>425</v>
      </c>
      <c r="I129" s="8" t="s">
        <v>261</v>
      </c>
      <c r="J129" s="8" t="s">
        <v>89</v>
      </c>
      <c r="K129" s="8" t="s">
        <v>238</v>
      </c>
      <c r="L129" s="6" t="s">
        <v>29</v>
      </c>
      <c r="M129" s="8" t="s">
        <v>228</v>
      </c>
      <c r="N129" s="8" t="s">
        <v>226</v>
      </c>
      <c r="O129" s="8" t="s">
        <v>229</v>
      </c>
      <c r="P129" s="6" t="s">
        <v>163</v>
      </c>
      <c r="Q129" s="38"/>
      <c r="R129" s="8" t="s">
        <v>252</v>
      </c>
      <c r="S129" s="6"/>
      <c r="T129" s="6"/>
    </row>
    <row r="130" spans="1:20" ht="33" customHeight="1" x14ac:dyDescent="0.3">
      <c r="A130" s="5">
        <v>129</v>
      </c>
      <c r="B130" s="23" t="s">
        <v>32</v>
      </c>
      <c r="C130" s="8" t="s">
        <v>110</v>
      </c>
      <c r="D130" s="8" t="s">
        <v>111</v>
      </c>
      <c r="E130" s="25" t="s">
        <v>199</v>
      </c>
      <c r="F130" s="25" t="s">
        <v>173</v>
      </c>
      <c r="G130" s="25" t="s">
        <v>114</v>
      </c>
      <c r="H130" s="21" t="s">
        <v>425</v>
      </c>
      <c r="I130" s="7" t="s">
        <v>259</v>
      </c>
      <c r="J130" s="8" t="s">
        <v>89</v>
      </c>
      <c r="K130" s="8" t="s">
        <v>13</v>
      </c>
      <c r="L130" s="6" t="s">
        <v>29</v>
      </c>
      <c r="M130" s="8" t="s">
        <v>228</v>
      </c>
      <c r="N130" s="8" t="s">
        <v>226</v>
      </c>
      <c r="O130" s="8" t="s">
        <v>229</v>
      </c>
      <c r="P130" s="6" t="s">
        <v>163</v>
      </c>
      <c r="Q130" s="38"/>
      <c r="R130" s="8" t="s">
        <v>254</v>
      </c>
      <c r="S130" s="8" t="s">
        <v>253</v>
      </c>
      <c r="T130" s="6"/>
    </row>
    <row r="131" spans="1:20" ht="33" customHeight="1" x14ac:dyDescent="0.3">
      <c r="A131" s="5">
        <v>130</v>
      </c>
      <c r="B131" s="23" t="s">
        <v>32</v>
      </c>
      <c r="C131" s="8" t="s">
        <v>110</v>
      </c>
      <c r="D131" s="8" t="s">
        <v>111</v>
      </c>
      <c r="E131" s="25" t="s">
        <v>199</v>
      </c>
      <c r="F131" s="25" t="s">
        <v>173</v>
      </c>
      <c r="G131" s="25" t="s">
        <v>114</v>
      </c>
      <c r="H131" s="21" t="s">
        <v>425</v>
      </c>
      <c r="I131" s="7" t="s">
        <v>262</v>
      </c>
      <c r="J131" s="7" t="s">
        <v>255</v>
      </c>
      <c r="K131" s="8" t="s">
        <v>13</v>
      </c>
      <c r="L131" s="6" t="s">
        <v>29</v>
      </c>
      <c r="M131" s="8" t="s">
        <v>228</v>
      </c>
      <c r="N131" s="8" t="s">
        <v>226</v>
      </c>
      <c r="O131" s="8" t="s">
        <v>229</v>
      </c>
      <c r="P131" s="6" t="s">
        <v>163</v>
      </c>
      <c r="Q131" s="38"/>
      <c r="R131" s="6"/>
      <c r="S131" s="8" t="s">
        <v>253</v>
      </c>
      <c r="T131" s="6"/>
    </row>
    <row r="132" spans="1:20" ht="33" customHeight="1" x14ac:dyDescent="0.3">
      <c r="A132" s="5">
        <v>131</v>
      </c>
      <c r="B132" s="23" t="s">
        <v>32</v>
      </c>
      <c r="C132" s="8" t="s">
        <v>110</v>
      </c>
      <c r="D132" s="8" t="s">
        <v>111</v>
      </c>
      <c r="E132" s="25" t="s">
        <v>199</v>
      </c>
      <c r="F132" s="25" t="s">
        <v>173</v>
      </c>
      <c r="G132" s="25" t="s">
        <v>114</v>
      </c>
      <c r="H132" s="21" t="s">
        <v>425</v>
      </c>
      <c r="I132" s="7" t="s">
        <v>260</v>
      </c>
      <c r="J132" s="7" t="s">
        <v>256</v>
      </c>
      <c r="K132" s="8" t="s">
        <v>135</v>
      </c>
      <c r="L132" s="6" t="s">
        <v>29</v>
      </c>
      <c r="M132" s="8" t="s">
        <v>228</v>
      </c>
      <c r="N132" s="8" t="s">
        <v>226</v>
      </c>
      <c r="O132" s="8" t="s">
        <v>229</v>
      </c>
      <c r="P132" s="6" t="s">
        <v>163</v>
      </c>
      <c r="Q132" s="38"/>
      <c r="R132" s="8" t="s">
        <v>263</v>
      </c>
      <c r="S132" s="8" t="s">
        <v>264</v>
      </c>
      <c r="T132" s="6"/>
    </row>
    <row r="133" spans="1:20" ht="33" customHeight="1" x14ac:dyDescent="0.3">
      <c r="A133" s="5">
        <v>132</v>
      </c>
      <c r="B133" s="23" t="s">
        <v>32</v>
      </c>
      <c r="C133" s="8" t="s">
        <v>110</v>
      </c>
      <c r="D133" s="8" t="s">
        <v>111</v>
      </c>
      <c r="E133" s="25" t="s">
        <v>199</v>
      </c>
      <c r="F133" s="25" t="s">
        <v>173</v>
      </c>
      <c r="G133" s="25" t="s">
        <v>114</v>
      </c>
      <c r="H133" s="21" t="s">
        <v>425</v>
      </c>
      <c r="I133" s="7" t="s">
        <v>268</v>
      </c>
      <c r="J133" s="7" t="s">
        <v>266</v>
      </c>
      <c r="K133" s="8" t="s">
        <v>7</v>
      </c>
      <c r="L133" s="6" t="s">
        <v>29</v>
      </c>
      <c r="M133" s="8" t="s">
        <v>228</v>
      </c>
      <c r="N133" s="8" t="s">
        <v>226</v>
      </c>
      <c r="O133" s="8" t="s">
        <v>229</v>
      </c>
      <c r="P133" s="6" t="s">
        <v>163</v>
      </c>
      <c r="Q133" s="34"/>
      <c r="R133" s="8" t="s">
        <v>267</v>
      </c>
      <c r="S133" s="6"/>
      <c r="T133" s="6"/>
    </row>
    <row r="134" spans="1:20" ht="33" customHeight="1" x14ac:dyDescent="0.3">
      <c r="A134" s="5">
        <v>133</v>
      </c>
      <c r="B134" s="23" t="s">
        <v>32</v>
      </c>
      <c r="C134" s="8" t="s">
        <v>110</v>
      </c>
      <c r="D134" s="8" t="s">
        <v>111</v>
      </c>
      <c r="E134" s="22" t="s">
        <v>11</v>
      </c>
      <c r="F134" s="25" t="s">
        <v>173</v>
      </c>
      <c r="G134" s="25" t="s">
        <v>114</v>
      </c>
      <c r="H134" s="21" t="s">
        <v>425</v>
      </c>
      <c r="I134" s="8" t="s">
        <v>268</v>
      </c>
      <c r="J134" s="8" t="s">
        <v>266</v>
      </c>
      <c r="K134" s="8" t="s">
        <v>7</v>
      </c>
      <c r="L134" s="6" t="s">
        <v>29</v>
      </c>
      <c r="M134" s="8" t="s">
        <v>228</v>
      </c>
      <c r="N134" s="8" t="s">
        <v>226</v>
      </c>
      <c r="O134" s="8" t="s">
        <v>229</v>
      </c>
      <c r="P134" s="6" t="s">
        <v>163</v>
      </c>
      <c r="Q134" s="6"/>
      <c r="R134" s="6"/>
      <c r="S134" s="6"/>
      <c r="T134" s="6"/>
    </row>
    <row r="135" spans="1:20" ht="33" customHeight="1" x14ac:dyDescent="0.3">
      <c r="A135" s="5">
        <v>134</v>
      </c>
      <c r="B135" s="23" t="s">
        <v>32</v>
      </c>
      <c r="C135" s="8" t="s">
        <v>110</v>
      </c>
      <c r="D135" s="8" t="s">
        <v>111</v>
      </c>
      <c r="E135" s="25" t="s">
        <v>11</v>
      </c>
      <c r="F135" s="25" t="s">
        <v>173</v>
      </c>
      <c r="G135" s="25" t="s">
        <v>114</v>
      </c>
      <c r="H135" s="21" t="s">
        <v>425</v>
      </c>
      <c r="I135" s="8" t="s">
        <v>268</v>
      </c>
      <c r="J135" s="8" t="s">
        <v>266</v>
      </c>
      <c r="K135" s="8" t="s">
        <v>7</v>
      </c>
      <c r="L135" s="6" t="s">
        <v>29</v>
      </c>
      <c r="M135" s="8" t="s">
        <v>228</v>
      </c>
      <c r="N135" s="7" t="s">
        <v>269</v>
      </c>
      <c r="O135" s="8" t="s">
        <v>229</v>
      </c>
      <c r="P135" s="6" t="s">
        <v>163</v>
      </c>
      <c r="Q135" s="6"/>
      <c r="R135" s="6"/>
      <c r="S135" s="6"/>
      <c r="T135" s="6"/>
    </row>
    <row r="136" spans="1:20" ht="33" customHeight="1" x14ac:dyDescent="0.3">
      <c r="A136" s="5">
        <v>135</v>
      </c>
      <c r="B136" s="23" t="s">
        <v>32</v>
      </c>
      <c r="C136" s="8" t="s">
        <v>110</v>
      </c>
      <c r="D136" s="8" t="s">
        <v>111</v>
      </c>
      <c r="E136" s="22" t="s">
        <v>280</v>
      </c>
      <c r="F136" s="25" t="s">
        <v>200</v>
      </c>
      <c r="G136" s="25" t="s">
        <v>114</v>
      </c>
      <c r="H136" s="21" t="s">
        <v>425</v>
      </c>
      <c r="I136" s="8" t="s">
        <v>272</v>
      </c>
      <c r="J136" s="8" t="s">
        <v>256</v>
      </c>
      <c r="K136" s="8" t="s">
        <v>7</v>
      </c>
      <c r="L136" s="6" t="s">
        <v>29</v>
      </c>
      <c r="M136" s="8" t="s">
        <v>228</v>
      </c>
      <c r="N136" s="7" t="s">
        <v>277</v>
      </c>
      <c r="O136" s="8" t="s">
        <v>229</v>
      </c>
      <c r="P136" s="6" t="s">
        <v>163</v>
      </c>
      <c r="Q136" s="34"/>
      <c r="R136" s="6" t="s">
        <v>273</v>
      </c>
      <c r="S136" s="6"/>
      <c r="T136" s="6"/>
    </row>
    <row r="137" spans="1:20" ht="33" customHeight="1" x14ac:dyDescent="0.3">
      <c r="A137" s="5">
        <v>136</v>
      </c>
      <c r="B137" s="23" t="s">
        <v>32</v>
      </c>
      <c r="C137" s="7" t="s">
        <v>5</v>
      </c>
      <c r="D137" s="7" t="s">
        <v>19</v>
      </c>
      <c r="E137" s="25" t="s">
        <v>280</v>
      </c>
      <c r="F137" s="25" t="s">
        <v>200</v>
      </c>
      <c r="G137" s="25" t="s">
        <v>94</v>
      </c>
      <c r="H137" s="21" t="s">
        <v>425</v>
      </c>
      <c r="I137" s="7" t="s">
        <v>274</v>
      </c>
      <c r="J137" s="8" t="s">
        <v>256</v>
      </c>
      <c r="K137" s="8" t="s">
        <v>7</v>
      </c>
      <c r="L137" s="6" t="s">
        <v>29</v>
      </c>
      <c r="M137" s="8" t="s">
        <v>228</v>
      </c>
      <c r="N137" s="8" t="s">
        <v>278</v>
      </c>
      <c r="O137" s="8" t="s">
        <v>229</v>
      </c>
      <c r="P137" s="6" t="s">
        <v>163</v>
      </c>
      <c r="Q137" s="39"/>
      <c r="R137" s="6" t="s">
        <v>275</v>
      </c>
      <c r="S137" s="6"/>
      <c r="T137" s="6" t="s">
        <v>279</v>
      </c>
    </row>
    <row r="138" spans="1:20" ht="33" customHeight="1" x14ac:dyDescent="0.3">
      <c r="A138" s="5">
        <v>137</v>
      </c>
      <c r="B138" s="23" t="s">
        <v>32</v>
      </c>
      <c r="C138" s="8" t="s">
        <v>5</v>
      </c>
      <c r="D138" s="8" t="s">
        <v>19</v>
      </c>
      <c r="E138" s="25" t="s">
        <v>280</v>
      </c>
      <c r="F138" s="25" t="s">
        <v>200</v>
      </c>
      <c r="G138" s="25" t="s">
        <v>94</v>
      </c>
      <c r="H138" s="21" t="s">
        <v>425</v>
      </c>
      <c r="I138" s="8" t="s">
        <v>274</v>
      </c>
      <c r="J138" s="8" t="s">
        <v>256</v>
      </c>
      <c r="K138" s="8" t="s">
        <v>135</v>
      </c>
      <c r="L138" s="8" t="s">
        <v>29</v>
      </c>
      <c r="M138" s="7" t="s">
        <v>276</v>
      </c>
      <c r="N138" s="7" t="s">
        <v>269</v>
      </c>
      <c r="O138" s="7" t="s">
        <v>235</v>
      </c>
      <c r="P138" s="6" t="s">
        <v>163</v>
      </c>
      <c r="Q138" s="39"/>
      <c r="R138" s="8" t="s">
        <v>282</v>
      </c>
      <c r="S138" s="6" t="s">
        <v>281</v>
      </c>
      <c r="T138" s="6"/>
    </row>
    <row r="139" spans="1:20" ht="33" customHeight="1" x14ac:dyDescent="0.3">
      <c r="A139" s="5">
        <v>138</v>
      </c>
      <c r="B139" s="23" t="s">
        <v>32</v>
      </c>
      <c r="C139" s="8" t="s">
        <v>5</v>
      </c>
      <c r="D139" s="8" t="s">
        <v>19</v>
      </c>
      <c r="E139" s="25" t="s">
        <v>280</v>
      </c>
      <c r="F139" s="25" t="s">
        <v>200</v>
      </c>
      <c r="G139" s="25" t="s">
        <v>94</v>
      </c>
      <c r="H139" s="21" t="s">
        <v>425</v>
      </c>
      <c r="I139" s="8" t="s">
        <v>274</v>
      </c>
      <c r="J139" s="8" t="s">
        <v>256</v>
      </c>
      <c r="K139" s="8" t="s">
        <v>13</v>
      </c>
      <c r="L139" s="8" t="s">
        <v>29</v>
      </c>
      <c r="M139" s="8" t="s">
        <v>276</v>
      </c>
      <c r="N139" s="8" t="s">
        <v>269</v>
      </c>
      <c r="O139" s="8" t="s">
        <v>235</v>
      </c>
      <c r="P139" s="6" t="s">
        <v>163</v>
      </c>
      <c r="Q139" s="39"/>
      <c r="R139" s="8" t="s">
        <v>283</v>
      </c>
      <c r="S139" s="8" t="s">
        <v>284</v>
      </c>
      <c r="T139" s="6"/>
    </row>
    <row r="140" spans="1:20" ht="33" customHeight="1" x14ac:dyDescent="0.3">
      <c r="A140" s="5">
        <v>139</v>
      </c>
      <c r="B140" s="23" t="s">
        <v>32</v>
      </c>
      <c r="C140" s="8" t="s">
        <v>5</v>
      </c>
      <c r="D140" s="8" t="s">
        <v>19</v>
      </c>
      <c r="E140" s="25" t="s">
        <v>280</v>
      </c>
      <c r="F140" s="25" t="s">
        <v>200</v>
      </c>
      <c r="G140" s="25" t="s">
        <v>94</v>
      </c>
      <c r="H140" s="21" t="s">
        <v>425</v>
      </c>
      <c r="I140" s="7" t="s">
        <v>285</v>
      </c>
      <c r="J140" s="8" t="s">
        <v>256</v>
      </c>
      <c r="K140" s="8" t="s">
        <v>13</v>
      </c>
      <c r="L140" s="8" t="s">
        <v>29</v>
      </c>
      <c r="M140" s="8" t="s">
        <v>276</v>
      </c>
      <c r="N140" s="8" t="s">
        <v>269</v>
      </c>
      <c r="O140" s="8" t="s">
        <v>235</v>
      </c>
      <c r="P140" s="6" t="s">
        <v>163</v>
      </c>
      <c r="Q140" s="39"/>
      <c r="R140" s="8" t="s">
        <v>287</v>
      </c>
      <c r="S140" s="8" t="s">
        <v>286</v>
      </c>
      <c r="T140" s="6"/>
    </row>
    <row r="141" spans="1:20" ht="33" customHeight="1" x14ac:dyDescent="0.3">
      <c r="A141" s="5">
        <v>140</v>
      </c>
      <c r="B141" s="23" t="s">
        <v>32</v>
      </c>
      <c r="C141" s="8" t="s">
        <v>5</v>
      </c>
      <c r="D141" s="8" t="s">
        <v>19</v>
      </c>
      <c r="E141" s="25" t="s">
        <v>280</v>
      </c>
      <c r="F141" s="25" t="s">
        <v>200</v>
      </c>
      <c r="G141" s="25" t="s">
        <v>94</v>
      </c>
      <c r="H141" s="21" t="s">
        <v>425</v>
      </c>
      <c r="I141" s="7" t="s">
        <v>288</v>
      </c>
      <c r="J141" s="8" t="s">
        <v>256</v>
      </c>
      <c r="K141" s="8" t="s">
        <v>13</v>
      </c>
      <c r="L141" s="8" t="s">
        <v>29</v>
      </c>
      <c r="M141" s="8" t="s">
        <v>276</v>
      </c>
      <c r="N141" s="8" t="s">
        <v>269</v>
      </c>
      <c r="O141" s="8" t="s">
        <v>235</v>
      </c>
      <c r="P141" s="6" t="s">
        <v>163</v>
      </c>
      <c r="Q141" s="38"/>
      <c r="R141" s="8" t="s">
        <v>289</v>
      </c>
      <c r="S141" s="6"/>
      <c r="T141" s="6"/>
    </row>
    <row r="142" spans="1:20" ht="33" customHeight="1" x14ac:dyDescent="0.3">
      <c r="A142" s="5">
        <v>141</v>
      </c>
      <c r="B142" s="23" t="s">
        <v>32</v>
      </c>
      <c r="C142" s="8" t="s">
        <v>5</v>
      </c>
      <c r="D142" s="8" t="s">
        <v>19</v>
      </c>
      <c r="E142" s="25" t="s">
        <v>280</v>
      </c>
      <c r="F142" s="25" t="s">
        <v>200</v>
      </c>
      <c r="G142" s="25" t="s">
        <v>94</v>
      </c>
      <c r="H142" s="21" t="s">
        <v>425</v>
      </c>
      <c r="I142" s="7" t="s">
        <v>291</v>
      </c>
      <c r="J142" s="8" t="s">
        <v>256</v>
      </c>
      <c r="K142" s="8" t="s">
        <v>13</v>
      </c>
      <c r="L142" s="8" t="s">
        <v>29</v>
      </c>
      <c r="M142" s="8" t="s">
        <v>276</v>
      </c>
      <c r="N142" s="8" t="s">
        <v>269</v>
      </c>
      <c r="O142" s="8" t="s">
        <v>235</v>
      </c>
      <c r="P142" s="6" t="s">
        <v>163</v>
      </c>
      <c r="Q142" s="38"/>
      <c r="R142" s="8" t="s">
        <v>290</v>
      </c>
      <c r="S142" s="6"/>
      <c r="T142" s="6"/>
    </row>
    <row r="143" spans="1:20" ht="33" customHeight="1" x14ac:dyDescent="0.3">
      <c r="A143" s="5">
        <v>142</v>
      </c>
      <c r="B143" s="23" t="s">
        <v>32</v>
      </c>
      <c r="C143" s="7" t="s">
        <v>20</v>
      </c>
      <c r="D143" s="7" t="s">
        <v>18</v>
      </c>
      <c r="E143" s="25" t="s">
        <v>280</v>
      </c>
      <c r="F143" s="25" t="s">
        <v>200</v>
      </c>
      <c r="G143" s="25" t="s">
        <v>114</v>
      </c>
      <c r="H143" s="21" t="s">
        <v>425</v>
      </c>
      <c r="I143" s="8" t="s">
        <v>291</v>
      </c>
      <c r="J143" s="8" t="s">
        <v>256</v>
      </c>
      <c r="K143" s="8" t="s">
        <v>13</v>
      </c>
      <c r="L143" s="8" t="s">
        <v>29</v>
      </c>
      <c r="M143" s="8" t="s">
        <v>276</v>
      </c>
      <c r="N143" s="8" t="s">
        <v>269</v>
      </c>
      <c r="O143" s="8" t="s">
        <v>235</v>
      </c>
      <c r="P143" s="6" t="s">
        <v>163</v>
      </c>
      <c r="Q143" s="38"/>
      <c r="R143" s="8" t="s">
        <v>292</v>
      </c>
      <c r="S143" s="6"/>
      <c r="T143" s="6"/>
    </row>
    <row r="144" spans="1:20" ht="33" customHeight="1" x14ac:dyDescent="0.3">
      <c r="A144" s="5">
        <v>143</v>
      </c>
      <c r="B144" s="23" t="s">
        <v>32</v>
      </c>
      <c r="C144" s="8" t="s">
        <v>5</v>
      </c>
      <c r="D144" s="8" t="s">
        <v>19</v>
      </c>
      <c r="E144" s="22" t="s">
        <v>295</v>
      </c>
      <c r="F144" s="22" t="s">
        <v>294</v>
      </c>
      <c r="G144" s="25" t="s">
        <v>94</v>
      </c>
      <c r="H144" s="21" t="s">
        <v>425</v>
      </c>
      <c r="I144" s="8" t="s">
        <v>291</v>
      </c>
      <c r="J144" s="8" t="s">
        <v>256</v>
      </c>
      <c r="K144" s="8" t="s">
        <v>135</v>
      </c>
      <c r="L144" s="8" t="s">
        <v>29</v>
      </c>
      <c r="M144" s="8" t="s">
        <v>228</v>
      </c>
      <c r="N144" s="8" t="s">
        <v>226</v>
      </c>
      <c r="O144" s="8" t="s">
        <v>229</v>
      </c>
      <c r="P144" s="6" t="s">
        <v>163</v>
      </c>
      <c r="Q144" s="38"/>
      <c r="R144" s="8" t="s">
        <v>293</v>
      </c>
      <c r="S144" s="8" t="s">
        <v>296</v>
      </c>
      <c r="T144" s="6"/>
    </row>
    <row r="145" spans="1:20" ht="33" customHeight="1" x14ac:dyDescent="0.3">
      <c r="A145" s="5">
        <v>144</v>
      </c>
      <c r="B145" s="23" t="s">
        <v>32</v>
      </c>
      <c r="C145" s="8" t="s">
        <v>5</v>
      </c>
      <c r="D145" s="8" t="s">
        <v>19</v>
      </c>
      <c r="E145" s="25" t="s">
        <v>295</v>
      </c>
      <c r="F145" s="25" t="s">
        <v>294</v>
      </c>
      <c r="G145" s="25" t="s">
        <v>94</v>
      </c>
      <c r="H145" s="21" t="s">
        <v>425</v>
      </c>
      <c r="I145" s="7" t="s">
        <v>285</v>
      </c>
      <c r="J145" s="7" t="s">
        <v>89</v>
      </c>
      <c r="K145" s="8" t="s">
        <v>13</v>
      </c>
      <c r="L145" s="8" t="s">
        <v>29</v>
      </c>
      <c r="M145" s="8" t="s">
        <v>276</v>
      </c>
      <c r="N145" s="8" t="s">
        <v>226</v>
      </c>
      <c r="O145" s="8" t="s">
        <v>235</v>
      </c>
      <c r="P145" s="6" t="s">
        <v>163</v>
      </c>
      <c r="Q145" s="38"/>
      <c r="R145" s="8" t="s">
        <v>209</v>
      </c>
      <c r="S145" s="8" t="s">
        <v>297</v>
      </c>
      <c r="T145" s="6"/>
    </row>
    <row r="146" spans="1:20" ht="33" customHeight="1" x14ac:dyDescent="0.3">
      <c r="A146" s="5">
        <v>145</v>
      </c>
      <c r="B146" s="23" t="s">
        <v>32</v>
      </c>
      <c r="C146" s="8" t="s">
        <v>5</v>
      </c>
      <c r="D146" s="8" t="s">
        <v>19</v>
      </c>
      <c r="E146" s="25" t="s">
        <v>302</v>
      </c>
      <c r="F146" s="25" t="s">
        <v>303</v>
      </c>
      <c r="G146" s="25" t="s">
        <v>94</v>
      </c>
      <c r="H146" s="21" t="s">
        <v>425</v>
      </c>
      <c r="I146" s="7" t="s">
        <v>298</v>
      </c>
      <c r="J146" s="8" t="s">
        <v>89</v>
      </c>
      <c r="K146" s="8" t="s">
        <v>13</v>
      </c>
      <c r="L146" s="8" t="s">
        <v>29</v>
      </c>
      <c r="M146" s="8" t="s">
        <v>276</v>
      </c>
      <c r="N146" s="8" t="s">
        <v>226</v>
      </c>
      <c r="O146" s="8" t="s">
        <v>235</v>
      </c>
      <c r="P146" s="6" t="s">
        <v>163</v>
      </c>
      <c r="Q146" s="38"/>
      <c r="R146" s="8" t="s">
        <v>299</v>
      </c>
      <c r="S146" s="8" t="s">
        <v>300</v>
      </c>
      <c r="T146" s="6"/>
    </row>
    <row r="147" spans="1:20" ht="33" customHeight="1" x14ac:dyDescent="0.3">
      <c r="A147" s="5">
        <v>146</v>
      </c>
      <c r="B147" s="23" t="s">
        <v>32</v>
      </c>
      <c r="C147" s="8" t="s">
        <v>5</v>
      </c>
      <c r="D147" s="8" t="s">
        <v>19</v>
      </c>
      <c r="E147" s="25" t="s">
        <v>302</v>
      </c>
      <c r="F147" s="25" t="s">
        <v>303</v>
      </c>
      <c r="G147" s="25" t="s">
        <v>94</v>
      </c>
      <c r="H147" s="21" t="s">
        <v>425</v>
      </c>
      <c r="I147" s="8" t="s">
        <v>304</v>
      </c>
      <c r="J147" s="7" t="s">
        <v>119</v>
      </c>
      <c r="K147" s="8" t="s">
        <v>13</v>
      </c>
      <c r="L147" s="8" t="s">
        <v>29</v>
      </c>
      <c r="M147" s="8" t="s">
        <v>276</v>
      </c>
      <c r="N147" s="8" t="s">
        <v>226</v>
      </c>
      <c r="O147" s="8" t="s">
        <v>235</v>
      </c>
      <c r="P147" s="6" t="s">
        <v>163</v>
      </c>
      <c r="Q147" s="39"/>
      <c r="R147" s="8" t="s">
        <v>301</v>
      </c>
      <c r="S147" s="6"/>
      <c r="T147" s="6"/>
    </row>
    <row r="148" spans="1:20" ht="33" customHeight="1" x14ac:dyDescent="0.3">
      <c r="A148" s="5">
        <v>147</v>
      </c>
      <c r="B148" s="23" t="s">
        <v>32</v>
      </c>
      <c r="C148" s="8" t="s">
        <v>5</v>
      </c>
      <c r="D148" s="8" t="s">
        <v>19</v>
      </c>
      <c r="E148" s="25" t="s">
        <v>302</v>
      </c>
      <c r="F148" s="25" t="s">
        <v>303</v>
      </c>
      <c r="G148" s="25" t="s">
        <v>94</v>
      </c>
      <c r="H148" s="21" t="s">
        <v>425</v>
      </c>
      <c r="I148" s="8" t="s">
        <v>298</v>
      </c>
      <c r="J148" s="8" t="s">
        <v>119</v>
      </c>
      <c r="K148" s="8" t="s">
        <v>13</v>
      </c>
      <c r="L148" s="8" t="s">
        <v>29</v>
      </c>
      <c r="M148" s="8" t="s">
        <v>276</v>
      </c>
      <c r="N148" s="7" t="s">
        <v>305</v>
      </c>
      <c r="O148" s="8" t="s">
        <v>235</v>
      </c>
      <c r="P148" s="6" t="s">
        <v>163</v>
      </c>
      <c r="Q148" s="39"/>
      <c r="R148" s="8" t="s">
        <v>306</v>
      </c>
      <c r="S148" s="6"/>
      <c r="T148" s="6"/>
    </row>
    <row r="149" spans="1:20" ht="33" customHeight="1" x14ac:dyDescent="0.3">
      <c r="A149" s="5">
        <v>148</v>
      </c>
      <c r="B149" s="23" t="s">
        <v>32</v>
      </c>
      <c r="C149" s="8" t="s">
        <v>5</v>
      </c>
      <c r="D149" s="8" t="s">
        <v>19</v>
      </c>
      <c r="E149" s="25" t="s">
        <v>302</v>
      </c>
      <c r="F149" s="25" t="s">
        <v>303</v>
      </c>
      <c r="G149" s="25" t="s">
        <v>94</v>
      </c>
      <c r="H149" s="21" t="s">
        <v>425</v>
      </c>
      <c r="I149" s="8" t="s">
        <v>298</v>
      </c>
      <c r="J149" s="8" t="s">
        <v>119</v>
      </c>
      <c r="K149" s="8" t="s">
        <v>308</v>
      </c>
      <c r="L149" s="8" t="s">
        <v>29</v>
      </c>
      <c r="M149" s="7" t="s">
        <v>307</v>
      </c>
      <c r="N149" s="8" t="s">
        <v>305</v>
      </c>
      <c r="O149" s="8" t="s">
        <v>235</v>
      </c>
      <c r="P149" s="6" t="s">
        <v>163</v>
      </c>
      <c r="Q149" s="39"/>
      <c r="R149" s="8" t="s">
        <v>310</v>
      </c>
      <c r="S149" s="6"/>
      <c r="T149" s="6"/>
    </row>
    <row r="150" spans="1:20" ht="33" customHeight="1" x14ac:dyDescent="0.3">
      <c r="A150" s="5">
        <v>149</v>
      </c>
      <c r="B150" s="23" t="s">
        <v>32</v>
      </c>
      <c r="C150" s="8" t="s">
        <v>5</v>
      </c>
      <c r="D150" s="8" t="s">
        <v>19</v>
      </c>
      <c r="E150" s="25" t="s">
        <v>302</v>
      </c>
      <c r="F150" s="25" t="s">
        <v>303</v>
      </c>
      <c r="G150" s="25" t="s">
        <v>94</v>
      </c>
      <c r="H150" s="21" t="s">
        <v>425</v>
      </c>
      <c r="I150" s="7" t="s">
        <v>312</v>
      </c>
      <c r="J150" s="8" t="s">
        <v>89</v>
      </c>
      <c r="K150" s="8" t="s">
        <v>135</v>
      </c>
      <c r="L150" s="8" t="s">
        <v>29</v>
      </c>
      <c r="M150" s="8" t="s">
        <v>307</v>
      </c>
      <c r="N150" s="8" t="s">
        <v>305</v>
      </c>
      <c r="O150" s="8" t="s">
        <v>235</v>
      </c>
      <c r="P150" s="6" t="s">
        <v>163</v>
      </c>
      <c r="Q150" s="42"/>
      <c r="R150" s="8" t="s">
        <v>313</v>
      </c>
      <c r="S150" s="8" t="s">
        <v>314</v>
      </c>
      <c r="T150" s="8" t="s">
        <v>325</v>
      </c>
    </row>
    <row r="151" spans="1:20" ht="33" customHeight="1" x14ac:dyDescent="0.3">
      <c r="A151" s="5">
        <v>150</v>
      </c>
      <c r="B151" s="23" t="s">
        <v>32</v>
      </c>
      <c r="C151" s="8" t="s">
        <v>5</v>
      </c>
      <c r="D151" s="8" t="s">
        <v>19</v>
      </c>
      <c r="E151" s="25" t="s">
        <v>302</v>
      </c>
      <c r="F151" s="25" t="s">
        <v>303</v>
      </c>
      <c r="G151" s="25" t="s">
        <v>94</v>
      </c>
      <c r="H151" s="21" t="s">
        <v>425</v>
      </c>
      <c r="I151" s="7" t="s">
        <v>334</v>
      </c>
      <c r="J151" s="8" t="s">
        <v>89</v>
      </c>
      <c r="K151" s="8" t="s">
        <v>7</v>
      </c>
      <c r="L151" s="8" t="s">
        <v>29</v>
      </c>
      <c r="M151" s="8" t="s">
        <v>307</v>
      </c>
      <c r="N151" s="8" t="s">
        <v>305</v>
      </c>
      <c r="O151" s="8" t="s">
        <v>235</v>
      </c>
      <c r="P151" s="6" t="s">
        <v>163</v>
      </c>
      <c r="Q151" s="42"/>
      <c r="R151" s="8" t="s">
        <v>315</v>
      </c>
      <c r="S151" s="8" t="s">
        <v>316</v>
      </c>
      <c r="T151" s="6"/>
    </row>
    <row r="152" spans="1:20" ht="33" customHeight="1" x14ac:dyDescent="0.3">
      <c r="A152" s="5">
        <v>151</v>
      </c>
      <c r="B152" s="23" t="s">
        <v>32</v>
      </c>
      <c r="C152" s="8" t="s">
        <v>5</v>
      </c>
      <c r="D152" s="8" t="s">
        <v>19</v>
      </c>
      <c r="E152" s="22" t="s">
        <v>295</v>
      </c>
      <c r="F152" s="22" t="s">
        <v>294</v>
      </c>
      <c r="G152" s="25" t="s">
        <v>94</v>
      </c>
      <c r="H152" s="21" t="s">
        <v>425</v>
      </c>
      <c r="I152" s="8" t="s">
        <v>311</v>
      </c>
      <c r="J152" s="8" t="s">
        <v>89</v>
      </c>
      <c r="K152" s="8" t="s">
        <v>7</v>
      </c>
      <c r="L152" s="8" t="s">
        <v>29</v>
      </c>
      <c r="M152" s="8" t="s">
        <v>307</v>
      </c>
      <c r="N152" s="8" t="s">
        <v>305</v>
      </c>
      <c r="O152" s="8" t="s">
        <v>235</v>
      </c>
      <c r="P152" s="6" t="s">
        <v>163</v>
      </c>
      <c r="Q152" s="48"/>
      <c r="R152" s="6"/>
      <c r="S152" s="6" t="s">
        <v>318</v>
      </c>
      <c r="T152" s="6" t="s">
        <v>317</v>
      </c>
    </row>
    <row r="153" spans="1:20" ht="33" customHeight="1" x14ac:dyDescent="0.3">
      <c r="A153" s="5">
        <v>152</v>
      </c>
      <c r="B153" s="23" t="s">
        <v>32</v>
      </c>
      <c r="C153" s="8" t="s">
        <v>5</v>
      </c>
      <c r="D153" s="8" t="s">
        <v>19</v>
      </c>
      <c r="E153" s="22" t="s">
        <v>319</v>
      </c>
      <c r="F153" s="22" t="s">
        <v>320</v>
      </c>
      <c r="G153" s="25" t="s">
        <v>94</v>
      </c>
      <c r="H153" s="21" t="s">
        <v>425</v>
      </c>
      <c r="I153" s="8" t="s">
        <v>311</v>
      </c>
      <c r="J153" s="8" t="s">
        <v>89</v>
      </c>
      <c r="K153" s="8" t="s">
        <v>242</v>
      </c>
      <c r="L153" s="8" t="s">
        <v>29</v>
      </c>
      <c r="M153" s="8" t="s">
        <v>307</v>
      </c>
      <c r="N153" s="8" t="s">
        <v>305</v>
      </c>
      <c r="O153" s="8" t="s">
        <v>235</v>
      </c>
      <c r="P153" s="6" t="s">
        <v>163</v>
      </c>
      <c r="Q153" s="48"/>
      <c r="R153" s="6"/>
      <c r="S153" s="6"/>
      <c r="T153" s="6"/>
    </row>
    <row r="154" spans="1:20" ht="33" customHeight="1" x14ac:dyDescent="0.3">
      <c r="A154" s="5">
        <v>153</v>
      </c>
      <c r="B154" s="23" t="s">
        <v>32</v>
      </c>
      <c r="C154" s="8" t="s">
        <v>5</v>
      </c>
      <c r="D154" s="8" t="s">
        <v>19</v>
      </c>
      <c r="E154" s="22" t="s">
        <v>321</v>
      </c>
      <c r="F154" s="22" t="s">
        <v>322</v>
      </c>
      <c r="G154" s="25" t="s">
        <v>94</v>
      </c>
      <c r="H154" s="21" t="s">
        <v>425</v>
      </c>
      <c r="I154" s="8" t="s">
        <v>323</v>
      </c>
      <c r="J154" s="8" t="s">
        <v>89</v>
      </c>
      <c r="K154" s="8" t="s">
        <v>7</v>
      </c>
      <c r="L154" s="8" t="s">
        <v>29</v>
      </c>
      <c r="M154" s="8" t="s">
        <v>307</v>
      </c>
      <c r="N154" s="8" t="s">
        <v>305</v>
      </c>
      <c r="O154" s="8" t="s">
        <v>235</v>
      </c>
      <c r="P154" s="6" t="s">
        <v>163</v>
      </c>
      <c r="Q154" s="48"/>
      <c r="R154" s="6"/>
      <c r="S154" s="6"/>
      <c r="T154" s="6"/>
    </row>
    <row r="155" spans="1:20" ht="33" customHeight="1" x14ac:dyDescent="0.3">
      <c r="A155" s="5">
        <v>154</v>
      </c>
      <c r="B155" s="23" t="s">
        <v>32</v>
      </c>
      <c r="C155" s="8" t="s">
        <v>5</v>
      </c>
      <c r="D155" s="8" t="s">
        <v>19</v>
      </c>
      <c r="E155" s="25" t="s">
        <v>321</v>
      </c>
      <c r="F155" s="25" t="s">
        <v>322</v>
      </c>
      <c r="G155" s="25" t="s">
        <v>94</v>
      </c>
      <c r="H155" s="21" t="s">
        <v>425</v>
      </c>
      <c r="I155" s="7" t="s">
        <v>324</v>
      </c>
      <c r="J155" s="8" t="s">
        <v>89</v>
      </c>
      <c r="K155" s="8" t="s">
        <v>7</v>
      </c>
      <c r="L155" s="8" t="s">
        <v>29</v>
      </c>
      <c r="M155" s="8" t="s">
        <v>307</v>
      </c>
      <c r="N155" s="8" t="s">
        <v>305</v>
      </c>
      <c r="O155" s="8" t="s">
        <v>235</v>
      </c>
      <c r="P155" s="6" t="s">
        <v>163</v>
      </c>
      <c r="Q155" s="48"/>
      <c r="R155" s="8" t="s">
        <v>327</v>
      </c>
      <c r="S155" s="6"/>
      <c r="T155" s="6"/>
    </row>
    <row r="156" spans="1:20" ht="33" customHeight="1" x14ac:dyDescent="0.3">
      <c r="A156" s="5">
        <v>155</v>
      </c>
      <c r="B156" s="23" t="s">
        <v>32</v>
      </c>
      <c r="C156" s="8" t="s">
        <v>5</v>
      </c>
      <c r="D156" s="8" t="s">
        <v>19</v>
      </c>
      <c r="E156" s="25" t="s">
        <v>321</v>
      </c>
      <c r="F156" s="25" t="s">
        <v>322</v>
      </c>
      <c r="G156" s="25" t="s">
        <v>94</v>
      </c>
      <c r="H156" s="21" t="s">
        <v>425</v>
      </c>
      <c r="I156" s="7" t="s">
        <v>333</v>
      </c>
      <c r="J156" s="8" t="s">
        <v>89</v>
      </c>
      <c r="K156" s="8" t="s">
        <v>7</v>
      </c>
      <c r="L156" s="8" t="s">
        <v>29</v>
      </c>
      <c r="M156" s="8" t="s">
        <v>307</v>
      </c>
      <c r="N156" s="8" t="s">
        <v>305</v>
      </c>
      <c r="O156" s="8" t="s">
        <v>235</v>
      </c>
      <c r="P156" s="6" t="s">
        <v>163</v>
      </c>
      <c r="Q156" s="48"/>
      <c r="R156" s="8" t="s">
        <v>328</v>
      </c>
      <c r="S156" s="6"/>
      <c r="T156" s="6"/>
    </row>
    <row r="157" spans="1:20" ht="33" customHeight="1" x14ac:dyDescent="0.3">
      <c r="A157" s="5">
        <v>156</v>
      </c>
      <c r="B157" s="23" t="s">
        <v>32</v>
      </c>
      <c r="C157" s="7" t="s">
        <v>110</v>
      </c>
      <c r="D157" s="7" t="s">
        <v>111</v>
      </c>
      <c r="E157" s="25" t="s">
        <v>321</v>
      </c>
      <c r="F157" s="25" t="s">
        <v>322</v>
      </c>
      <c r="G157" s="25" t="s">
        <v>94</v>
      </c>
      <c r="H157" s="21" t="s">
        <v>425</v>
      </c>
      <c r="I157" s="8" t="s">
        <v>326</v>
      </c>
      <c r="J157" s="8" t="s">
        <v>89</v>
      </c>
      <c r="K157" s="8" t="s">
        <v>7</v>
      </c>
      <c r="L157" s="8" t="s">
        <v>29</v>
      </c>
      <c r="M157" s="8" t="s">
        <v>307</v>
      </c>
      <c r="N157" s="8" t="s">
        <v>305</v>
      </c>
      <c r="O157" s="8" t="s">
        <v>235</v>
      </c>
      <c r="P157" s="6" t="s">
        <v>163</v>
      </c>
      <c r="Q157" s="34"/>
      <c r="R157" s="8" t="s">
        <v>329</v>
      </c>
      <c r="S157" s="8" t="s">
        <v>330</v>
      </c>
      <c r="T157" s="8" t="s">
        <v>331</v>
      </c>
    </row>
    <row r="158" spans="1:20" ht="33" customHeight="1" x14ac:dyDescent="0.3">
      <c r="A158" s="5">
        <v>157</v>
      </c>
      <c r="B158" s="23" t="s">
        <v>32</v>
      </c>
      <c r="C158" s="8" t="s">
        <v>5</v>
      </c>
      <c r="D158" s="8" t="s">
        <v>19</v>
      </c>
      <c r="E158" s="25" t="s">
        <v>321</v>
      </c>
      <c r="F158" s="25" t="s">
        <v>322</v>
      </c>
      <c r="G158" s="25" t="s">
        <v>94</v>
      </c>
      <c r="H158" s="21" t="s">
        <v>425</v>
      </c>
      <c r="I158" s="7" t="s">
        <v>332</v>
      </c>
      <c r="J158" s="8" t="s">
        <v>89</v>
      </c>
      <c r="K158" s="8" t="s">
        <v>7</v>
      </c>
      <c r="L158" s="8" t="s">
        <v>29</v>
      </c>
      <c r="M158" s="8" t="s">
        <v>307</v>
      </c>
      <c r="N158" s="8" t="s">
        <v>305</v>
      </c>
      <c r="O158" s="8" t="s">
        <v>235</v>
      </c>
      <c r="P158" s="6" t="s">
        <v>163</v>
      </c>
      <c r="Q158" s="49"/>
      <c r="R158" s="8" t="s">
        <v>335</v>
      </c>
      <c r="S158" s="8" t="s">
        <v>336</v>
      </c>
      <c r="T158" s="6"/>
    </row>
    <row r="159" spans="1:20" ht="33" customHeight="1" x14ac:dyDescent="0.3">
      <c r="A159" s="5">
        <v>158</v>
      </c>
      <c r="B159" s="23" t="s">
        <v>32</v>
      </c>
      <c r="C159" s="8" t="s">
        <v>5</v>
      </c>
      <c r="D159" s="8" t="s">
        <v>19</v>
      </c>
      <c r="E159" s="22" t="s">
        <v>302</v>
      </c>
      <c r="F159" s="22" t="s">
        <v>303</v>
      </c>
      <c r="G159" s="25" t="s">
        <v>94</v>
      </c>
      <c r="H159" s="21" t="s">
        <v>425</v>
      </c>
      <c r="I159" s="7" t="s">
        <v>337</v>
      </c>
      <c r="J159" s="8" t="s">
        <v>89</v>
      </c>
      <c r="K159" s="7" t="s">
        <v>13</v>
      </c>
      <c r="L159" s="8" t="s">
        <v>29</v>
      </c>
      <c r="M159" s="8" t="s">
        <v>307</v>
      </c>
      <c r="N159" s="7" t="s">
        <v>226</v>
      </c>
      <c r="O159" s="8" t="s">
        <v>235</v>
      </c>
      <c r="P159" s="6" t="s">
        <v>163</v>
      </c>
      <c r="Q159" s="7"/>
      <c r="R159" s="8"/>
      <c r="S159" s="6" t="s">
        <v>340</v>
      </c>
      <c r="T159" s="6" t="s">
        <v>338</v>
      </c>
    </row>
    <row r="160" spans="1:20" ht="33" customHeight="1" x14ac:dyDescent="0.3">
      <c r="A160" s="5">
        <v>159</v>
      </c>
      <c r="B160" s="23" t="s">
        <v>32</v>
      </c>
      <c r="C160" s="8" t="s">
        <v>5</v>
      </c>
      <c r="D160" s="8" t="s">
        <v>19</v>
      </c>
      <c r="E160" s="25" t="s">
        <v>302</v>
      </c>
      <c r="F160" s="25" t="s">
        <v>303</v>
      </c>
      <c r="G160" s="25" t="s">
        <v>94</v>
      </c>
      <c r="H160" s="21" t="s">
        <v>425</v>
      </c>
      <c r="I160" s="7" t="s">
        <v>341</v>
      </c>
      <c r="J160" s="8" t="s">
        <v>89</v>
      </c>
      <c r="K160" s="8" t="s">
        <v>135</v>
      </c>
      <c r="L160" s="8" t="s">
        <v>29</v>
      </c>
      <c r="M160" s="8" t="s">
        <v>307</v>
      </c>
      <c r="N160" s="8" t="s">
        <v>226</v>
      </c>
      <c r="O160" s="8" t="s">
        <v>235</v>
      </c>
      <c r="P160" s="6" t="s">
        <v>163</v>
      </c>
      <c r="Q160" s="7"/>
      <c r="R160" s="6"/>
      <c r="S160" s="6" t="s">
        <v>342</v>
      </c>
      <c r="T160" s="6" t="s">
        <v>339</v>
      </c>
    </row>
    <row r="161" spans="1:20" ht="33" customHeight="1" x14ac:dyDescent="0.3">
      <c r="A161" s="5">
        <v>160</v>
      </c>
      <c r="B161" s="23" t="s">
        <v>32</v>
      </c>
      <c r="C161" s="8" t="s">
        <v>5</v>
      </c>
      <c r="D161" s="8" t="s">
        <v>19</v>
      </c>
      <c r="E161" s="22" t="s">
        <v>353</v>
      </c>
      <c r="F161" s="25" t="s">
        <v>303</v>
      </c>
      <c r="G161" s="25" t="s">
        <v>94</v>
      </c>
      <c r="H161" s="21" t="s">
        <v>425</v>
      </c>
      <c r="I161" s="31" t="s">
        <v>347</v>
      </c>
      <c r="J161" s="8" t="s">
        <v>89</v>
      </c>
      <c r="K161" s="8" t="s">
        <v>242</v>
      </c>
      <c r="L161" s="8" t="s">
        <v>29</v>
      </c>
      <c r="M161" s="7" t="s">
        <v>348</v>
      </c>
      <c r="N161" s="8" t="s">
        <v>226</v>
      </c>
      <c r="O161" s="7" t="s">
        <v>346</v>
      </c>
      <c r="P161" s="6" t="s">
        <v>163</v>
      </c>
      <c r="Q161" s="42"/>
      <c r="R161" s="8" t="s">
        <v>351</v>
      </c>
      <c r="S161" s="6" t="s">
        <v>350</v>
      </c>
      <c r="T161" s="6" t="s">
        <v>352</v>
      </c>
    </row>
    <row r="162" spans="1:20" ht="33" customHeight="1" x14ac:dyDescent="0.3">
      <c r="A162" s="5">
        <v>161</v>
      </c>
      <c r="B162" s="23" t="s">
        <v>32</v>
      </c>
      <c r="C162" s="8" t="s">
        <v>5</v>
      </c>
      <c r="D162" s="8" t="s">
        <v>19</v>
      </c>
      <c r="E162" s="25" t="s">
        <v>302</v>
      </c>
      <c r="F162" s="25" t="s">
        <v>303</v>
      </c>
      <c r="G162" s="25" t="s">
        <v>94</v>
      </c>
      <c r="H162" s="21" t="s">
        <v>425</v>
      </c>
      <c r="I162" s="31" t="s">
        <v>347</v>
      </c>
      <c r="J162" s="8" t="s">
        <v>89</v>
      </c>
      <c r="K162" s="8" t="s">
        <v>242</v>
      </c>
      <c r="L162" s="8" t="s">
        <v>29</v>
      </c>
      <c r="M162" s="8" t="s">
        <v>348</v>
      </c>
      <c r="N162" s="8" t="s">
        <v>226</v>
      </c>
      <c r="O162" s="8" t="s">
        <v>346</v>
      </c>
      <c r="P162" s="6" t="s">
        <v>163</v>
      </c>
      <c r="Q162" s="48"/>
      <c r="R162" s="6"/>
      <c r="S162" s="6" t="s">
        <v>354</v>
      </c>
      <c r="T162" s="6"/>
    </row>
    <row r="163" spans="1:20" ht="33" customHeight="1" x14ac:dyDescent="0.3">
      <c r="A163" s="5">
        <v>162</v>
      </c>
      <c r="B163" s="23" t="s">
        <v>32</v>
      </c>
      <c r="C163" s="8" t="s">
        <v>5</v>
      </c>
      <c r="D163" s="8" t="s">
        <v>19</v>
      </c>
      <c r="E163" s="25" t="s">
        <v>302</v>
      </c>
      <c r="F163" s="25" t="s">
        <v>303</v>
      </c>
      <c r="G163" s="25" t="s">
        <v>94</v>
      </c>
      <c r="H163" s="21" t="s">
        <v>425</v>
      </c>
      <c r="I163" s="31" t="s">
        <v>347</v>
      </c>
      <c r="J163" s="7" t="s">
        <v>266</v>
      </c>
      <c r="K163" s="8" t="s">
        <v>242</v>
      </c>
      <c r="L163" s="8" t="s">
        <v>29</v>
      </c>
      <c r="M163" s="8" t="s">
        <v>348</v>
      </c>
      <c r="N163" s="8" t="s">
        <v>226</v>
      </c>
      <c r="O163" s="8" t="s">
        <v>346</v>
      </c>
      <c r="P163" s="6" t="s">
        <v>163</v>
      </c>
      <c r="Q163" s="7"/>
      <c r="R163" s="8" t="s">
        <v>361</v>
      </c>
      <c r="S163" s="8" t="s">
        <v>362</v>
      </c>
      <c r="T163" s="6"/>
    </row>
    <row r="164" spans="1:20" ht="33" customHeight="1" x14ac:dyDescent="0.3">
      <c r="A164" s="5">
        <v>163</v>
      </c>
      <c r="B164" s="23" t="s">
        <v>32</v>
      </c>
      <c r="C164" s="8" t="s">
        <v>5</v>
      </c>
      <c r="D164" s="8" t="s">
        <v>19</v>
      </c>
      <c r="E164" s="25" t="s">
        <v>302</v>
      </c>
      <c r="F164" s="25" t="s">
        <v>303</v>
      </c>
      <c r="G164" s="25" t="s">
        <v>94</v>
      </c>
      <c r="H164" s="21" t="s">
        <v>425</v>
      </c>
      <c r="I164" s="33" t="s">
        <v>363</v>
      </c>
      <c r="J164" s="7" t="s">
        <v>364</v>
      </c>
      <c r="K164" s="8" t="s">
        <v>242</v>
      </c>
      <c r="L164" s="8" t="s">
        <v>29</v>
      </c>
      <c r="M164" s="8" t="s">
        <v>348</v>
      </c>
      <c r="N164" s="8" t="s">
        <v>226</v>
      </c>
      <c r="O164" s="8" t="s">
        <v>346</v>
      </c>
      <c r="P164" s="6" t="s">
        <v>163</v>
      </c>
      <c r="Q164" s="48"/>
      <c r="R164" s="8" t="s">
        <v>365</v>
      </c>
      <c r="S164" s="8"/>
      <c r="T164" s="6"/>
    </row>
    <row r="165" spans="1:20" ht="33" customHeight="1" x14ac:dyDescent="0.3">
      <c r="A165" s="5">
        <v>164</v>
      </c>
      <c r="B165" s="23" t="s">
        <v>32</v>
      </c>
      <c r="C165" s="8" t="s">
        <v>5</v>
      </c>
      <c r="D165" s="8" t="s">
        <v>19</v>
      </c>
      <c r="E165" s="25" t="s">
        <v>302</v>
      </c>
      <c r="F165" s="25" t="s">
        <v>303</v>
      </c>
      <c r="G165" s="25" t="s">
        <v>94</v>
      </c>
      <c r="H165" s="21" t="s">
        <v>425</v>
      </c>
      <c r="I165" s="33" t="s">
        <v>374</v>
      </c>
      <c r="J165" s="8" t="s">
        <v>364</v>
      </c>
      <c r="K165" s="8" t="s">
        <v>242</v>
      </c>
      <c r="L165" s="8" t="s">
        <v>29</v>
      </c>
      <c r="M165" s="8" t="s">
        <v>348</v>
      </c>
      <c r="N165" s="8" t="s">
        <v>226</v>
      </c>
      <c r="O165" s="8" t="s">
        <v>346</v>
      </c>
      <c r="P165" s="6" t="s">
        <v>163</v>
      </c>
      <c r="Q165" s="7"/>
      <c r="R165" s="8" t="s">
        <v>375</v>
      </c>
      <c r="S165" s="8" t="s">
        <v>376</v>
      </c>
      <c r="T165" s="8" t="s">
        <v>377</v>
      </c>
    </row>
    <row r="166" spans="1:20" ht="33" customHeight="1" x14ac:dyDescent="0.3">
      <c r="A166" s="5">
        <v>165</v>
      </c>
      <c r="B166" s="23" t="s">
        <v>32</v>
      </c>
      <c r="C166" s="8" t="s">
        <v>5</v>
      </c>
      <c r="D166" s="8" t="s">
        <v>19</v>
      </c>
      <c r="E166" s="25" t="s">
        <v>302</v>
      </c>
      <c r="F166" s="25" t="s">
        <v>303</v>
      </c>
      <c r="G166" s="25" t="s">
        <v>94</v>
      </c>
      <c r="H166" s="21" t="s">
        <v>425</v>
      </c>
      <c r="I166" s="33" t="s">
        <v>388</v>
      </c>
      <c r="J166" s="8" t="s">
        <v>364</v>
      </c>
      <c r="K166" s="8" t="s">
        <v>135</v>
      </c>
      <c r="L166" s="8" t="s">
        <v>29</v>
      </c>
      <c r="M166" s="8" t="s">
        <v>348</v>
      </c>
      <c r="N166" s="8" t="s">
        <v>226</v>
      </c>
      <c r="O166" s="8" t="s">
        <v>346</v>
      </c>
      <c r="P166" s="6" t="s">
        <v>163</v>
      </c>
      <c r="Q166" s="7"/>
      <c r="R166" s="8" t="s">
        <v>379</v>
      </c>
      <c r="S166" s="8" t="s">
        <v>378</v>
      </c>
      <c r="T166" s="8" t="s">
        <v>380</v>
      </c>
    </row>
    <row r="167" spans="1:20" ht="33" customHeight="1" x14ac:dyDescent="0.3">
      <c r="A167" s="5">
        <v>166</v>
      </c>
      <c r="B167" s="23" t="s">
        <v>32</v>
      </c>
      <c r="C167" s="8" t="s">
        <v>5</v>
      </c>
      <c r="D167" s="8" t="s">
        <v>19</v>
      </c>
      <c r="E167" s="25" t="s">
        <v>302</v>
      </c>
      <c r="F167" s="25" t="s">
        <v>303</v>
      </c>
      <c r="G167" s="25" t="s">
        <v>94</v>
      </c>
      <c r="H167" s="21" t="s">
        <v>425</v>
      </c>
      <c r="I167" s="31" t="s">
        <v>387</v>
      </c>
      <c r="J167" s="8" t="s">
        <v>364</v>
      </c>
      <c r="K167" s="8" t="s">
        <v>135</v>
      </c>
      <c r="L167" s="8" t="s">
        <v>29</v>
      </c>
      <c r="M167" s="8" t="s">
        <v>348</v>
      </c>
      <c r="N167" s="8" t="s">
        <v>226</v>
      </c>
      <c r="O167" s="8" t="s">
        <v>346</v>
      </c>
      <c r="P167" s="6" t="s">
        <v>163</v>
      </c>
      <c r="Q167" s="48"/>
      <c r="R167" s="8" t="s">
        <v>381</v>
      </c>
      <c r="S167" s="8" t="s">
        <v>382</v>
      </c>
      <c r="T167" s="8" t="s">
        <v>383</v>
      </c>
    </row>
    <row r="168" spans="1:20" ht="33" customHeight="1" x14ac:dyDescent="0.3">
      <c r="A168" s="5">
        <v>167</v>
      </c>
      <c r="B168" s="23" t="s">
        <v>32</v>
      </c>
      <c r="C168" s="8" t="s">
        <v>5</v>
      </c>
      <c r="D168" s="8" t="s">
        <v>19</v>
      </c>
      <c r="E168" s="25" t="s">
        <v>302</v>
      </c>
      <c r="F168" s="25" t="s">
        <v>303</v>
      </c>
      <c r="G168" s="25" t="s">
        <v>94</v>
      </c>
      <c r="H168" s="21" t="s">
        <v>425</v>
      </c>
      <c r="I168" s="33" t="s">
        <v>386</v>
      </c>
      <c r="J168" s="8" t="s">
        <v>364</v>
      </c>
      <c r="K168" s="7" t="s">
        <v>190</v>
      </c>
      <c r="L168" s="8" t="s">
        <v>29</v>
      </c>
      <c r="M168" s="8" t="s">
        <v>348</v>
      </c>
      <c r="N168" s="8" t="s">
        <v>226</v>
      </c>
      <c r="O168" s="8" t="s">
        <v>346</v>
      </c>
      <c r="P168" s="6" t="s">
        <v>163</v>
      </c>
      <c r="Q168" s="48"/>
      <c r="R168" s="8" t="s">
        <v>384</v>
      </c>
      <c r="S168" s="8" t="s">
        <v>385</v>
      </c>
      <c r="T168" s="8"/>
    </row>
    <row r="169" spans="1:20" ht="33" customHeight="1" x14ac:dyDescent="0.3">
      <c r="A169" s="5">
        <v>168</v>
      </c>
      <c r="B169" s="23" t="s">
        <v>32</v>
      </c>
      <c r="C169" s="8" t="s">
        <v>5</v>
      </c>
      <c r="D169" s="8" t="s">
        <v>19</v>
      </c>
      <c r="E169" s="25" t="s">
        <v>302</v>
      </c>
      <c r="F169" s="25" t="s">
        <v>303</v>
      </c>
      <c r="G169" s="25" t="s">
        <v>94</v>
      </c>
      <c r="H169" s="21" t="s">
        <v>425</v>
      </c>
      <c r="I169" s="33" t="s">
        <v>389</v>
      </c>
      <c r="J169" s="7" t="s">
        <v>89</v>
      </c>
      <c r="K169" s="8" t="s">
        <v>13</v>
      </c>
      <c r="L169" s="8" t="s">
        <v>29</v>
      </c>
      <c r="M169" s="8" t="s">
        <v>348</v>
      </c>
      <c r="N169" s="8" t="s">
        <v>226</v>
      </c>
      <c r="O169" s="8" t="s">
        <v>346</v>
      </c>
      <c r="P169" s="6" t="s">
        <v>163</v>
      </c>
      <c r="Q169" s="48"/>
      <c r="R169" s="8" t="s">
        <v>390</v>
      </c>
      <c r="S169" s="8" t="s">
        <v>391</v>
      </c>
      <c r="T169" s="8"/>
    </row>
    <row r="170" spans="1:20" ht="33" customHeight="1" x14ac:dyDescent="0.3">
      <c r="A170" s="5">
        <v>169</v>
      </c>
      <c r="B170" s="23" t="s">
        <v>32</v>
      </c>
      <c r="C170" s="8" t="s">
        <v>5</v>
      </c>
      <c r="D170" s="8" t="s">
        <v>19</v>
      </c>
      <c r="E170" s="25" t="s">
        <v>302</v>
      </c>
      <c r="F170" s="25" t="s">
        <v>303</v>
      </c>
      <c r="G170" s="25" t="s">
        <v>94</v>
      </c>
      <c r="H170" s="21" t="s">
        <v>425</v>
      </c>
      <c r="I170" s="33" t="s">
        <v>401</v>
      </c>
      <c r="J170" s="8" t="s">
        <v>364</v>
      </c>
      <c r="K170" s="8" t="s">
        <v>406</v>
      </c>
      <c r="L170" s="8" t="s">
        <v>29</v>
      </c>
      <c r="M170" s="8" t="s">
        <v>348</v>
      </c>
      <c r="N170" s="8" t="s">
        <v>226</v>
      </c>
      <c r="O170" s="8" t="s">
        <v>346</v>
      </c>
      <c r="P170" s="6" t="s">
        <v>163</v>
      </c>
      <c r="Q170" s="48"/>
      <c r="R170" s="8" t="s">
        <v>402</v>
      </c>
      <c r="S170" s="8" t="s">
        <v>403</v>
      </c>
      <c r="T170" s="8" t="s">
        <v>404</v>
      </c>
    </row>
    <row r="171" spans="1:20" ht="33" customHeight="1" x14ac:dyDescent="0.3">
      <c r="A171" s="5">
        <v>170</v>
      </c>
      <c r="B171" s="23" t="s">
        <v>32</v>
      </c>
      <c r="C171" s="8" t="s">
        <v>5</v>
      </c>
      <c r="D171" s="8" t="s">
        <v>19</v>
      </c>
      <c r="E171" s="25" t="s">
        <v>302</v>
      </c>
      <c r="F171" s="25" t="s">
        <v>303</v>
      </c>
      <c r="G171" s="25" t="s">
        <v>94</v>
      </c>
      <c r="H171" s="21" t="s">
        <v>425</v>
      </c>
      <c r="I171" s="33" t="s">
        <v>405</v>
      </c>
      <c r="J171" s="8" t="s">
        <v>89</v>
      </c>
      <c r="K171" s="8" t="s">
        <v>13</v>
      </c>
      <c r="L171" s="8" t="s">
        <v>29</v>
      </c>
      <c r="M171" s="8" t="s">
        <v>348</v>
      </c>
      <c r="N171" s="8" t="s">
        <v>226</v>
      </c>
      <c r="O171" s="8" t="s">
        <v>346</v>
      </c>
      <c r="P171" s="6" t="s">
        <v>163</v>
      </c>
      <c r="Q171" s="48"/>
      <c r="R171" s="8" t="s">
        <v>408</v>
      </c>
      <c r="S171" s="8" t="s">
        <v>407</v>
      </c>
      <c r="T171" s="8" t="s">
        <v>409</v>
      </c>
    </row>
    <row r="172" spans="1:20" ht="33" customHeight="1" x14ac:dyDescent="0.3">
      <c r="A172" s="5">
        <v>171</v>
      </c>
      <c r="B172" s="23" t="s">
        <v>32</v>
      </c>
      <c r="C172" s="8" t="s">
        <v>5</v>
      </c>
      <c r="D172" s="8" t="s">
        <v>19</v>
      </c>
      <c r="E172" s="25" t="s">
        <v>302</v>
      </c>
      <c r="F172" s="25" t="s">
        <v>303</v>
      </c>
      <c r="G172" s="25" t="s">
        <v>94</v>
      </c>
      <c r="H172" s="21" t="s">
        <v>425</v>
      </c>
      <c r="I172" s="33" t="s">
        <v>410</v>
      </c>
      <c r="J172" s="8" t="s">
        <v>256</v>
      </c>
      <c r="K172" s="8" t="s">
        <v>13</v>
      </c>
      <c r="L172" s="8" t="s">
        <v>29</v>
      </c>
      <c r="M172" s="7" t="s">
        <v>412</v>
      </c>
      <c r="N172" s="8" t="s">
        <v>226</v>
      </c>
      <c r="O172" s="7" t="s">
        <v>411</v>
      </c>
      <c r="P172" s="6" t="s">
        <v>163</v>
      </c>
      <c r="Q172" s="48"/>
      <c r="R172" s="8" t="s">
        <v>414</v>
      </c>
      <c r="S172" s="8" t="s">
        <v>413</v>
      </c>
      <c r="T172" s="8"/>
    </row>
    <row r="173" spans="1:20" ht="33" customHeight="1" x14ac:dyDescent="0.3">
      <c r="A173" s="5">
        <v>172</v>
      </c>
      <c r="B173" s="23" t="s">
        <v>32</v>
      </c>
      <c r="C173" s="7" t="s">
        <v>110</v>
      </c>
      <c r="D173" s="7" t="s">
        <v>111</v>
      </c>
      <c r="E173" s="25" t="s">
        <v>302</v>
      </c>
      <c r="F173" s="25" t="s">
        <v>303</v>
      </c>
      <c r="G173" s="25" t="s">
        <v>94</v>
      </c>
      <c r="H173" s="21" t="s">
        <v>425</v>
      </c>
      <c r="I173" s="26" t="s">
        <v>420</v>
      </c>
      <c r="J173" s="26" t="s">
        <v>256</v>
      </c>
      <c r="K173" s="26" t="s">
        <v>13</v>
      </c>
      <c r="L173" s="26" t="s">
        <v>29</v>
      </c>
      <c r="M173" s="26" t="s">
        <v>421</v>
      </c>
      <c r="N173" s="26" t="s">
        <v>226</v>
      </c>
      <c r="O173" s="26" t="s">
        <v>411</v>
      </c>
      <c r="P173" s="6" t="s">
        <v>163</v>
      </c>
      <c r="Q173" s="48"/>
      <c r="R173" s="8" t="s">
        <v>415</v>
      </c>
      <c r="S173" s="8" t="s">
        <v>416</v>
      </c>
      <c r="T173" s="8"/>
    </row>
    <row r="174" spans="1:20" ht="33" customHeight="1" x14ac:dyDescent="0.3">
      <c r="A174" s="5">
        <v>173</v>
      </c>
      <c r="B174" s="23" t="s">
        <v>32</v>
      </c>
      <c r="C174" s="7" t="s">
        <v>20</v>
      </c>
      <c r="D174" s="6" t="s">
        <v>18</v>
      </c>
      <c r="E174" s="25" t="s">
        <v>302</v>
      </c>
      <c r="F174" s="25" t="s">
        <v>303</v>
      </c>
      <c r="G174" s="25" t="s">
        <v>94</v>
      </c>
      <c r="H174" s="21" t="s">
        <v>425</v>
      </c>
      <c r="I174" s="26" t="s">
        <v>420</v>
      </c>
      <c r="J174" s="26" t="s">
        <v>256</v>
      </c>
      <c r="K174" s="26" t="s">
        <v>13</v>
      </c>
      <c r="L174" s="26" t="s">
        <v>29</v>
      </c>
      <c r="M174" s="26" t="s">
        <v>421</v>
      </c>
      <c r="N174" s="26" t="s">
        <v>226</v>
      </c>
      <c r="O174" s="26" t="s">
        <v>411</v>
      </c>
      <c r="P174" s="6" t="s">
        <v>163</v>
      </c>
      <c r="Q174" s="48"/>
      <c r="R174" s="8" t="s">
        <v>417</v>
      </c>
      <c r="S174" s="8" t="s">
        <v>418</v>
      </c>
      <c r="T174" s="8" t="s">
        <v>419</v>
      </c>
    </row>
    <row r="175" spans="1:20" ht="33" customHeight="1" x14ac:dyDescent="0.3">
      <c r="A175" s="5">
        <v>174</v>
      </c>
      <c r="B175" s="23" t="s">
        <v>32</v>
      </c>
      <c r="C175" s="8" t="s">
        <v>5</v>
      </c>
      <c r="D175" s="8" t="s">
        <v>19</v>
      </c>
      <c r="E175" s="25" t="s">
        <v>302</v>
      </c>
      <c r="F175" s="25" t="s">
        <v>303</v>
      </c>
      <c r="G175" s="25" t="s">
        <v>94</v>
      </c>
      <c r="H175" s="22" t="s">
        <v>426</v>
      </c>
      <c r="I175" s="30" t="s">
        <v>423</v>
      </c>
      <c r="J175" s="8" t="s">
        <v>256</v>
      </c>
      <c r="K175" s="8" t="s">
        <v>242</v>
      </c>
      <c r="L175" s="8" t="s">
        <v>29</v>
      </c>
      <c r="M175" s="31" t="s">
        <v>427</v>
      </c>
      <c r="N175" s="8" t="s">
        <v>226</v>
      </c>
      <c r="O175" s="8" t="s">
        <v>411</v>
      </c>
      <c r="P175" s="6" t="s">
        <v>163</v>
      </c>
      <c r="Q175" s="42"/>
      <c r="R175" s="8" t="s">
        <v>428</v>
      </c>
      <c r="S175" s="8"/>
      <c r="T175" s="8" t="s">
        <v>429</v>
      </c>
    </row>
    <row r="176" spans="1:20" ht="33" customHeight="1" x14ac:dyDescent="0.3">
      <c r="A176" s="5">
        <v>175</v>
      </c>
      <c r="B176" s="23" t="s">
        <v>32</v>
      </c>
      <c r="C176" s="8" t="s">
        <v>5</v>
      </c>
      <c r="D176" s="8" t="s">
        <v>19</v>
      </c>
      <c r="E176" s="25" t="s">
        <v>302</v>
      </c>
      <c r="F176" s="25" t="s">
        <v>303</v>
      </c>
      <c r="G176" s="25" t="s">
        <v>94</v>
      </c>
      <c r="H176" s="25" t="s">
        <v>426</v>
      </c>
      <c r="I176" s="30" t="s">
        <v>430</v>
      </c>
      <c r="J176" s="8" t="s">
        <v>256</v>
      </c>
      <c r="K176" s="8" t="s">
        <v>242</v>
      </c>
      <c r="L176" s="8" t="s">
        <v>29</v>
      </c>
      <c r="M176" s="31" t="s">
        <v>427</v>
      </c>
      <c r="N176" s="8" t="s">
        <v>226</v>
      </c>
      <c r="O176" s="8" t="s">
        <v>411</v>
      </c>
      <c r="P176" s="6" t="s">
        <v>163</v>
      </c>
      <c r="Q176" s="48"/>
      <c r="R176" s="8" t="s">
        <v>23</v>
      </c>
      <c r="S176" s="8" t="s">
        <v>431</v>
      </c>
      <c r="T176" s="8"/>
    </row>
    <row r="177" spans="1:20" ht="33" customHeight="1" x14ac:dyDescent="0.3">
      <c r="A177" s="5">
        <v>176</v>
      </c>
      <c r="B177" s="23" t="s">
        <v>32</v>
      </c>
      <c r="C177" s="8" t="s">
        <v>5</v>
      </c>
      <c r="D177" s="8" t="s">
        <v>19</v>
      </c>
      <c r="E177" s="25" t="s">
        <v>302</v>
      </c>
      <c r="F177" s="25" t="s">
        <v>303</v>
      </c>
      <c r="G177" s="25" t="s">
        <v>94</v>
      </c>
      <c r="H177" s="25" t="s">
        <v>426</v>
      </c>
      <c r="I177" s="32" t="s">
        <v>432</v>
      </c>
      <c r="J177" s="7" t="s">
        <v>89</v>
      </c>
      <c r="K177" s="8" t="s">
        <v>242</v>
      </c>
      <c r="L177" s="8" t="s">
        <v>29</v>
      </c>
      <c r="M177" s="31" t="s">
        <v>427</v>
      </c>
      <c r="N177" s="8" t="s">
        <v>226</v>
      </c>
      <c r="O177" s="8" t="s">
        <v>411</v>
      </c>
      <c r="P177" s="6" t="s">
        <v>163</v>
      </c>
      <c r="Q177" s="48"/>
      <c r="R177" s="8" t="s">
        <v>433</v>
      </c>
      <c r="S177" s="8"/>
      <c r="T177" s="8"/>
    </row>
    <row r="178" spans="1:20" ht="33" customHeight="1" x14ac:dyDescent="0.3">
      <c r="A178" s="5">
        <v>177</v>
      </c>
      <c r="B178" s="23" t="s">
        <v>32</v>
      </c>
      <c r="C178" s="8" t="s">
        <v>5</v>
      </c>
      <c r="D178" s="8" t="s">
        <v>19</v>
      </c>
      <c r="E178" s="25" t="s">
        <v>302</v>
      </c>
      <c r="F178" s="25" t="s">
        <v>303</v>
      </c>
      <c r="G178" s="25" t="s">
        <v>94</v>
      </c>
      <c r="H178" s="25" t="s">
        <v>426</v>
      </c>
      <c r="I178" s="32" t="s">
        <v>434</v>
      </c>
      <c r="J178" s="7" t="s">
        <v>89</v>
      </c>
      <c r="K178" s="8" t="s">
        <v>242</v>
      </c>
      <c r="L178" s="8" t="s">
        <v>29</v>
      </c>
      <c r="M178" s="31" t="s">
        <v>427</v>
      </c>
      <c r="N178" s="8" t="s">
        <v>226</v>
      </c>
      <c r="O178" s="8" t="s">
        <v>411</v>
      </c>
      <c r="P178" s="6" t="s">
        <v>163</v>
      </c>
      <c r="Q178" s="48"/>
      <c r="R178" s="8" t="s">
        <v>435</v>
      </c>
      <c r="S178" s="8"/>
      <c r="T178" s="8"/>
    </row>
    <row r="179" spans="1:20" ht="33" customHeight="1" x14ac:dyDescent="0.3">
      <c r="A179" s="5">
        <v>178</v>
      </c>
      <c r="B179" s="23" t="s">
        <v>32</v>
      </c>
      <c r="C179" s="8" t="s">
        <v>5</v>
      </c>
      <c r="D179" s="8" t="s">
        <v>19</v>
      </c>
      <c r="E179" s="25" t="s">
        <v>302</v>
      </c>
      <c r="F179" s="25" t="s">
        <v>303</v>
      </c>
      <c r="G179" s="25" t="s">
        <v>94</v>
      </c>
      <c r="H179" s="25" t="s">
        <v>426</v>
      </c>
      <c r="I179" s="32" t="s">
        <v>436</v>
      </c>
      <c r="J179" s="7" t="s">
        <v>89</v>
      </c>
      <c r="K179" s="8" t="s">
        <v>242</v>
      </c>
      <c r="L179" s="8" t="s">
        <v>29</v>
      </c>
      <c r="M179" s="31" t="s">
        <v>427</v>
      </c>
      <c r="N179" s="8" t="s">
        <v>226</v>
      </c>
      <c r="O179" s="8" t="s">
        <v>411</v>
      </c>
      <c r="P179" s="6" t="s">
        <v>163</v>
      </c>
      <c r="Q179" s="7"/>
      <c r="R179" s="8" t="s">
        <v>438</v>
      </c>
      <c r="S179" s="8" t="s">
        <v>439</v>
      </c>
      <c r="T179" s="6" t="s">
        <v>437</v>
      </c>
    </row>
    <row r="180" spans="1:20" ht="33" customHeight="1" x14ac:dyDescent="0.3">
      <c r="A180" s="5">
        <v>179</v>
      </c>
      <c r="B180" s="23" t="s">
        <v>32</v>
      </c>
      <c r="C180" s="7" t="s">
        <v>20</v>
      </c>
      <c r="D180" s="7" t="s">
        <v>18</v>
      </c>
      <c r="E180" s="25" t="s">
        <v>302</v>
      </c>
      <c r="F180" s="25" t="s">
        <v>303</v>
      </c>
      <c r="G180" s="25" t="s">
        <v>94</v>
      </c>
      <c r="H180" s="25" t="s">
        <v>426</v>
      </c>
      <c r="I180" s="30" t="s">
        <v>440</v>
      </c>
      <c r="J180" s="8" t="s">
        <v>256</v>
      </c>
      <c r="K180" s="8" t="s">
        <v>13</v>
      </c>
      <c r="L180" s="8" t="s">
        <v>29</v>
      </c>
      <c r="M180" s="31" t="s">
        <v>427</v>
      </c>
      <c r="N180" s="8" t="s">
        <v>226</v>
      </c>
      <c r="O180" s="8" t="s">
        <v>411</v>
      </c>
      <c r="P180" s="6" t="s">
        <v>163</v>
      </c>
      <c r="Q180" s="7"/>
      <c r="R180" s="6"/>
      <c r="S180" s="6" t="s">
        <v>441</v>
      </c>
      <c r="T180" s="6"/>
    </row>
    <row r="181" spans="1:20" ht="33" customHeight="1" x14ac:dyDescent="0.3">
      <c r="A181" s="5">
        <v>180</v>
      </c>
      <c r="B181" s="23" t="s">
        <v>32</v>
      </c>
      <c r="C181" s="7" t="s">
        <v>110</v>
      </c>
      <c r="D181" s="7" t="s">
        <v>111</v>
      </c>
      <c r="E181" s="25" t="s">
        <v>302</v>
      </c>
      <c r="F181" s="25" t="s">
        <v>303</v>
      </c>
      <c r="G181" s="25" t="s">
        <v>94</v>
      </c>
      <c r="H181" s="25" t="s">
        <v>426</v>
      </c>
      <c r="I181" s="30" t="s">
        <v>440</v>
      </c>
      <c r="J181" s="8" t="s">
        <v>256</v>
      </c>
      <c r="K181" s="8" t="s">
        <v>242</v>
      </c>
      <c r="L181" s="8" t="s">
        <v>29</v>
      </c>
      <c r="M181" s="31" t="s">
        <v>427</v>
      </c>
      <c r="N181" s="8" t="s">
        <v>226</v>
      </c>
      <c r="O181" s="8" t="s">
        <v>411</v>
      </c>
      <c r="P181" s="6" t="s">
        <v>163</v>
      </c>
      <c r="Q181" s="7"/>
      <c r="R181" s="6"/>
      <c r="S181" s="8" t="s">
        <v>442</v>
      </c>
      <c r="T181" s="6"/>
    </row>
    <row r="182" spans="1:20" ht="33" customHeight="1" x14ac:dyDescent="0.3">
      <c r="A182" s="5">
        <v>181</v>
      </c>
      <c r="B182" s="23" t="s">
        <v>32</v>
      </c>
      <c r="C182" s="8" t="s">
        <v>110</v>
      </c>
      <c r="D182" s="8" t="s">
        <v>111</v>
      </c>
      <c r="E182" s="25" t="s">
        <v>302</v>
      </c>
      <c r="F182" s="25" t="s">
        <v>303</v>
      </c>
      <c r="G182" s="25" t="s">
        <v>94</v>
      </c>
      <c r="H182" s="25" t="s">
        <v>426</v>
      </c>
      <c r="I182" s="30" t="s">
        <v>443</v>
      </c>
      <c r="J182" s="8" t="s">
        <v>256</v>
      </c>
      <c r="K182" s="7" t="s">
        <v>13</v>
      </c>
      <c r="L182" s="8" t="s">
        <v>29</v>
      </c>
      <c r="M182" s="31" t="s">
        <v>427</v>
      </c>
      <c r="N182" s="8" t="s">
        <v>226</v>
      </c>
      <c r="O182" s="8" t="s">
        <v>411</v>
      </c>
      <c r="P182" s="6" t="s">
        <v>163</v>
      </c>
      <c r="Q182" s="42"/>
      <c r="R182" s="8" t="s">
        <v>444</v>
      </c>
      <c r="S182" s="8" t="s">
        <v>445</v>
      </c>
      <c r="T182" s="8" t="s">
        <v>446</v>
      </c>
    </row>
    <row r="183" spans="1:20" ht="33" customHeight="1" x14ac:dyDescent="0.3">
      <c r="A183" s="5">
        <v>182</v>
      </c>
      <c r="B183" s="23" t="s">
        <v>32</v>
      </c>
      <c r="C183" s="8" t="s">
        <v>110</v>
      </c>
      <c r="D183" s="8" t="s">
        <v>111</v>
      </c>
      <c r="E183" s="22" t="s">
        <v>295</v>
      </c>
      <c r="F183" s="22" t="s">
        <v>294</v>
      </c>
      <c r="G183" s="25" t="s">
        <v>94</v>
      </c>
      <c r="H183" s="25" t="s">
        <v>426</v>
      </c>
      <c r="I183" s="30" t="s">
        <v>443</v>
      </c>
      <c r="J183" s="8" t="s">
        <v>256</v>
      </c>
      <c r="K183" s="8" t="s">
        <v>135</v>
      </c>
      <c r="L183" s="8" t="s">
        <v>29</v>
      </c>
      <c r="M183" s="31" t="s">
        <v>427</v>
      </c>
      <c r="N183" s="8" t="s">
        <v>226</v>
      </c>
      <c r="O183" s="8" t="s">
        <v>411</v>
      </c>
      <c r="P183" s="6" t="s">
        <v>163</v>
      </c>
      <c r="Q183" s="7"/>
      <c r="R183" s="8"/>
      <c r="S183" s="8" t="s">
        <v>447</v>
      </c>
      <c r="T183" s="8" t="s">
        <v>448</v>
      </c>
    </row>
    <row r="184" spans="1:20" ht="33" customHeight="1" x14ac:dyDescent="0.3">
      <c r="A184" s="5">
        <v>183</v>
      </c>
      <c r="B184" s="23" t="s">
        <v>32</v>
      </c>
      <c r="C184" s="8" t="s">
        <v>110</v>
      </c>
      <c r="D184" s="8" t="s">
        <v>111</v>
      </c>
      <c r="E184" s="25" t="s">
        <v>295</v>
      </c>
      <c r="F184" s="25" t="s">
        <v>294</v>
      </c>
      <c r="G184" s="25" t="s">
        <v>94</v>
      </c>
      <c r="H184" s="25" t="s">
        <v>426</v>
      </c>
      <c r="I184" s="30" t="s">
        <v>443</v>
      </c>
      <c r="J184" s="8" t="s">
        <v>256</v>
      </c>
      <c r="K184" s="8" t="s">
        <v>135</v>
      </c>
      <c r="L184" s="8" t="s">
        <v>29</v>
      </c>
      <c r="M184" s="31" t="s">
        <v>427</v>
      </c>
      <c r="N184" s="8" t="s">
        <v>226</v>
      </c>
      <c r="O184" s="8" t="s">
        <v>411</v>
      </c>
      <c r="P184" s="6" t="s">
        <v>163</v>
      </c>
      <c r="Q184" s="42"/>
      <c r="R184" s="8" t="s">
        <v>449</v>
      </c>
      <c r="S184" s="8" t="s">
        <v>450</v>
      </c>
      <c r="T184" s="8"/>
    </row>
    <row r="185" spans="1:20" ht="33" customHeight="1" x14ac:dyDescent="0.3">
      <c r="A185" s="5">
        <v>184</v>
      </c>
      <c r="B185" s="23" t="s">
        <v>32</v>
      </c>
      <c r="C185" s="8" t="s">
        <v>110</v>
      </c>
      <c r="D185" s="8" t="s">
        <v>111</v>
      </c>
      <c r="E185" s="22" t="s">
        <v>319</v>
      </c>
      <c r="F185" s="22" t="s">
        <v>320</v>
      </c>
      <c r="G185" s="25" t="s">
        <v>94</v>
      </c>
      <c r="H185" s="25" t="s">
        <v>426</v>
      </c>
      <c r="I185" s="30" t="s">
        <v>443</v>
      </c>
      <c r="J185" s="8" t="s">
        <v>256</v>
      </c>
      <c r="K185" s="8" t="s">
        <v>135</v>
      </c>
      <c r="L185" s="8" t="s">
        <v>29</v>
      </c>
      <c r="M185" s="31" t="s">
        <v>427</v>
      </c>
      <c r="N185" s="8" t="s">
        <v>226</v>
      </c>
      <c r="O185" s="8" t="s">
        <v>411</v>
      </c>
      <c r="P185" s="6" t="s">
        <v>163</v>
      </c>
      <c r="Q185" s="7"/>
      <c r="R185" s="8" t="s">
        <v>451</v>
      </c>
      <c r="S185" s="8" t="s">
        <v>452</v>
      </c>
      <c r="T185" s="8"/>
    </row>
    <row r="186" spans="1:20" ht="33" customHeight="1" x14ac:dyDescent="0.3">
      <c r="A186" s="5">
        <v>185</v>
      </c>
      <c r="B186" s="23" t="s">
        <v>32</v>
      </c>
      <c r="C186" s="8" t="s">
        <v>110</v>
      </c>
      <c r="D186" s="8" t="s">
        <v>111</v>
      </c>
      <c r="E186" s="22" t="s">
        <v>321</v>
      </c>
      <c r="F186" s="22" t="s">
        <v>322</v>
      </c>
      <c r="G186" s="25" t="s">
        <v>94</v>
      </c>
      <c r="H186" s="25" t="s">
        <v>426</v>
      </c>
      <c r="I186" s="30" t="s">
        <v>443</v>
      </c>
      <c r="J186" s="8" t="s">
        <v>256</v>
      </c>
      <c r="K186" s="8" t="s">
        <v>135</v>
      </c>
      <c r="L186" s="8" t="s">
        <v>29</v>
      </c>
      <c r="M186" s="31" t="s">
        <v>427</v>
      </c>
      <c r="N186" s="8" t="s">
        <v>226</v>
      </c>
      <c r="O186" s="8" t="s">
        <v>411</v>
      </c>
      <c r="P186" s="6" t="s">
        <v>163</v>
      </c>
      <c r="Q186" s="7"/>
      <c r="R186" s="8"/>
      <c r="S186" s="8" t="s">
        <v>453</v>
      </c>
      <c r="T186" s="8"/>
    </row>
    <row r="187" spans="1:20" ht="33" customHeight="1" x14ac:dyDescent="0.3">
      <c r="A187" s="5">
        <v>186</v>
      </c>
      <c r="B187" s="23" t="s">
        <v>32</v>
      </c>
      <c r="C187" s="8" t="s">
        <v>110</v>
      </c>
      <c r="D187" s="8" t="s">
        <v>111</v>
      </c>
      <c r="E187" s="22" t="s">
        <v>455</v>
      </c>
      <c r="F187" s="22" t="s">
        <v>454</v>
      </c>
      <c r="G187" s="25" t="s">
        <v>94</v>
      </c>
      <c r="H187" s="25" t="s">
        <v>426</v>
      </c>
      <c r="I187" s="30" t="s">
        <v>443</v>
      </c>
      <c r="J187" s="8" t="s">
        <v>256</v>
      </c>
      <c r="K187" s="8" t="s">
        <v>135</v>
      </c>
      <c r="L187" s="8" t="s">
        <v>29</v>
      </c>
      <c r="M187" s="31" t="s">
        <v>427</v>
      </c>
      <c r="N187" s="8" t="s">
        <v>226</v>
      </c>
      <c r="O187" s="8" t="s">
        <v>411</v>
      </c>
      <c r="P187" s="6" t="s">
        <v>163</v>
      </c>
      <c r="Q187" s="7"/>
      <c r="R187" s="8"/>
      <c r="S187" s="8" t="s">
        <v>456</v>
      </c>
      <c r="T187" s="8" t="s">
        <v>457</v>
      </c>
    </row>
    <row r="188" spans="1:20" ht="33" customHeight="1" x14ac:dyDescent="0.3">
      <c r="A188" s="5">
        <v>187</v>
      </c>
      <c r="B188" s="23" t="s">
        <v>32</v>
      </c>
      <c r="C188" s="8" t="s">
        <v>110</v>
      </c>
      <c r="D188" s="8" t="s">
        <v>111</v>
      </c>
      <c r="E188" s="25" t="s">
        <v>455</v>
      </c>
      <c r="F188" s="25" t="s">
        <v>454</v>
      </c>
      <c r="G188" s="25" t="s">
        <v>94</v>
      </c>
      <c r="H188" s="25" t="s">
        <v>426</v>
      </c>
      <c r="I188" s="30" t="s">
        <v>443</v>
      </c>
      <c r="J188" s="8" t="s">
        <v>256</v>
      </c>
      <c r="K188" s="8" t="s">
        <v>135</v>
      </c>
      <c r="L188" s="8" t="s">
        <v>29</v>
      </c>
      <c r="M188" s="33" t="s">
        <v>460</v>
      </c>
      <c r="N188" s="8" t="s">
        <v>226</v>
      </c>
      <c r="O188" s="7" t="s">
        <v>346</v>
      </c>
      <c r="P188" s="6" t="s">
        <v>163</v>
      </c>
      <c r="Q188" s="7"/>
      <c r="R188" s="8"/>
      <c r="S188" s="8" t="s">
        <v>461</v>
      </c>
      <c r="T188" s="8"/>
    </row>
    <row r="189" spans="1:20" ht="33" customHeight="1" x14ac:dyDescent="0.3">
      <c r="A189" s="5">
        <v>188</v>
      </c>
      <c r="B189" s="23" t="s">
        <v>32</v>
      </c>
      <c r="C189" s="8" t="s">
        <v>110</v>
      </c>
      <c r="D189" s="8" t="s">
        <v>111</v>
      </c>
      <c r="E189" s="25" t="s">
        <v>455</v>
      </c>
      <c r="F189" s="25" t="s">
        <v>454</v>
      </c>
      <c r="G189" s="25" t="s">
        <v>94</v>
      </c>
      <c r="H189" s="25" t="s">
        <v>426</v>
      </c>
      <c r="I189" s="30" t="s">
        <v>443</v>
      </c>
      <c r="J189" s="8" t="s">
        <v>256</v>
      </c>
      <c r="K189" s="8" t="s">
        <v>135</v>
      </c>
      <c r="L189" s="8" t="s">
        <v>29</v>
      </c>
      <c r="M189" s="33" t="s">
        <v>462</v>
      </c>
      <c r="N189" s="8" t="s">
        <v>226</v>
      </c>
      <c r="O189" s="7" t="s">
        <v>411</v>
      </c>
      <c r="P189" s="6" t="s">
        <v>163</v>
      </c>
      <c r="Q189" s="48"/>
      <c r="R189" s="8"/>
      <c r="S189" s="8" t="s">
        <v>463</v>
      </c>
      <c r="T189" s="8"/>
    </row>
    <row r="190" spans="1:20" ht="33" customHeight="1" x14ac:dyDescent="0.3">
      <c r="A190" s="5">
        <v>189</v>
      </c>
      <c r="B190" s="23" t="s">
        <v>32</v>
      </c>
      <c r="C190" s="8" t="s">
        <v>110</v>
      </c>
      <c r="D190" s="8" t="s">
        <v>111</v>
      </c>
      <c r="E190" s="22" t="s">
        <v>302</v>
      </c>
      <c r="F190" s="22" t="s">
        <v>303</v>
      </c>
      <c r="G190" s="25" t="s">
        <v>94</v>
      </c>
      <c r="H190" s="25" t="s">
        <v>426</v>
      </c>
      <c r="I190" s="30" t="s">
        <v>443</v>
      </c>
      <c r="J190" s="8" t="s">
        <v>256</v>
      </c>
      <c r="K190" s="8" t="s">
        <v>135</v>
      </c>
      <c r="L190" s="8" t="s">
        <v>29</v>
      </c>
      <c r="M190" s="31" t="s">
        <v>464</v>
      </c>
      <c r="N190" s="8" t="s">
        <v>226</v>
      </c>
      <c r="O190" s="8" t="s">
        <v>411</v>
      </c>
      <c r="P190" s="6" t="s">
        <v>163</v>
      </c>
      <c r="Q190" s="48"/>
      <c r="R190" s="8"/>
      <c r="S190" s="8" t="s">
        <v>466</v>
      </c>
      <c r="T190" s="8" t="s">
        <v>465</v>
      </c>
    </row>
    <row r="191" spans="1:20" ht="33" customHeight="1" x14ac:dyDescent="0.3">
      <c r="A191" s="5">
        <v>190</v>
      </c>
      <c r="B191" s="23" t="s">
        <v>32</v>
      </c>
      <c r="C191" s="8" t="s">
        <v>110</v>
      </c>
      <c r="D191" s="8" t="s">
        <v>111</v>
      </c>
      <c r="E191" s="25" t="s">
        <v>302</v>
      </c>
      <c r="F191" s="25" t="s">
        <v>303</v>
      </c>
      <c r="G191" s="25" t="s">
        <v>94</v>
      </c>
      <c r="H191" s="25" t="s">
        <v>426</v>
      </c>
      <c r="I191" s="30" t="s">
        <v>443</v>
      </c>
      <c r="J191" s="8" t="s">
        <v>256</v>
      </c>
      <c r="K191" s="8" t="s">
        <v>135</v>
      </c>
      <c r="L191" s="8" t="s">
        <v>29</v>
      </c>
      <c r="M191" s="33" t="s">
        <v>470</v>
      </c>
      <c r="N191" s="8" t="s">
        <v>226</v>
      </c>
      <c r="O191" s="8" t="s">
        <v>411</v>
      </c>
      <c r="P191" s="6" t="s">
        <v>163</v>
      </c>
      <c r="Q191" s="48"/>
      <c r="R191" s="8"/>
      <c r="S191" s="8" t="s">
        <v>472</v>
      </c>
      <c r="T191" s="8" t="s">
        <v>471</v>
      </c>
    </row>
    <row r="192" spans="1:20" ht="33" customHeight="1" x14ac:dyDescent="0.3">
      <c r="A192" s="5">
        <v>191</v>
      </c>
      <c r="B192" s="23" t="s">
        <v>32</v>
      </c>
      <c r="C192" s="8" t="s">
        <v>110</v>
      </c>
      <c r="D192" s="8" t="s">
        <v>111</v>
      </c>
      <c r="E192" s="25" t="s">
        <v>302</v>
      </c>
      <c r="F192" s="25" t="s">
        <v>303</v>
      </c>
      <c r="G192" s="25" t="s">
        <v>94</v>
      </c>
      <c r="H192" s="25" t="s">
        <v>426</v>
      </c>
      <c r="I192" s="30" t="s">
        <v>443</v>
      </c>
      <c r="J192" s="8" t="s">
        <v>256</v>
      </c>
      <c r="K192" s="8" t="s">
        <v>135</v>
      </c>
      <c r="L192" s="8" t="s">
        <v>29</v>
      </c>
      <c r="M192" s="33" t="s">
        <v>470</v>
      </c>
      <c r="N192" s="8" t="s">
        <v>226</v>
      </c>
      <c r="O192" s="8" t="s">
        <v>411</v>
      </c>
      <c r="P192" s="6" t="s">
        <v>163</v>
      </c>
      <c r="Q192" s="48"/>
      <c r="R192" s="8"/>
      <c r="S192" s="8" t="s">
        <v>473</v>
      </c>
      <c r="T192" s="8" t="s">
        <v>474</v>
      </c>
    </row>
    <row r="193" spans="1:20" ht="33" customHeight="1" x14ac:dyDescent="0.3">
      <c r="A193" s="5">
        <v>192</v>
      </c>
      <c r="B193" s="23" t="s">
        <v>32</v>
      </c>
      <c r="C193" s="8" t="s">
        <v>110</v>
      </c>
      <c r="D193" s="8" t="s">
        <v>111</v>
      </c>
      <c r="E193" s="22" t="s">
        <v>295</v>
      </c>
      <c r="F193" s="22" t="s">
        <v>294</v>
      </c>
      <c r="G193" s="25" t="s">
        <v>94</v>
      </c>
      <c r="H193" s="25" t="s">
        <v>426</v>
      </c>
      <c r="I193" s="30" t="s">
        <v>443</v>
      </c>
      <c r="J193" s="8" t="s">
        <v>256</v>
      </c>
      <c r="K193" s="8" t="s">
        <v>135</v>
      </c>
      <c r="L193" s="8" t="s">
        <v>29</v>
      </c>
      <c r="M193" s="31" t="s">
        <v>469</v>
      </c>
      <c r="N193" s="8" t="s">
        <v>226</v>
      </c>
      <c r="O193" s="8" t="s">
        <v>411</v>
      </c>
      <c r="P193" s="6" t="s">
        <v>163</v>
      </c>
      <c r="Q193" s="7"/>
      <c r="R193" s="8"/>
      <c r="S193" s="8" t="s">
        <v>476</v>
      </c>
      <c r="T193" s="8" t="s">
        <v>475</v>
      </c>
    </row>
    <row r="194" spans="1:20" ht="33" customHeight="1" x14ac:dyDescent="0.3">
      <c r="A194" s="5">
        <v>193</v>
      </c>
      <c r="B194" s="23" t="s">
        <v>32</v>
      </c>
      <c r="C194" s="8" t="s">
        <v>110</v>
      </c>
      <c r="D194" s="8" t="s">
        <v>111</v>
      </c>
      <c r="E194" s="25" t="s">
        <v>295</v>
      </c>
      <c r="F194" s="25" t="s">
        <v>294</v>
      </c>
      <c r="G194" s="25" t="s">
        <v>94</v>
      </c>
      <c r="H194" s="25" t="s">
        <v>426</v>
      </c>
      <c r="I194" s="30" t="s">
        <v>443</v>
      </c>
      <c r="J194" s="8" t="s">
        <v>256</v>
      </c>
      <c r="K194" s="8" t="s">
        <v>135</v>
      </c>
      <c r="L194" s="8" t="s">
        <v>29</v>
      </c>
      <c r="M194" s="31" t="s">
        <v>469</v>
      </c>
      <c r="N194" s="8" t="s">
        <v>226</v>
      </c>
      <c r="O194" s="8" t="s">
        <v>411</v>
      </c>
      <c r="P194" s="6" t="s">
        <v>163</v>
      </c>
      <c r="Q194" s="48"/>
      <c r="R194" s="8"/>
      <c r="S194" s="8" t="s">
        <v>478</v>
      </c>
      <c r="T194" s="8" t="s">
        <v>477</v>
      </c>
    </row>
    <row r="195" spans="1:20" ht="33" customHeight="1" x14ac:dyDescent="0.3">
      <c r="A195" s="5">
        <v>194</v>
      </c>
      <c r="B195" s="23" t="s">
        <v>32</v>
      </c>
      <c r="C195" s="8" t="s">
        <v>110</v>
      </c>
      <c r="D195" s="8" t="s">
        <v>111</v>
      </c>
      <c r="E195" s="22" t="s">
        <v>302</v>
      </c>
      <c r="F195" s="22" t="s">
        <v>303</v>
      </c>
      <c r="G195" s="25" t="s">
        <v>94</v>
      </c>
      <c r="H195" s="25" t="s">
        <v>426</v>
      </c>
      <c r="I195" s="30" t="s">
        <v>443</v>
      </c>
      <c r="J195" s="8" t="s">
        <v>256</v>
      </c>
      <c r="K195" s="8" t="s">
        <v>135</v>
      </c>
      <c r="L195" s="8" t="s">
        <v>29</v>
      </c>
      <c r="M195" s="33" t="s">
        <v>480</v>
      </c>
      <c r="N195" s="7" t="s">
        <v>479</v>
      </c>
      <c r="O195" s="8" t="s">
        <v>411</v>
      </c>
      <c r="P195" s="6" t="s">
        <v>163</v>
      </c>
      <c r="Q195" s="48"/>
      <c r="R195" s="8"/>
      <c r="S195" s="8" t="s">
        <v>482</v>
      </c>
      <c r="T195" s="8" t="s">
        <v>481</v>
      </c>
    </row>
    <row r="196" spans="1:20" ht="33" customHeight="1" x14ac:dyDescent="0.3">
      <c r="A196" s="5">
        <v>195</v>
      </c>
      <c r="B196" s="23" t="s">
        <v>32</v>
      </c>
      <c r="C196" s="8" t="s">
        <v>110</v>
      </c>
      <c r="D196" s="8" t="s">
        <v>111</v>
      </c>
      <c r="E196" s="25" t="s">
        <v>302</v>
      </c>
      <c r="F196" s="25" t="s">
        <v>303</v>
      </c>
      <c r="G196" s="25" t="s">
        <v>94</v>
      </c>
      <c r="H196" s="25" t="s">
        <v>426</v>
      </c>
      <c r="I196" s="30" t="s">
        <v>443</v>
      </c>
      <c r="J196" s="8" t="s">
        <v>256</v>
      </c>
      <c r="K196" s="8" t="s">
        <v>135</v>
      </c>
      <c r="L196" s="8" t="s">
        <v>29</v>
      </c>
      <c r="M196" s="33" t="s">
        <v>491</v>
      </c>
      <c r="N196" s="8" t="s">
        <v>269</v>
      </c>
      <c r="O196" s="8" t="s">
        <v>411</v>
      </c>
      <c r="P196" s="6" t="s">
        <v>163</v>
      </c>
      <c r="Q196" s="48"/>
      <c r="R196" s="8"/>
      <c r="S196" s="8" t="s">
        <v>486</v>
      </c>
      <c r="T196" s="8"/>
    </row>
    <row r="197" spans="1:20" ht="33" customHeight="1" x14ac:dyDescent="0.3">
      <c r="A197" s="5">
        <v>196</v>
      </c>
      <c r="B197" s="23" t="s">
        <v>32</v>
      </c>
      <c r="C197" s="8" t="s">
        <v>110</v>
      </c>
      <c r="D197" s="8" t="s">
        <v>111</v>
      </c>
      <c r="E197" s="27" t="s">
        <v>485</v>
      </c>
      <c r="F197" s="27" t="s">
        <v>484</v>
      </c>
      <c r="G197" s="25" t="s">
        <v>94</v>
      </c>
      <c r="H197" s="25" t="s">
        <v>426</v>
      </c>
      <c r="I197" s="30" t="s">
        <v>443</v>
      </c>
      <c r="J197" s="8" t="s">
        <v>256</v>
      </c>
      <c r="K197" s="8" t="s">
        <v>135</v>
      </c>
      <c r="L197" s="8" t="s">
        <v>29</v>
      </c>
      <c r="M197" s="31" t="s">
        <v>490</v>
      </c>
      <c r="N197" s="8" t="s">
        <v>269</v>
      </c>
      <c r="O197" s="8" t="s">
        <v>411</v>
      </c>
      <c r="P197" s="6" t="s">
        <v>163</v>
      </c>
      <c r="Q197" s="7"/>
      <c r="R197" s="6"/>
      <c r="S197" s="8" t="s">
        <v>493</v>
      </c>
      <c r="T197" s="8" t="s">
        <v>494</v>
      </c>
    </row>
    <row r="198" spans="1:20" ht="33" customHeight="1" x14ac:dyDescent="0.3">
      <c r="A198" s="5">
        <v>197</v>
      </c>
      <c r="B198" s="23" t="s">
        <v>32</v>
      </c>
      <c r="C198" s="8" t="s">
        <v>110</v>
      </c>
      <c r="D198" s="8" t="s">
        <v>111</v>
      </c>
      <c r="E198" s="27" t="s">
        <v>497</v>
      </c>
      <c r="F198" s="27" t="s">
        <v>500</v>
      </c>
      <c r="G198" s="25" t="s">
        <v>94</v>
      </c>
      <c r="H198" s="25" t="s">
        <v>426</v>
      </c>
      <c r="I198" s="30" t="s">
        <v>443</v>
      </c>
      <c r="J198" s="7" t="s">
        <v>506</v>
      </c>
      <c r="K198" s="8" t="s">
        <v>135</v>
      </c>
      <c r="L198" s="7" t="s">
        <v>505</v>
      </c>
      <c r="M198" s="31" t="s">
        <v>490</v>
      </c>
      <c r="N198" s="8" t="s">
        <v>269</v>
      </c>
      <c r="O198" s="8" t="s">
        <v>411</v>
      </c>
      <c r="P198" s="6" t="s">
        <v>163</v>
      </c>
      <c r="Q198" s="7"/>
      <c r="R198" s="8" t="s">
        <v>495</v>
      </c>
      <c r="S198" s="8" t="s">
        <v>496</v>
      </c>
      <c r="T198" s="8" t="s">
        <v>492</v>
      </c>
    </row>
    <row r="199" spans="1:20" ht="33" customHeight="1" x14ac:dyDescent="0.3">
      <c r="A199" s="5">
        <v>198</v>
      </c>
      <c r="B199" s="23" t="s">
        <v>32</v>
      </c>
      <c r="C199" s="7" t="s">
        <v>5</v>
      </c>
      <c r="D199" s="7" t="s">
        <v>19</v>
      </c>
      <c r="E199" s="28" t="s">
        <v>497</v>
      </c>
      <c r="F199" s="28" t="s">
        <v>500</v>
      </c>
      <c r="G199" s="25" t="s">
        <v>94</v>
      </c>
      <c r="H199" s="25" t="s">
        <v>426</v>
      </c>
      <c r="I199" s="30" t="s">
        <v>443</v>
      </c>
      <c r="J199" s="8" t="s">
        <v>506</v>
      </c>
      <c r="K199" s="8" t="s">
        <v>135</v>
      </c>
      <c r="L199" s="8" t="s">
        <v>505</v>
      </c>
      <c r="M199" s="31" t="s">
        <v>490</v>
      </c>
      <c r="N199" s="8" t="s">
        <v>269</v>
      </c>
      <c r="O199" s="8" t="s">
        <v>411</v>
      </c>
      <c r="P199" s="6" t="s">
        <v>163</v>
      </c>
      <c r="Q199" s="42"/>
      <c r="R199" s="6"/>
      <c r="S199" s="8" t="s">
        <v>499</v>
      </c>
      <c r="T199" s="8" t="s">
        <v>498</v>
      </c>
    </row>
    <row r="200" spans="1:20" ht="33" customHeight="1" x14ac:dyDescent="0.3">
      <c r="A200" s="5">
        <v>199</v>
      </c>
      <c r="B200" s="23" t="s">
        <v>32</v>
      </c>
      <c r="C200" s="8" t="s">
        <v>5</v>
      </c>
      <c r="D200" s="8" t="s">
        <v>19</v>
      </c>
      <c r="E200" s="27" t="s">
        <v>500</v>
      </c>
      <c r="F200" s="27" t="s">
        <v>497</v>
      </c>
      <c r="G200" s="25" t="s">
        <v>94</v>
      </c>
      <c r="H200" s="25" t="s">
        <v>426</v>
      </c>
      <c r="I200" s="30" t="s">
        <v>443</v>
      </c>
      <c r="J200" s="8" t="s">
        <v>506</v>
      </c>
      <c r="K200" s="8" t="s">
        <v>135</v>
      </c>
      <c r="L200" s="8" t="s">
        <v>505</v>
      </c>
      <c r="M200" s="31" t="s">
        <v>490</v>
      </c>
      <c r="N200" s="8" t="s">
        <v>269</v>
      </c>
      <c r="O200" s="8" t="s">
        <v>411</v>
      </c>
      <c r="P200" s="6" t="s">
        <v>163</v>
      </c>
      <c r="Q200" s="42"/>
      <c r="R200" s="6"/>
      <c r="S200" s="8" t="s">
        <v>502</v>
      </c>
      <c r="T200" s="6"/>
    </row>
    <row r="201" spans="1:20" ht="33" customHeight="1" x14ac:dyDescent="0.3">
      <c r="A201" s="5">
        <v>200</v>
      </c>
      <c r="B201" s="23" t="s">
        <v>32</v>
      </c>
      <c r="C201" s="8" t="s">
        <v>5</v>
      </c>
      <c r="D201" s="8" t="s">
        <v>19</v>
      </c>
      <c r="E201" s="27" t="s">
        <v>508</v>
      </c>
      <c r="F201" s="27" t="s">
        <v>497</v>
      </c>
      <c r="G201" s="25" t="s">
        <v>94</v>
      </c>
      <c r="H201" s="25" t="s">
        <v>426</v>
      </c>
      <c r="I201" s="30" t="s">
        <v>443</v>
      </c>
      <c r="J201" s="8" t="s">
        <v>506</v>
      </c>
      <c r="K201" s="8" t="s">
        <v>504</v>
      </c>
      <c r="L201" s="8" t="s">
        <v>505</v>
      </c>
      <c r="M201" s="31" t="s">
        <v>490</v>
      </c>
      <c r="N201" s="8" t="s">
        <v>269</v>
      </c>
      <c r="O201" s="8" t="s">
        <v>411</v>
      </c>
      <c r="P201" s="6" t="s">
        <v>163</v>
      </c>
      <c r="Q201" s="7"/>
      <c r="R201" s="6"/>
      <c r="S201" s="8" t="s">
        <v>503</v>
      </c>
      <c r="T201" s="6"/>
    </row>
    <row r="202" spans="1:20" ht="33" customHeight="1" x14ac:dyDescent="0.3">
      <c r="A202" s="5">
        <v>201</v>
      </c>
      <c r="B202" s="23" t="s">
        <v>32</v>
      </c>
      <c r="C202" s="8" t="s">
        <v>5</v>
      </c>
      <c r="D202" s="8" t="s">
        <v>19</v>
      </c>
      <c r="E202" s="28" t="s">
        <v>501</v>
      </c>
      <c r="F202" s="28" t="s">
        <v>500</v>
      </c>
      <c r="G202" s="25" t="s">
        <v>94</v>
      </c>
      <c r="H202" s="25" t="s">
        <v>426</v>
      </c>
      <c r="I202" s="32" t="s">
        <v>507</v>
      </c>
      <c r="J202" s="8" t="s">
        <v>506</v>
      </c>
      <c r="K202" s="8" t="s">
        <v>13</v>
      </c>
      <c r="L202" s="8" t="s">
        <v>505</v>
      </c>
      <c r="M202" s="31" t="s">
        <v>490</v>
      </c>
      <c r="N202" s="8" t="s">
        <v>269</v>
      </c>
      <c r="O202" s="8" t="s">
        <v>411</v>
      </c>
      <c r="P202" s="6" t="s">
        <v>163</v>
      </c>
      <c r="Q202" s="48"/>
      <c r="R202" s="6"/>
      <c r="S202" s="8" t="s">
        <v>514</v>
      </c>
      <c r="T202" s="6"/>
    </row>
    <row r="203" spans="1:20" ht="33" customHeight="1" x14ac:dyDescent="0.3">
      <c r="A203" s="5">
        <v>202</v>
      </c>
      <c r="B203" s="23" t="s">
        <v>32</v>
      </c>
      <c r="C203" s="8" t="s">
        <v>5</v>
      </c>
      <c r="D203" s="8" t="s">
        <v>19</v>
      </c>
      <c r="E203" s="27" t="s">
        <v>500</v>
      </c>
      <c r="F203" s="27" t="s">
        <v>497</v>
      </c>
      <c r="G203" s="25" t="s">
        <v>94</v>
      </c>
      <c r="H203" s="25" t="s">
        <v>426</v>
      </c>
      <c r="I203" s="32" t="s">
        <v>511</v>
      </c>
      <c r="J203" s="8" t="s">
        <v>506</v>
      </c>
      <c r="K203" s="8" t="s">
        <v>504</v>
      </c>
      <c r="L203" s="8" t="s">
        <v>505</v>
      </c>
      <c r="M203" s="33" t="s">
        <v>512</v>
      </c>
      <c r="N203" s="8" t="s">
        <v>269</v>
      </c>
      <c r="O203" s="8" t="s">
        <v>411</v>
      </c>
      <c r="P203" s="6" t="s">
        <v>163</v>
      </c>
      <c r="Q203" s="42"/>
      <c r="R203" s="6"/>
      <c r="S203" s="8" t="s">
        <v>515</v>
      </c>
      <c r="T203" s="6" t="s">
        <v>513</v>
      </c>
    </row>
    <row r="204" spans="1:20" ht="33" customHeight="1" x14ac:dyDescent="0.3">
      <c r="A204" s="5">
        <v>203</v>
      </c>
      <c r="B204" s="23" t="s">
        <v>32</v>
      </c>
      <c r="C204" s="8" t="s">
        <v>5</v>
      </c>
      <c r="D204" s="8" t="s">
        <v>19</v>
      </c>
      <c r="E204" s="27" t="s">
        <v>497</v>
      </c>
      <c r="F204" s="27" t="s">
        <v>500</v>
      </c>
      <c r="G204" s="25" t="s">
        <v>94</v>
      </c>
      <c r="H204" s="25" t="s">
        <v>426</v>
      </c>
      <c r="I204" s="31" t="s">
        <v>516</v>
      </c>
      <c r="J204" s="8" t="s">
        <v>506</v>
      </c>
      <c r="K204" s="8" t="s">
        <v>135</v>
      </c>
      <c r="L204" s="8" t="s">
        <v>505</v>
      </c>
      <c r="M204" s="31" t="s">
        <v>541</v>
      </c>
      <c r="N204" s="8" t="s">
        <v>269</v>
      </c>
      <c r="O204" s="8" t="s">
        <v>411</v>
      </c>
      <c r="P204" s="6" t="s">
        <v>163</v>
      </c>
      <c r="Q204" s="42"/>
      <c r="R204" s="6"/>
      <c r="S204" s="8" t="s">
        <v>518</v>
      </c>
      <c r="T204" s="6" t="s">
        <v>517</v>
      </c>
    </row>
    <row r="205" spans="1:20" ht="33" customHeight="1" x14ac:dyDescent="0.3">
      <c r="A205" s="5">
        <v>204</v>
      </c>
      <c r="B205" s="23" t="s">
        <v>32</v>
      </c>
      <c r="C205" s="8" t="s">
        <v>5</v>
      </c>
      <c r="D205" s="8" t="s">
        <v>19</v>
      </c>
      <c r="E205" s="28" t="s">
        <v>497</v>
      </c>
      <c r="F205" s="28" t="s">
        <v>500</v>
      </c>
      <c r="G205" s="25" t="s">
        <v>94</v>
      </c>
      <c r="H205" s="25" t="s">
        <v>426</v>
      </c>
      <c r="I205" s="33" t="s">
        <v>519</v>
      </c>
      <c r="J205" s="8" t="s">
        <v>506</v>
      </c>
      <c r="K205" s="8" t="s">
        <v>135</v>
      </c>
      <c r="L205" s="8" t="s">
        <v>505</v>
      </c>
      <c r="M205" s="31" t="s">
        <v>541</v>
      </c>
      <c r="N205" s="8" t="s">
        <v>269</v>
      </c>
      <c r="O205" s="8" t="s">
        <v>411</v>
      </c>
      <c r="P205" s="6" t="s">
        <v>163</v>
      </c>
      <c r="Q205" s="7"/>
      <c r="R205" s="6"/>
      <c r="S205" s="8" t="s">
        <v>521</v>
      </c>
      <c r="T205" s="6" t="s">
        <v>520</v>
      </c>
    </row>
    <row r="206" spans="1:20" ht="33" customHeight="1" x14ac:dyDescent="0.3">
      <c r="A206" s="5">
        <v>205</v>
      </c>
      <c r="B206" s="23" t="s">
        <v>32</v>
      </c>
      <c r="C206" s="8" t="s">
        <v>5</v>
      </c>
      <c r="D206" s="8" t="s">
        <v>19</v>
      </c>
      <c r="E206" s="27" t="s">
        <v>523</v>
      </c>
      <c r="F206" s="27" t="s">
        <v>524</v>
      </c>
      <c r="G206" s="25" t="s">
        <v>94</v>
      </c>
      <c r="H206" s="25" t="s">
        <v>426</v>
      </c>
      <c r="I206" s="33" t="s">
        <v>522</v>
      </c>
      <c r="J206" s="8" t="s">
        <v>506</v>
      </c>
      <c r="K206" s="32" t="s">
        <v>527</v>
      </c>
      <c r="L206" s="8" t="s">
        <v>505</v>
      </c>
      <c r="M206" s="31" t="s">
        <v>541</v>
      </c>
      <c r="N206" s="8" t="s">
        <v>269</v>
      </c>
      <c r="O206" s="8" t="s">
        <v>411</v>
      </c>
      <c r="P206" s="6" t="s">
        <v>163</v>
      </c>
      <c r="Q206" s="42"/>
      <c r="R206" s="6"/>
      <c r="S206" s="8" t="s">
        <v>525</v>
      </c>
      <c r="T206" s="6" t="s">
        <v>526</v>
      </c>
    </row>
    <row r="207" spans="1:20" ht="33" customHeight="1" x14ac:dyDescent="0.3">
      <c r="A207" s="5">
        <v>206</v>
      </c>
      <c r="B207" s="23" t="s">
        <v>32</v>
      </c>
      <c r="C207" s="8" t="s">
        <v>5</v>
      </c>
      <c r="D207" s="8" t="s">
        <v>19</v>
      </c>
      <c r="E207" s="28" t="s">
        <v>523</v>
      </c>
      <c r="F207" s="28" t="s">
        <v>524</v>
      </c>
      <c r="G207" s="25" t="s">
        <v>94</v>
      </c>
      <c r="H207" s="25" t="s">
        <v>426</v>
      </c>
      <c r="I207" s="31" t="s">
        <v>528</v>
      </c>
      <c r="J207" s="8" t="s">
        <v>506</v>
      </c>
      <c r="K207" s="32" t="s">
        <v>530</v>
      </c>
      <c r="L207" s="8" t="s">
        <v>505</v>
      </c>
      <c r="M207" s="31" t="s">
        <v>541</v>
      </c>
      <c r="N207" s="8" t="s">
        <v>269</v>
      </c>
      <c r="O207" s="8" t="s">
        <v>411</v>
      </c>
      <c r="P207" s="6" t="s">
        <v>163</v>
      </c>
      <c r="Q207" s="42"/>
      <c r="R207" s="6"/>
      <c r="S207" s="8" t="s">
        <v>531</v>
      </c>
      <c r="T207" s="6" t="s">
        <v>529</v>
      </c>
    </row>
    <row r="208" spans="1:20" ht="33" customHeight="1" x14ac:dyDescent="0.3">
      <c r="A208" s="5">
        <v>207</v>
      </c>
      <c r="B208" s="23" t="s">
        <v>32</v>
      </c>
      <c r="C208" s="8" t="s">
        <v>5</v>
      </c>
      <c r="D208" s="8" t="s">
        <v>19</v>
      </c>
      <c r="E208" s="28" t="s">
        <v>523</v>
      </c>
      <c r="F208" s="28" t="s">
        <v>524</v>
      </c>
      <c r="G208" s="25" t="s">
        <v>94</v>
      </c>
      <c r="H208" s="25" t="s">
        <v>426</v>
      </c>
      <c r="I208" s="31" t="s">
        <v>528</v>
      </c>
      <c r="J208" s="8" t="s">
        <v>506</v>
      </c>
      <c r="K208" s="32" t="s">
        <v>532</v>
      </c>
      <c r="L208" s="8" t="s">
        <v>505</v>
      </c>
      <c r="M208" s="31" t="s">
        <v>541</v>
      </c>
      <c r="N208" s="8" t="s">
        <v>269</v>
      </c>
      <c r="O208" s="8" t="s">
        <v>411</v>
      </c>
      <c r="P208" s="6" t="s">
        <v>163</v>
      </c>
      <c r="Q208" s="42"/>
      <c r="R208" s="6"/>
      <c r="S208" s="8" t="s">
        <v>534</v>
      </c>
      <c r="T208" s="6" t="s">
        <v>529</v>
      </c>
    </row>
    <row r="209" spans="1:20" ht="33" customHeight="1" x14ac:dyDescent="0.3">
      <c r="A209" s="5">
        <v>208</v>
      </c>
      <c r="B209" s="23" t="s">
        <v>32</v>
      </c>
      <c r="C209" s="8" t="s">
        <v>5</v>
      </c>
      <c r="D209" s="8" t="s">
        <v>19</v>
      </c>
      <c r="E209" s="27" t="s">
        <v>501</v>
      </c>
      <c r="F209" s="27" t="s">
        <v>524</v>
      </c>
      <c r="G209" s="25" t="s">
        <v>94</v>
      </c>
      <c r="H209" s="25" t="s">
        <v>426</v>
      </c>
      <c r="I209" s="31" t="s">
        <v>528</v>
      </c>
      <c r="J209" s="8" t="s">
        <v>506</v>
      </c>
      <c r="K209" s="32" t="s">
        <v>535</v>
      </c>
      <c r="L209" s="8" t="s">
        <v>505</v>
      </c>
      <c r="M209" s="31" t="s">
        <v>541</v>
      </c>
      <c r="N209" s="8" t="s">
        <v>269</v>
      </c>
      <c r="O209" s="8" t="s">
        <v>411</v>
      </c>
      <c r="P209" s="6" t="s">
        <v>163</v>
      </c>
      <c r="Q209" s="48"/>
      <c r="R209" s="6"/>
      <c r="S209" s="8" t="s">
        <v>536</v>
      </c>
      <c r="T209" s="6"/>
    </row>
    <row r="210" spans="1:20" ht="33" customHeight="1" x14ac:dyDescent="0.3">
      <c r="A210" s="5">
        <v>209</v>
      </c>
      <c r="B210" s="23" t="s">
        <v>32</v>
      </c>
      <c r="C210" s="8" t="s">
        <v>5</v>
      </c>
      <c r="D210" s="8" t="s">
        <v>19</v>
      </c>
      <c r="E210" s="28" t="s">
        <v>501</v>
      </c>
      <c r="F210" s="28" t="s">
        <v>524</v>
      </c>
      <c r="G210" s="25" t="s">
        <v>94</v>
      </c>
      <c r="H210" s="25" t="s">
        <v>426</v>
      </c>
      <c r="I210" s="31" t="s">
        <v>528</v>
      </c>
      <c r="J210" s="8" t="s">
        <v>506</v>
      </c>
      <c r="K210" s="32" t="s">
        <v>538</v>
      </c>
      <c r="L210" s="8" t="s">
        <v>505</v>
      </c>
      <c r="M210" s="31" t="s">
        <v>541</v>
      </c>
      <c r="N210" s="8" t="s">
        <v>269</v>
      </c>
      <c r="O210" s="8" t="s">
        <v>411</v>
      </c>
      <c r="P210" s="6" t="s">
        <v>163</v>
      </c>
      <c r="Q210" s="48"/>
      <c r="R210" s="6"/>
      <c r="S210" s="8" t="s">
        <v>539</v>
      </c>
      <c r="T210" s="6" t="s">
        <v>540</v>
      </c>
    </row>
    <row r="211" spans="1:20" ht="33" customHeight="1" x14ac:dyDescent="0.3">
      <c r="A211" s="5">
        <v>210</v>
      </c>
      <c r="B211" s="23" t="s">
        <v>32</v>
      </c>
      <c r="C211" s="8" t="s">
        <v>5</v>
      </c>
      <c r="D211" s="8" t="s">
        <v>19</v>
      </c>
      <c r="E211" s="29" t="s">
        <v>545</v>
      </c>
      <c r="F211" s="29" t="s">
        <v>546</v>
      </c>
      <c r="G211" s="25" t="s">
        <v>94</v>
      </c>
      <c r="H211" s="25" t="s">
        <v>426</v>
      </c>
      <c r="I211" s="31" t="s">
        <v>528</v>
      </c>
      <c r="J211" s="30" t="s">
        <v>544</v>
      </c>
      <c r="K211" s="31" t="s">
        <v>7</v>
      </c>
      <c r="L211" s="8" t="s">
        <v>549</v>
      </c>
      <c r="M211" s="31" t="s">
        <v>541</v>
      </c>
      <c r="N211" s="8" t="s">
        <v>269</v>
      </c>
      <c r="O211" s="8" t="s">
        <v>411</v>
      </c>
      <c r="P211" s="6" t="s">
        <v>163</v>
      </c>
      <c r="Q211" s="48"/>
      <c r="R211" s="8" t="s">
        <v>548</v>
      </c>
      <c r="S211" s="8" t="s">
        <v>547</v>
      </c>
      <c r="T211" s="8" t="s">
        <v>550</v>
      </c>
    </row>
    <row r="212" spans="1:20" ht="33" customHeight="1" x14ac:dyDescent="0.3">
      <c r="A212" s="5">
        <v>211</v>
      </c>
      <c r="B212" s="23" t="s">
        <v>32</v>
      </c>
      <c r="C212" s="7" t="s">
        <v>110</v>
      </c>
      <c r="D212" s="7" t="s">
        <v>111</v>
      </c>
      <c r="E212" s="28" t="s">
        <v>545</v>
      </c>
      <c r="F212" s="28" t="s">
        <v>546</v>
      </c>
      <c r="G212" s="25" t="s">
        <v>94</v>
      </c>
      <c r="H212" s="25" t="s">
        <v>426</v>
      </c>
      <c r="I212" s="31" t="s">
        <v>528</v>
      </c>
      <c r="J212" s="31" t="s">
        <v>506</v>
      </c>
      <c r="K212" s="31" t="s">
        <v>7</v>
      </c>
      <c r="L212" s="8" t="s">
        <v>549</v>
      </c>
      <c r="M212" s="31" t="s">
        <v>541</v>
      </c>
      <c r="N212" s="8" t="s">
        <v>269</v>
      </c>
      <c r="O212" s="8" t="s">
        <v>411</v>
      </c>
      <c r="P212" s="6" t="s">
        <v>163</v>
      </c>
      <c r="Q212" s="48"/>
      <c r="R212" s="6"/>
      <c r="S212" s="8" t="s">
        <v>552</v>
      </c>
      <c r="T212" s="6" t="s">
        <v>551</v>
      </c>
    </row>
    <row r="213" spans="1:20" ht="33" customHeight="1" x14ac:dyDescent="0.3">
      <c r="A213" s="5">
        <v>212</v>
      </c>
      <c r="B213" s="23" t="s">
        <v>32</v>
      </c>
      <c r="C213" s="30" t="s">
        <v>554</v>
      </c>
      <c r="D213" s="8" t="s">
        <v>19</v>
      </c>
      <c r="E213" s="28" t="s">
        <v>523</v>
      </c>
      <c r="F213" s="28" t="s">
        <v>553</v>
      </c>
      <c r="G213" s="25" t="s">
        <v>94</v>
      </c>
      <c r="H213" s="25" t="s">
        <v>426</v>
      </c>
      <c r="I213" s="31" t="s">
        <v>528</v>
      </c>
      <c r="J213" s="8" t="s">
        <v>506</v>
      </c>
      <c r="K213" s="31" t="s">
        <v>8</v>
      </c>
      <c r="L213" s="8" t="s">
        <v>505</v>
      </c>
      <c r="M213" s="31" t="s">
        <v>541</v>
      </c>
      <c r="N213" s="8" t="s">
        <v>269</v>
      </c>
      <c r="O213" s="8" t="s">
        <v>411</v>
      </c>
      <c r="P213" s="6" t="s">
        <v>163</v>
      </c>
      <c r="Q213" s="42"/>
      <c r="R213" s="6"/>
      <c r="S213" s="8" t="s">
        <v>555</v>
      </c>
      <c r="T213" s="6"/>
    </row>
    <row r="214" spans="1:20" ht="33" customHeight="1" x14ac:dyDescent="0.3">
      <c r="A214" s="5">
        <v>213</v>
      </c>
      <c r="B214" s="23" t="s">
        <v>32</v>
      </c>
      <c r="C214" s="31" t="s">
        <v>554</v>
      </c>
      <c r="D214" s="8" t="s">
        <v>19</v>
      </c>
      <c r="E214" s="27" t="s">
        <v>556</v>
      </c>
      <c r="F214" s="28" t="s">
        <v>553</v>
      </c>
      <c r="G214" s="25" t="s">
        <v>94</v>
      </c>
      <c r="H214" s="25" t="s">
        <v>426</v>
      </c>
      <c r="I214" s="31" t="s">
        <v>528</v>
      </c>
      <c r="J214" s="8" t="s">
        <v>506</v>
      </c>
      <c r="K214" s="31" t="s">
        <v>123</v>
      </c>
      <c r="L214" s="8" t="s">
        <v>505</v>
      </c>
      <c r="M214" s="31" t="s">
        <v>541</v>
      </c>
      <c r="N214" s="8" t="s">
        <v>269</v>
      </c>
      <c r="O214" s="8" t="s">
        <v>411</v>
      </c>
      <c r="P214" s="6" t="s">
        <v>163</v>
      </c>
      <c r="Q214" s="48"/>
      <c r="R214" s="6"/>
      <c r="S214" s="8" t="s">
        <v>557</v>
      </c>
      <c r="T214" s="6"/>
    </row>
    <row r="215" spans="1:20" ht="33" customHeight="1" x14ac:dyDescent="0.3">
      <c r="A215" s="5">
        <v>214</v>
      </c>
      <c r="B215" s="23" t="s">
        <v>32</v>
      </c>
      <c r="C215" s="31" t="s">
        <v>554</v>
      </c>
      <c r="D215" s="8" t="s">
        <v>19</v>
      </c>
      <c r="E215" s="27" t="s">
        <v>558</v>
      </c>
      <c r="F215" s="28" t="s">
        <v>553</v>
      </c>
      <c r="G215" s="25" t="s">
        <v>94</v>
      </c>
      <c r="H215" s="25" t="s">
        <v>426</v>
      </c>
      <c r="I215" s="31" t="s">
        <v>528</v>
      </c>
      <c r="J215" s="8" t="s">
        <v>506</v>
      </c>
      <c r="K215" s="31" t="s">
        <v>123</v>
      </c>
      <c r="L215" s="8" t="s">
        <v>505</v>
      </c>
      <c r="M215" s="31" t="s">
        <v>541</v>
      </c>
      <c r="N215" s="8" t="s">
        <v>269</v>
      </c>
      <c r="O215" s="8" t="s">
        <v>411</v>
      </c>
      <c r="P215" s="6" t="s">
        <v>163</v>
      </c>
      <c r="Q215" s="48"/>
      <c r="R215" s="6"/>
      <c r="S215" s="8" t="s">
        <v>557</v>
      </c>
      <c r="T215" s="6"/>
    </row>
    <row r="216" spans="1:20" ht="33" customHeight="1" x14ac:dyDescent="0.3">
      <c r="A216" s="5">
        <v>215</v>
      </c>
      <c r="B216" s="23" t="s">
        <v>32</v>
      </c>
      <c r="C216" s="31" t="s">
        <v>554</v>
      </c>
      <c r="D216" s="8" t="s">
        <v>19</v>
      </c>
      <c r="E216" s="27" t="s">
        <v>559</v>
      </c>
      <c r="F216" s="28" t="s">
        <v>553</v>
      </c>
      <c r="G216" s="25" t="s">
        <v>94</v>
      </c>
      <c r="H216" s="25" t="s">
        <v>426</v>
      </c>
      <c r="I216" s="31" t="s">
        <v>528</v>
      </c>
      <c r="J216" s="8" t="s">
        <v>506</v>
      </c>
      <c r="K216" s="31" t="s">
        <v>7</v>
      </c>
      <c r="L216" s="8" t="s">
        <v>505</v>
      </c>
      <c r="M216" s="31" t="s">
        <v>541</v>
      </c>
      <c r="N216" s="8" t="s">
        <v>269</v>
      </c>
      <c r="O216" s="8" t="s">
        <v>411</v>
      </c>
      <c r="P216" s="6" t="s">
        <v>163</v>
      </c>
      <c r="Q216" s="7"/>
      <c r="R216" s="6"/>
      <c r="S216" s="8" t="s">
        <v>560</v>
      </c>
      <c r="T216" s="6"/>
    </row>
    <row r="217" spans="1:20" ht="33" customHeight="1" x14ac:dyDescent="0.3">
      <c r="A217" s="5">
        <v>216</v>
      </c>
      <c r="B217" s="23" t="s">
        <v>32</v>
      </c>
      <c r="C217" s="32" t="s">
        <v>561</v>
      </c>
      <c r="D217" s="8" t="s">
        <v>19</v>
      </c>
      <c r="E217" s="28" t="s">
        <v>523</v>
      </c>
      <c r="F217" s="28" t="s">
        <v>553</v>
      </c>
      <c r="G217" s="25" t="s">
        <v>94</v>
      </c>
      <c r="H217" s="25" t="s">
        <v>426</v>
      </c>
      <c r="I217" s="31" t="s">
        <v>528</v>
      </c>
      <c r="J217" s="8" t="s">
        <v>506</v>
      </c>
      <c r="K217" s="31" t="s">
        <v>7</v>
      </c>
      <c r="L217" s="8" t="s">
        <v>505</v>
      </c>
      <c r="M217" s="31" t="s">
        <v>541</v>
      </c>
      <c r="N217" s="8" t="s">
        <v>269</v>
      </c>
      <c r="O217" s="8" t="s">
        <v>411</v>
      </c>
      <c r="P217" s="8" t="s">
        <v>163</v>
      </c>
      <c r="Q217" s="48"/>
      <c r="R217" s="6"/>
      <c r="S217" s="8" t="s">
        <v>563</v>
      </c>
      <c r="T217" s="6" t="s">
        <v>562</v>
      </c>
    </row>
    <row r="218" spans="1:20" ht="33" customHeight="1" x14ac:dyDescent="0.3">
      <c r="A218" s="5">
        <v>217</v>
      </c>
      <c r="B218" s="23" t="s">
        <v>32</v>
      </c>
      <c r="C218" s="33" t="s">
        <v>554</v>
      </c>
      <c r="D218" s="8" t="s">
        <v>19</v>
      </c>
      <c r="E218" s="28" t="s">
        <v>523</v>
      </c>
      <c r="F218" s="28" t="s">
        <v>553</v>
      </c>
      <c r="G218" s="25" t="s">
        <v>94</v>
      </c>
      <c r="H218" s="25" t="s">
        <v>426</v>
      </c>
      <c r="I218" s="31" t="s">
        <v>564</v>
      </c>
      <c r="J218" s="8" t="s">
        <v>506</v>
      </c>
      <c r="K218" s="31" t="s">
        <v>123</v>
      </c>
      <c r="L218" s="8" t="s">
        <v>505</v>
      </c>
      <c r="M218" s="31" t="s">
        <v>541</v>
      </c>
      <c r="N218" s="8" t="s">
        <v>269</v>
      </c>
      <c r="O218" s="8" t="s">
        <v>411</v>
      </c>
      <c r="P218" s="8" t="s">
        <v>163</v>
      </c>
      <c r="Q218" s="48"/>
      <c r="R218" s="6"/>
      <c r="S218" s="8" t="s">
        <v>566</v>
      </c>
      <c r="T218" s="6"/>
    </row>
    <row r="219" spans="1:20" ht="33" customHeight="1" x14ac:dyDescent="0.3">
      <c r="A219" s="5">
        <v>218</v>
      </c>
      <c r="B219" s="23" t="s">
        <v>32</v>
      </c>
      <c r="C219" s="31" t="s">
        <v>554</v>
      </c>
      <c r="D219" s="8" t="s">
        <v>19</v>
      </c>
      <c r="E219" s="28" t="s">
        <v>523</v>
      </c>
      <c r="F219" s="28" t="s">
        <v>553</v>
      </c>
      <c r="G219" s="25" t="s">
        <v>94</v>
      </c>
      <c r="H219" s="25" t="s">
        <v>426</v>
      </c>
      <c r="I219" s="31" t="s">
        <v>565</v>
      </c>
      <c r="J219" s="8" t="s">
        <v>506</v>
      </c>
      <c r="K219" s="31" t="s">
        <v>123</v>
      </c>
      <c r="L219" s="8" t="s">
        <v>505</v>
      </c>
      <c r="M219" s="31" t="s">
        <v>541</v>
      </c>
      <c r="N219" s="8" t="s">
        <v>269</v>
      </c>
      <c r="O219" s="8" t="s">
        <v>411</v>
      </c>
      <c r="P219" s="8" t="s">
        <v>163</v>
      </c>
      <c r="Q219" s="42"/>
      <c r="R219" s="6"/>
      <c r="S219" s="8" t="s">
        <v>567</v>
      </c>
      <c r="T219" s="6"/>
    </row>
    <row r="220" spans="1:20" ht="33" customHeight="1" x14ac:dyDescent="0.3">
      <c r="A220" s="5">
        <v>219</v>
      </c>
      <c r="B220" s="23" t="s">
        <v>32</v>
      </c>
      <c r="C220" s="31" t="s">
        <v>554</v>
      </c>
      <c r="D220" s="8" t="s">
        <v>19</v>
      </c>
      <c r="E220" s="27" t="s">
        <v>558</v>
      </c>
      <c r="F220" s="28" t="s">
        <v>553</v>
      </c>
      <c r="G220" s="25" t="s">
        <v>94</v>
      </c>
      <c r="H220" s="25" t="s">
        <v>426</v>
      </c>
      <c r="I220" s="31" t="s">
        <v>568</v>
      </c>
      <c r="J220" s="8" t="s">
        <v>506</v>
      </c>
      <c r="K220" s="31" t="s">
        <v>238</v>
      </c>
      <c r="L220" s="8" t="s">
        <v>505</v>
      </c>
      <c r="M220" s="31" t="s">
        <v>541</v>
      </c>
      <c r="N220" s="8" t="s">
        <v>269</v>
      </c>
      <c r="O220" s="8" t="s">
        <v>411</v>
      </c>
      <c r="P220" s="6" t="s">
        <v>163</v>
      </c>
      <c r="Q220" s="48"/>
      <c r="R220" s="6"/>
      <c r="S220" s="8" t="s">
        <v>569</v>
      </c>
      <c r="T220" s="6"/>
    </row>
    <row r="221" spans="1:20" ht="33" customHeight="1" x14ac:dyDescent="0.3">
      <c r="A221" s="5">
        <v>220</v>
      </c>
      <c r="B221" s="23" t="s">
        <v>32</v>
      </c>
      <c r="C221" s="31" t="s">
        <v>554</v>
      </c>
      <c r="D221" s="8" t="s">
        <v>19</v>
      </c>
      <c r="E221" s="27" t="s">
        <v>570</v>
      </c>
      <c r="F221" s="27" t="s">
        <v>571</v>
      </c>
      <c r="G221" s="25" t="s">
        <v>94</v>
      </c>
      <c r="H221" s="25" t="s">
        <v>426</v>
      </c>
      <c r="I221" s="31" t="s">
        <v>528</v>
      </c>
      <c r="J221" s="7" t="s">
        <v>572</v>
      </c>
      <c r="K221" s="31" t="s">
        <v>135</v>
      </c>
      <c r="L221" s="7" t="s">
        <v>29</v>
      </c>
      <c r="M221" s="31" t="s">
        <v>541</v>
      </c>
      <c r="N221" s="8" t="s">
        <v>269</v>
      </c>
      <c r="O221" s="8" t="s">
        <v>411</v>
      </c>
      <c r="P221" s="6" t="s">
        <v>163</v>
      </c>
      <c r="Q221" s="42"/>
      <c r="R221" s="6"/>
      <c r="S221" s="8" t="s">
        <v>578</v>
      </c>
      <c r="T221" s="6"/>
    </row>
    <row r="222" spans="1:20" ht="33" customHeight="1" x14ac:dyDescent="0.3">
      <c r="A222" s="5">
        <v>221</v>
      </c>
      <c r="B222" s="23" t="s">
        <v>32</v>
      </c>
      <c r="C222" s="31" t="s">
        <v>554</v>
      </c>
      <c r="D222" s="8" t="s">
        <v>19</v>
      </c>
      <c r="E222" s="28" t="s">
        <v>523</v>
      </c>
      <c r="F222" s="28" t="s">
        <v>553</v>
      </c>
      <c r="G222" s="25" t="s">
        <v>94</v>
      </c>
      <c r="H222" s="25" t="s">
        <v>426</v>
      </c>
      <c r="I222" s="33" t="s">
        <v>573</v>
      </c>
      <c r="J222" s="8" t="s">
        <v>506</v>
      </c>
      <c r="K222" s="31" t="s">
        <v>7</v>
      </c>
      <c r="L222" s="8" t="s">
        <v>505</v>
      </c>
      <c r="M222" s="31" t="s">
        <v>541</v>
      </c>
      <c r="N222" s="8" t="s">
        <v>269</v>
      </c>
      <c r="O222" s="8" t="s">
        <v>411</v>
      </c>
      <c r="P222" s="6" t="s">
        <v>163</v>
      </c>
      <c r="Q222" s="48"/>
      <c r="R222" s="6"/>
      <c r="S222" s="8" t="s">
        <v>574</v>
      </c>
      <c r="T222" s="6"/>
    </row>
    <row r="223" spans="1:20" ht="33" customHeight="1" x14ac:dyDescent="0.3">
      <c r="A223" s="5">
        <v>222</v>
      </c>
      <c r="B223" s="23" t="s">
        <v>32</v>
      </c>
      <c r="C223" s="31" t="s">
        <v>554</v>
      </c>
      <c r="D223" s="8" t="s">
        <v>19</v>
      </c>
      <c r="E223" s="27" t="s">
        <v>575</v>
      </c>
      <c r="F223" s="27" t="s">
        <v>571</v>
      </c>
      <c r="G223" s="25" t="s">
        <v>94</v>
      </c>
      <c r="H223" s="25" t="s">
        <v>426</v>
      </c>
      <c r="I223" s="31" t="s">
        <v>568</v>
      </c>
      <c r="J223" s="7" t="s">
        <v>576</v>
      </c>
      <c r="K223" s="31" t="s">
        <v>238</v>
      </c>
      <c r="L223" s="7" t="s">
        <v>29</v>
      </c>
      <c r="M223" s="31" t="s">
        <v>541</v>
      </c>
      <c r="N223" s="8" t="s">
        <v>269</v>
      </c>
      <c r="O223" s="8" t="s">
        <v>411</v>
      </c>
      <c r="P223" s="6" t="s">
        <v>163</v>
      </c>
      <c r="Q223" s="7"/>
      <c r="R223" s="6"/>
      <c r="S223" s="8" t="s">
        <v>577</v>
      </c>
      <c r="T223" s="6"/>
    </row>
    <row r="224" spans="1:20" ht="33" customHeight="1" x14ac:dyDescent="0.3">
      <c r="A224" s="5">
        <v>223</v>
      </c>
      <c r="B224" s="23" t="s">
        <v>32</v>
      </c>
      <c r="C224" s="31" t="s">
        <v>554</v>
      </c>
      <c r="D224" s="8" t="s">
        <v>19</v>
      </c>
      <c r="E224" s="28" t="s">
        <v>570</v>
      </c>
      <c r="F224" s="28" t="s">
        <v>571</v>
      </c>
      <c r="G224" s="25" t="s">
        <v>94</v>
      </c>
      <c r="H224" s="25" t="s">
        <v>426</v>
      </c>
      <c r="I224" s="33" t="s">
        <v>587</v>
      </c>
      <c r="J224" s="8" t="s">
        <v>572</v>
      </c>
      <c r="K224" s="31" t="s">
        <v>135</v>
      </c>
      <c r="L224" s="8" t="s">
        <v>29</v>
      </c>
      <c r="M224" s="31" t="s">
        <v>541</v>
      </c>
      <c r="N224" s="8" t="s">
        <v>269</v>
      </c>
      <c r="O224" s="8" t="s">
        <v>411</v>
      </c>
      <c r="P224" s="6" t="s">
        <v>163</v>
      </c>
      <c r="Q224" s="7"/>
      <c r="R224" s="6"/>
      <c r="S224" s="8" t="s">
        <v>581</v>
      </c>
      <c r="T224" s="6" t="s">
        <v>580</v>
      </c>
    </row>
    <row r="225" spans="1:20" ht="33" customHeight="1" x14ac:dyDescent="0.3">
      <c r="A225" s="5">
        <v>224</v>
      </c>
      <c r="B225" s="23" t="s">
        <v>32</v>
      </c>
      <c r="C225" s="31" t="s">
        <v>554</v>
      </c>
      <c r="D225" s="8" t="s">
        <v>19</v>
      </c>
      <c r="E225" s="28" t="s">
        <v>583</v>
      </c>
      <c r="F225" s="28" t="s">
        <v>584</v>
      </c>
      <c r="G225" s="25" t="s">
        <v>94</v>
      </c>
      <c r="H225" s="25" t="s">
        <v>426</v>
      </c>
      <c r="I225" s="31" t="s">
        <v>579</v>
      </c>
      <c r="J225" s="31" t="s">
        <v>585</v>
      </c>
      <c r="K225" s="31" t="s">
        <v>135</v>
      </c>
      <c r="L225" s="8" t="s">
        <v>29</v>
      </c>
      <c r="M225" s="33" t="s">
        <v>586</v>
      </c>
      <c r="N225" s="8" t="s">
        <v>269</v>
      </c>
      <c r="O225" s="8" t="s">
        <v>411</v>
      </c>
      <c r="P225" s="6" t="s">
        <v>163</v>
      </c>
      <c r="Q225" s="7"/>
      <c r="R225" s="6"/>
      <c r="S225" s="8" t="s">
        <v>588</v>
      </c>
      <c r="T225" s="6"/>
    </row>
    <row r="226" spans="1:20" ht="33" customHeight="1" x14ac:dyDescent="0.3">
      <c r="A226" s="5">
        <v>225</v>
      </c>
      <c r="B226" s="23" t="s">
        <v>32</v>
      </c>
      <c r="C226" s="31" t="s">
        <v>554</v>
      </c>
      <c r="D226" s="8" t="s">
        <v>19</v>
      </c>
      <c r="E226" s="27" t="s">
        <v>523</v>
      </c>
      <c r="F226" s="27" t="s">
        <v>553</v>
      </c>
      <c r="G226" s="25" t="s">
        <v>94</v>
      </c>
      <c r="H226" s="25" t="s">
        <v>426</v>
      </c>
      <c r="I226" s="33" t="s">
        <v>591</v>
      </c>
      <c r="J226" s="31" t="s">
        <v>585</v>
      </c>
      <c r="K226" s="31" t="s">
        <v>123</v>
      </c>
      <c r="L226" s="8" t="s">
        <v>505</v>
      </c>
      <c r="M226" s="31" t="s">
        <v>589</v>
      </c>
      <c r="N226" s="8" t="s">
        <v>269</v>
      </c>
      <c r="O226" s="8" t="s">
        <v>411</v>
      </c>
      <c r="P226" s="6" t="s">
        <v>163</v>
      </c>
      <c r="Q226" s="42"/>
      <c r="R226" s="6"/>
      <c r="S226" s="8" t="s">
        <v>590</v>
      </c>
      <c r="T226" s="6" t="s">
        <v>594</v>
      </c>
    </row>
    <row r="227" spans="1:20" ht="33" customHeight="1" x14ac:dyDescent="0.3">
      <c r="A227" s="5">
        <v>226</v>
      </c>
      <c r="B227" s="23" t="s">
        <v>32</v>
      </c>
      <c r="C227" s="31" t="s">
        <v>554</v>
      </c>
      <c r="D227" s="8" t="s">
        <v>19</v>
      </c>
      <c r="E227" s="27" t="s">
        <v>593</v>
      </c>
      <c r="F227" s="27" t="s">
        <v>592</v>
      </c>
      <c r="G227" s="25" t="s">
        <v>94</v>
      </c>
      <c r="H227" s="25" t="s">
        <v>426</v>
      </c>
      <c r="I227" s="31" t="s">
        <v>528</v>
      </c>
      <c r="J227" s="31" t="s">
        <v>585</v>
      </c>
      <c r="K227" s="31" t="s">
        <v>7</v>
      </c>
      <c r="L227" s="8" t="s">
        <v>505</v>
      </c>
      <c r="M227" s="31" t="s">
        <v>589</v>
      </c>
      <c r="N227" s="8" t="s">
        <v>269</v>
      </c>
      <c r="O227" s="8" t="s">
        <v>411</v>
      </c>
      <c r="P227" s="6" t="s">
        <v>163</v>
      </c>
      <c r="Q227" s="7"/>
      <c r="R227" s="6"/>
      <c r="S227" s="8" t="s">
        <v>595</v>
      </c>
      <c r="T227" s="6"/>
    </row>
    <row r="228" spans="1:20" ht="33" customHeight="1" x14ac:dyDescent="0.3">
      <c r="A228" s="5"/>
      <c r="B228" s="23"/>
      <c r="C228" s="31"/>
      <c r="D228" s="8"/>
      <c r="E228" s="28"/>
      <c r="F228" s="28"/>
      <c r="G228" s="25"/>
      <c r="H228" s="25"/>
      <c r="I228" s="31"/>
      <c r="J228" s="31"/>
      <c r="K228" s="31"/>
      <c r="L228" s="8"/>
      <c r="M228" s="31"/>
      <c r="N228" s="8"/>
      <c r="O228" s="8"/>
      <c r="P228" s="8"/>
      <c r="Q228" s="8"/>
      <c r="R228" s="6"/>
      <c r="S228" s="8"/>
      <c r="T228" s="6"/>
    </row>
    <row r="229" spans="1:20" ht="33" customHeight="1" x14ac:dyDescent="0.3">
      <c r="A229" s="5"/>
      <c r="B229" s="23"/>
      <c r="C229" s="31"/>
      <c r="D229" s="8"/>
      <c r="E229" s="28"/>
      <c r="F229" s="28"/>
      <c r="G229" s="25"/>
      <c r="H229" s="25"/>
      <c r="I229" s="31"/>
      <c r="J229" s="31"/>
      <c r="K229" s="31"/>
      <c r="L229" s="8"/>
      <c r="M229" s="31"/>
      <c r="N229" s="8"/>
      <c r="O229" s="8"/>
      <c r="P229" s="8"/>
      <c r="Q229" s="8"/>
      <c r="R229" s="6"/>
      <c r="S229" s="8"/>
      <c r="T229" s="6"/>
    </row>
    <row r="230" spans="1:20" ht="33" customHeight="1" x14ac:dyDescent="0.3">
      <c r="A230" s="5"/>
      <c r="B230" s="23"/>
      <c r="C230" s="31"/>
      <c r="D230" s="8"/>
      <c r="E230" s="28"/>
      <c r="F230" s="28"/>
      <c r="G230" s="25"/>
      <c r="H230" s="25"/>
      <c r="I230" s="31"/>
      <c r="J230" s="31"/>
      <c r="K230" s="31"/>
      <c r="L230" s="8"/>
      <c r="M230" s="31"/>
      <c r="N230" s="8"/>
      <c r="O230" s="8"/>
      <c r="P230" s="8"/>
      <c r="Q230" s="8"/>
      <c r="R230" s="6"/>
      <c r="S230" s="8"/>
      <c r="T230" s="6"/>
    </row>
    <row r="231" spans="1:20" ht="33" customHeight="1" x14ac:dyDescent="0.3">
      <c r="A231" s="5"/>
      <c r="B231" s="23"/>
      <c r="C231" s="31"/>
      <c r="D231" s="8"/>
      <c r="E231" s="28"/>
      <c r="F231" s="28"/>
      <c r="G231" s="25"/>
      <c r="H231" s="25"/>
      <c r="I231" s="31"/>
      <c r="J231" s="31"/>
      <c r="K231" s="31"/>
      <c r="L231" s="8"/>
      <c r="M231" s="31"/>
      <c r="N231" s="8"/>
      <c r="O231" s="8"/>
      <c r="P231" s="8"/>
      <c r="Q231" s="8"/>
      <c r="R231" s="6"/>
      <c r="S231" s="8"/>
      <c r="T231" s="6"/>
    </row>
    <row r="232" spans="1:20" ht="33" customHeight="1" x14ac:dyDescent="0.3">
      <c r="A232" s="5"/>
      <c r="B232" s="23"/>
      <c r="C232" s="31"/>
      <c r="D232" s="8"/>
      <c r="E232" s="28"/>
      <c r="F232" s="28"/>
      <c r="G232" s="25"/>
      <c r="H232" s="25"/>
      <c r="I232" s="31"/>
      <c r="J232" s="31"/>
      <c r="K232" s="31"/>
      <c r="L232" s="8"/>
      <c r="M232" s="31"/>
      <c r="N232" s="8"/>
      <c r="O232" s="8"/>
      <c r="P232" s="8"/>
      <c r="Q232" s="8"/>
      <c r="R232" s="6"/>
      <c r="S232" s="8"/>
      <c r="T232" s="6"/>
    </row>
    <row r="233" spans="1:20" ht="33" customHeight="1" x14ac:dyDescent="0.3">
      <c r="A233" s="5"/>
      <c r="B233" s="23"/>
      <c r="C233" s="31"/>
      <c r="D233" s="8"/>
      <c r="E233" s="28"/>
      <c r="F233" s="28"/>
      <c r="G233" s="25"/>
      <c r="H233" s="25"/>
      <c r="I233" s="31"/>
      <c r="J233" s="8"/>
      <c r="K233" s="31"/>
      <c r="L233" s="8"/>
      <c r="M233" s="31"/>
      <c r="N233" s="8"/>
      <c r="O233" s="8"/>
      <c r="P233" s="6"/>
      <c r="Q233" s="8"/>
      <c r="R233" s="6"/>
      <c r="S233" s="8"/>
      <c r="T233" s="6"/>
    </row>
    <row r="234" spans="1:20" ht="33" customHeight="1" x14ac:dyDescent="0.3">
      <c r="A234" s="5"/>
      <c r="B234" s="23"/>
      <c r="C234" s="31"/>
      <c r="D234" s="8"/>
      <c r="E234" s="28"/>
      <c r="F234" s="28"/>
      <c r="G234" s="25"/>
      <c r="H234" s="25"/>
      <c r="I234" s="31"/>
      <c r="J234" s="8"/>
      <c r="K234" s="31"/>
      <c r="L234" s="8"/>
      <c r="M234" s="31"/>
      <c r="N234" s="8"/>
      <c r="O234" s="8"/>
      <c r="P234" s="6"/>
      <c r="Q234" s="8"/>
      <c r="R234" s="6"/>
      <c r="S234" s="8"/>
      <c r="T234" s="6"/>
    </row>
    <row r="235" spans="1:20" ht="33" customHeight="1" x14ac:dyDescent="0.3">
      <c r="A235" s="6" t="s">
        <v>708</v>
      </c>
      <c r="B235" s="6"/>
      <c r="C235" s="6"/>
      <c r="D235" s="6"/>
      <c r="E235" s="6"/>
      <c r="F235" s="6"/>
      <c r="G235" s="6"/>
      <c r="H235" s="6"/>
      <c r="I235" s="6"/>
      <c r="J235" s="6"/>
      <c r="K235" s="6"/>
      <c r="L235" s="6"/>
      <c r="M235" s="6"/>
      <c r="N235" s="6"/>
      <c r="O235" s="6"/>
      <c r="P235" s="6"/>
      <c r="Q235" s="6"/>
      <c r="R235" s="6"/>
      <c r="S235" s="6"/>
      <c r="T235" s="6"/>
    </row>
    <row r="236" spans="1:20" ht="33" customHeight="1" x14ac:dyDescent="0.3">
      <c r="A236" s="5">
        <v>1</v>
      </c>
      <c r="B236" s="23" t="s">
        <v>32</v>
      </c>
      <c r="C236" s="8" t="s">
        <v>5</v>
      </c>
      <c r="D236" s="8" t="s">
        <v>19</v>
      </c>
      <c r="E236" s="25" t="s">
        <v>302</v>
      </c>
      <c r="F236" s="25" t="s">
        <v>303</v>
      </c>
      <c r="G236" s="25" t="s">
        <v>94</v>
      </c>
      <c r="H236" s="25"/>
      <c r="I236" s="31" t="s">
        <v>349</v>
      </c>
      <c r="J236" s="8" t="s">
        <v>119</v>
      </c>
      <c r="K236" s="8" t="s">
        <v>242</v>
      </c>
      <c r="L236" s="8" t="s">
        <v>29</v>
      </c>
      <c r="M236" s="8" t="s">
        <v>358</v>
      </c>
      <c r="N236" s="8" t="s">
        <v>226</v>
      </c>
      <c r="O236" s="8" t="s">
        <v>229</v>
      </c>
      <c r="P236" s="6" t="s">
        <v>163</v>
      </c>
      <c r="Q236" s="48"/>
      <c r="R236" s="8" t="s">
        <v>360</v>
      </c>
      <c r="S236" s="8" t="s">
        <v>344</v>
      </c>
      <c r="T236" s="8" t="s">
        <v>345</v>
      </c>
    </row>
    <row r="237" spans="1:20" ht="33" customHeight="1" x14ac:dyDescent="0.3">
      <c r="A237" s="5">
        <v>2</v>
      </c>
      <c r="B237" s="23" t="s">
        <v>32</v>
      </c>
      <c r="C237" s="8" t="s">
        <v>5</v>
      </c>
      <c r="D237" s="8" t="s">
        <v>19</v>
      </c>
      <c r="E237" s="25" t="s">
        <v>302</v>
      </c>
      <c r="F237" s="25" t="s">
        <v>303</v>
      </c>
      <c r="G237" s="25" t="s">
        <v>94</v>
      </c>
      <c r="H237" s="25"/>
      <c r="I237" s="33" t="s">
        <v>355</v>
      </c>
      <c r="J237" s="8" t="s">
        <v>119</v>
      </c>
      <c r="K237" s="8" t="s">
        <v>242</v>
      </c>
      <c r="L237" s="8" t="s">
        <v>29</v>
      </c>
      <c r="M237" s="8" t="s">
        <v>358</v>
      </c>
      <c r="N237" s="8" t="s">
        <v>226</v>
      </c>
      <c r="O237" s="8" t="s">
        <v>229</v>
      </c>
      <c r="P237" s="6" t="s">
        <v>163</v>
      </c>
      <c r="Q237" s="48"/>
      <c r="R237" s="8" t="s">
        <v>356</v>
      </c>
      <c r="S237" s="8" t="s">
        <v>357</v>
      </c>
      <c r="T237" s="6"/>
    </row>
    <row r="238" spans="1:20" ht="33" customHeight="1" x14ac:dyDescent="0.3">
      <c r="A238" s="5">
        <v>3</v>
      </c>
      <c r="B238" s="23" t="s">
        <v>32</v>
      </c>
      <c r="C238" s="8" t="s">
        <v>5</v>
      </c>
      <c r="D238" s="8" t="s">
        <v>19</v>
      </c>
      <c r="E238" s="25" t="s">
        <v>302</v>
      </c>
      <c r="F238" s="25" t="s">
        <v>303</v>
      </c>
      <c r="G238" s="25" t="s">
        <v>94</v>
      </c>
      <c r="H238" s="25"/>
      <c r="I238" s="33" t="s">
        <v>366</v>
      </c>
      <c r="J238" s="8" t="s">
        <v>119</v>
      </c>
      <c r="K238" s="8" t="s">
        <v>242</v>
      </c>
      <c r="L238" s="8" t="s">
        <v>29</v>
      </c>
      <c r="M238" s="8" t="s">
        <v>358</v>
      </c>
      <c r="N238" s="8" t="s">
        <v>226</v>
      </c>
      <c r="O238" s="8" t="s">
        <v>229</v>
      </c>
      <c r="P238" s="6" t="s">
        <v>163</v>
      </c>
      <c r="Q238" s="48"/>
      <c r="R238" s="8" t="s">
        <v>359</v>
      </c>
      <c r="S238" s="6"/>
      <c r="T238" s="6"/>
    </row>
    <row r="239" spans="1:20" ht="33" customHeight="1" x14ac:dyDescent="0.3">
      <c r="A239" s="5">
        <v>4</v>
      </c>
      <c r="B239" s="23" t="s">
        <v>32</v>
      </c>
      <c r="C239" s="7" t="s">
        <v>110</v>
      </c>
      <c r="D239" s="7" t="s">
        <v>111</v>
      </c>
      <c r="E239" s="25" t="s">
        <v>302</v>
      </c>
      <c r="F239" s="25" t="s">
        <v>303</v>
      </c>
      <c r="G239" s="25" t="s">
        <v>94</v>
      </c>
      <c r="H239" s="25"/>
      <c r="I239" s="31" t="s">
        <v>367</v>
      </c>
      <c r="J239" s="8" t="s">
        <v>119</v>
      </c>
      <c r="K239" s="8" t="s">
        <v>242</v>
      </c>
      <c r="L239" s="8" t="s">
        <v>29</v>
      </c>
      <c r="M239" s="8" t="s">
        <v>358</v>
      </c>
      <c r="N239" s="8" t="s">
        <v>226</v>
      </c>
      <c r="O239" s="8" t="s">
        <v>229</v>
      </c>
      <c r="P239" s="6" t="s">
        <v>163</v>
      </c>
      <c r="Q239" s="7"/>
      <c r="R239" s="8" t="s">
        <v>368</v>
      </c>
      <c r="S239" s="8" t="s">
        <v>369</v>
      </c>
      <c r="T239" s="8" t="s">
        <v>370</v>
      </c>
    </row>
    <row r="240" spans="1:20" ht="33" customHeight="1" x14ac:dyDescent="0.3">
      <c r="A240" s="5">
        <v>5</v>
      </c>
      <c r="B240" s="23" t="s">
        <v>32</v>
      </c>
      <c r="C240" s="8" t="s">
        <v>110</v>
      </c>
      <c r="D240" s="8" t="s">
        <v>111</v>
      </c>
      <c r="E240" s="25" t="s">
        <v>302</v>
      </c>
      <c r="F240" s="25" t="s">
        <v>303</v>
      </c>
      <c r="G240" s="25" t="s">
        <v>94</v>
      </c>
      <c r="H240" s="25"/>
      <c r="I240" s="31" t="s">
        <v>367</v>
      </c>
      <c r="J240" s="8" t="s">
        <v>119</v>
      </c>
      <c r="K240" s="8" t="s">
        <v>242</v>
      </c>
      <c r="L240" s="8" t="s">
        <v>29</v>
      </c>
      <c r="M240" s="8" t="s">
        <v>358</v>
      </c>
      <c r="N240" s="8" t="s">
        <v>226</v>
      </c>
      <c r="O240" s="8" t="s">
        <v>229</v>
      </c>
      <c r="P240" s="6" t="s">
        <v>163</v>
      </c>
      <c r="Q240" s="42"/>
      <c r="R240" s="8" t="s">
        <v>371</v>
      </c>
      <c r="S240" s="8" t="s">
        <v>373</v>
      </c>
      <c r="T240" s="8" t="s">
        <v>372</v>
      </c>
    </row>
    <row r="241" spans="1:20" ht="33" customHeight="1" x14ac:dyDescent="0.3">
      <c r="A241" s="5">
        <v>6</v>
      </c>
      <c r="B241" s="23" t="s">
        <v>32</v>
      </c>
      <c r="C241" s="8" t="s">
        <v>110</v>
      </c>
      <c r="D241" s="8" t="s">
        <v>111</v>
      </c>
      <c r="E241" s="25" t="s">
        <v>302</v>
      </c>
      <c r="F241" s="25" t="s">
        <v>303</v>
      </c>
      <c r="G241" s="25" t="s">
        <v>94</v>
      </c>
      <c r="H241" s="25"/>
      <c r="I241" s="31" t="s">
        <v>367</v>
      </c>
      <c r="J241" s="8" t="s">
        <v>119</v>
      </c>
      <c r="K241" s="8" t="s">
        <v>242</v>
      </c>
      <c r="L241" s="8" t="s">
        <v>29</v>
      </c>
      <c r="M241" s="8" t="s">
        <v>358</v>
      </c>
      <c r="N241" s="8" t="s">
        <v>226</v>
      </c>
      <c r="O241" s="8" t="s">
        <v>229</v>
      </c>
      <c r="P241" s="6" t="s">
        <v>163</v>
      </c>
      <c r="Q241" s="48"/>
      <c r="R241" s="8" t="s">
        <v>399</v>
      </c>
      <c r="S241" s="8" t="s">
        <v>400</v>
      </c>
      <c r="T241" s="6"/>
    </row>
    <row r="242" spans="1:20" ht="33" customHeight="1" x14ac:dyDescent="0.3">
      <c r="A242" s="50"/>
    </row>
    <row r="243" spans="1:20" ht="33" customHeight="1" x14ac:dyDescent="0.3">
      <c r="A243" s="50"/>
    </row>
    <row r="244" spans="1:20" ht="33" customHeight="1" x14ac:dyDescent="0.3">
      <c r="A244" s="50"/>
    </row>
    <row r="245" spans="1:20" ht="33" customHeight="1" x14ac:dyDescent="0.3">
      <c r="A245" s="50"/>
    </row>
    <row r="246" spans="1:20" ht="33" customHeight="1" x14ac:dyDescent="0.3">
      <c r="A246" s="50"/>
    </row>
    <row r="247" spans="1:20" ht="33" customHeight="1" x14ac:dyDescent="0.3">
      <c r="A247" s="50"/>
    </row>
    <row r="248" spans="1:20" ht="33" customHeight="1" x14ac:dyDescent="0.3">
      <c r="A248" s="50"/>
    </row>
    <row r="249" spans="1:20" ht="33" customHeight="1" x14ac:dyDescent="0.3">
      <c r="A249" s="50"/>
    </row>
    <row r="250" spans="1:20" ht="33" customHeight="1" x14ac:dyDescent="0.3">
      <c r="A250" s="50"/>
    </row>
    <row r="251" spans="1:20" ht="33" customHeight="1" x14ac:dyDescent="0.3">
      <c r="A251" s="50"/>
    </row>
    <row r="252" spans="1:20" ht="33" customHeight="1" x14ac:dyDescent="0.3">
      <c r="A252" s="50"/>
    </row>
    <row r="253" spans="1:20" ht="33" customHeight="1" x14ac:dyDescent="0.3">
      <c r="A253" s="50"/>
    </row>
    <row r="254" spans="1:20" ht="33" customHeight="1" x14ac:dyDescent="0.3">
      <c r="A254" s="50"/>
    </row>
    <row r="255" spans="1:20" ht="33" customHeight="1" x14ac:dyDescent="0.3">
      <c r="A255" s="50"/>
    </row>
    <row r="256" spans="1:20" ht="33" customHeight="1" x14ac:dyDescent="0.3">
      <c r="A256" s="50"/>
    </row>
    <row r="257" spans="1:1" ht="33" customHeight="1" x14ac:dyDescent="0.3">
      <c r="A257" s="50"/>
    </row>
    <row r="258" spans="1:1" ht="33" customHeight="1" x14ac:dyDescent="0.3">
      <c r="A258" s="50"/>
    </row>
    <row r="259" spans="1:1" ht="33" customHeight="1" x14ac:dyDescent="0.3">
      <c r="A259" s="50"/>
    </row>
    <row r="260" spans="1:1" ht="33" customHeight="1" x14ac:dyDescent="0.3">
      <c r="A260" s="50"/>
    </row>
    <row r="261" spans="1:1" ht="33" customHeight="1" x14ac:dyDescent="0.3">
      <c r="A261" s="50"/>
    </row>
    <row r="262" spans="1:1" ht="33" customHeight="1" x14ac:dyDescent="0.3">
      <c r="A262" s="50"/>
    </row>
    <row r="263" spans="1:1" ht="33" customHeight="1" x14ac:dyDescent="0.3">
      <c r="A263" s="50"/>
    </row>
    <row r="264" spans="1:1" ht="33" customHeight="1" x14ac:dyDescent="0.3">
      <c r="A264" s="50"/>
    </row>
    <row r="265" spans="1:1" ht="33" customHeight="1" x14ac:dyDescent="0.3">
      <c r="A265" s="50"/>
    </row>
    <row r="266" spans="1:1" ht="33" customHeight="1" x14ac:dyDescent="0.3">
      <c r="A266" s="50"/>
    </row>
    <row r="267" spans="1:1" ht="33" customHeight="1" x14ac:dyDescent="0.3">
      <c r="A267" s="50"/>
    </row>
    <row r="268" spans="1:1" ht="33" customHeight="1" x14ac:dyDescent="0.3">
      <c r="A268" s="50"/>
    </row>
    <row r="269" spans="1:1" ht="33" customHeight="1" x14ac:dyDescent="0.3">
      <c r="A269" s="50"/>
    </row>
    <row r="270" spans="1:1" ht="33" customHeight="1" x14ac:dyDescent="0.3">
      <c r="A270" s="50"/>
    </row>
    <row r="271" spans="1:1" ht="33" customHeight="1" x14ac:dyDescent="0.3">
      <c r="A271" s="50"/>
    </row>
    <row r="272" spans="1:1" ht="33" customHeight="1" x14ac:dyDescent="0.3">
      <c r="A272" s="50"/>
    </row>
    <row r="273" spans="1:1" ht="33" customHeight="1" x14ac:dyDescent="0.3">
      <c r="A273" s="50"/>
    </row>
    <row r="274" spans="1:1" ht="33" customHeight="1" x14ac:dyDescent="0.3">
      <c r="A274" s="50"/>
    </row>
    <row r="275" spans="1:1" ht="33" customHeight="1" x14ac:dyDescent="0.3">
      <c r="A275" s="50"/>
    </row>
    <row r="276" spans="1:1" ht="33" customHeight="1" x14ac:dyDescent="0.3">
      <c r="A276" s="50"/>
    </row>
    <row r="277" spans="1:1" ht="33" customHeight="1" x14ac:dyDescent="0.3">
      <c r="A277" s="50"/>
    </row>
    <row r="278" spans="1:1" ht="33" customHeight="1" x14ac:dyDescent="0.3">
      <c r="A278" s="50"/>
    </row>
    <row r="279" spans="1:1" ht="33" customHeight="1" x14ac:dyDescent="0.3">
      <c r="A279" s="50"/>
    </row>
    <row r="280" spans="1:1" ht="33" customHeight="1" x14ac:dyDescent="0.3">
      <c r="A280" s="50"/>
    </row>
    <row r="281" spans="1:1" ht="33" customHeight="1" x14ac:dyDescent="0.3">
      <c r="A281" s="50"/>
    </row>
    <row r="282" spans="1:1" ht="33" customHeight="1" x14ac:dyDescent="0.3">
      <c r="A282" s="50"/>
    </row>
    <row r="283" spans="1:1" ht="33" customHeight="1" x14ac:dyDescent="0.3">
      <c r="A283" s="50"/>
    </row>
    <row r="284" spans="1:1" ht="33" customHeight="1" x14ac:dyDescent="0.3">
      <c r="A284" s="50"/>
    </row>
    <row r="285" spans="1:1" ht="33" customHeight="1" x14ac:dyDescent="0.3">
      <c r="A285" s="50"/>
    </row>
    <row r="286" spans="1:1" ht="33" customHeight="1" x14ac:dyDescent="0.3">
      <c r="A286" s="50"/>
    </row>
    <row r="287" spans="1:1" ht="33" customHeight="1" x14ac:dyDescent="0.3">
      <c r="A287" s="50"/>
    </row>
    <row r="288" spans="1:1" ht="33" customHeight="1" x14ac:dyDescent="0.3">
      <c r="A288" s="50"/>
    </row>
    <row r="289" spans="1:1" ht="33" customHeight="1" x14ac:dyDescent="0.3">
      <c r="A289" s="50"/>
    </row>
    <row r="290" spans="1:1" ht="33" customHeight="1" x14ac:dyDescent="0.3">
      <c r="A290" s="50"/>
    </row>
    <row r="291" spans="1:1" ht="33" customHeight="1" x14ac:dyDescent="0.3">
      <c r="A291" s="50"/>
    </row>
    <row r="292" spans="1:1" ht="33" customHeight="1" x14ac:dyDescent="0.3">
      <c r="A292" s="50"/>
    </row>
    <row r="293" spans="1:1" ht="33" customHeight="1" x14ac:dyDescent="0.3">
      <c r="A293" s="50"/>
    </row>
    <row r="294" spans="1:1" ht="33" customHeight="1" x14ac:dyDescent="0.3">
      <c r="A294" s="50"/>
    </row>
    <row r="295" spans="1:1" ht="33" customHeight="1" x14ac:dyDescent="0.3">
      <c r="A295" s="50"/>
    </row>
    <row r="296" spans="1:1" ht="33" customHeight="1" x14ac:dyDescent="0.3">
      <c r="A296" s="50"/>
    </row>
    <row r="297" spans="1:1" ht="33" customHeight="1" x14ac:dyDescent="0.3">
      <c r="A297" s="50"/>
    </row>
    <row r="298" spans="1:1" ht="33" customHeight="1" x14ac:dyDescent="0.3">
      <c r="A298" s="50"/>
    </row>
    <row r="299" spans="1:1" ht="33" customHeight="1" x14ac:dyDescent="0.3">
      <c r="A299" s="50"/>
    </row>
    <row r="300" spans="1:1" ht="33" customHeight="1" x14ac:dyDescent="0.3">
      <c r="A300" s="50"/>
    </row>
    <row r="301" spans="1:1" ht="33" customHeight="1" x14ac:dyDescent="0.3">
      <c r="A301" s="50"/>
    </row>
    <row r="302" spans="1:1" ht="33" customHeight="1" x14ac:dyDescent="0.3">
      <c r="A302" s="50"/>
    </row>
    <row r="303" spans="1:1" ht="33" customHeight="1" x14ac:dyDescent="0.3">
      <c r="A303" s="50"/>
    </row>
    <row r="304" spans="1:1" ht="33" customHeight="1" x14ac:dyDescent="0.3">
      <c r="A304" s="50"/>
    </row>
    <row r="305" spans="1:1" ht="33" customHeight="1" x14ac:dyDescent="0.3">
      <c r="A305" s="50"/>
    </row>
    <row r="306" spans="1:1" ht="33" customHeight="1" x14ac:dyDescent="0.3">
      <c r="A306" s="50"/>
    </row>
    <row r="307" spans="1:1" ht="33" customHeight="1" x14ac:dyDescent="0.3">
      <c r="A307" s="50"/>
    </row>
    <row r="308" spans="1:1" ht="33" customHeight="1" x14ac:dyDescent="0.3">
      <c r="A308" s="50"/>
    </row>
    <row r="309" spans="1:1" ht="33" customHeight="1" x14ac:dyDescent="0.3">
      <c r="A309" s="50"/>
    </row>
    <row r="310" spans="1:1" ht="33" customHeight="1" x14ac:dyDescent="0.3">
      <c r="A310" s="50"/>
    </row>
    <row r="311" spans="1:1" ht="33" customHeight="1" x14ac:dyDescent="0.3">
      <c r="A311" s="50"/>
    </row>
    <row r="312" spans="1:1" ht="33" customHeight="1" x14ac:dyDescent="0.3">
      <c r="A312" s="50"/>
    </row>
    <row r="313" spans="1:1" ht="33" customHeight="1" x14ac:dyDescent="0.3">
      <c r="A313" s="50"/>
    </row>
    <row r="314" spans="1:1" ht="33" customHeight="1" x14ac:dyDescent="0.3">
      <c r="A314" s="50"/>
    </row>
    <row r="315" spans="1:1" ht="33" customHeight="1" x14ac:dyDescent="0.3">
      <c r="A315" s="50"/>
    </row>
    <row r="316" spans="1:1" ht="33" customHeight="1" x14ac:dyDescent="0.3">
      <c r="A316" s="50"/>
    </row>
    <row r="317" spans="1:1" ht="33" customHeight="1" x14ac:dyDescent="0.3">
      <c r="A317" s="50"/>
    </row>
    <row r="318" spans="1:1" ht="33" customHeight="1" x14ac:dyDescent="0.3">
      <c r="A318" s="50"/>
    </row>
    <row r="319" spans="1:1" ht="33" customHeight="1" x14ac:dyDescent="0.3">
      <c r="A319" s="50"/>
    </row>
    <row r="320" spans="1:1" ht="33" customHeight="1" x14ac:dyDescent="0.3">
      <c r="A320" s="50"/>
    </row>
    <row r="321" spans="1:1" ht="33" customHeight="1" x14ac:dyDescent="0.3">
      <c r="A321" s="50"/>
    </row>
    <row r="322" spans="1:1" ht="33" customHeight="1" x14ac:dyDescent="0.3">
      <c r="A322" s="50"/>
    </row>
    <row r="323" spans="1:1" ht="33" customHeight="1" x14ac:dyDescent="0.3">
      <c r="A323" s="50"/>
    </row>
    <row r="324" spans="1:1" ht="33" customHeight="1" x14ac:dyDescent="0.3">
      <c r="A324" s="50"/>
    </row>
    <row r="325" spans="1:1" ht="33" customHeight="1" x14ac:dyDescent="0.3">
      <c r="A325" s="50"/>
    </row>
    <row r="326" spans="1:1" ht="33" customHeight="1" x14ac:dyDescent="0.3">
      <c r="A326" s="50"/>
    </row>
    <row r="327" spans="1:1" ht="33" customHeight="1" x14ac:dyDescent="0.3">
      <c r="A327" s="50"/>
    </row>
    <row r="328" spans="1:1" ht="33" customHeight="1" x14ac:dyDescent="0.3">
      <c r="A328" s="50"/>
    </row>
    <row r="329" spans="1:1" ht="33" customHeight="1" x14ac:dyDescent="0.3">
      <c r="A329" s="50"/>
    </row>
    <row r="330" spans="1:1" ht="33" customHeight="1" x14ac:dyDescent="0.3">
      <c r="A330" s="50"/>
    </row>
    <row r="331" spans="1:1" ht="33" customHeight="1" x14ac:dyDescent="0.3">
      <c r="A331" s="50"/>
    </row>
    <row r="332" spans="1:1" ht="33" customHeight="1" x14ac:dyDescent="0.3">
      <c r="A332" s="50"/>
    </row>
    <row r="333" spans="1:1" ht="33" customHeight="1" x14ac:dyDescent="0.3">
      <c r="A333" s="50"/>
    </row>
    <row r="334" spans="1:1" ht="33" customHeight="1" x14ac:dyDescent="0.3">
      <c r="A334" s="50"/>
    </row>
    <row r="335" spans="1:1" ht="33" customHeight="1" x14ac:dyDescent="0.3">
      <c r="A335" s="50"/>
    </row>
    <row r="336" spans="1:1" ht="33" customHeight="1" x14ac:dyDescent="0.3">
      <c r="A336" s="50"/>
    </row>
    <row r="337" spans="1:1" ht="33" customHeight="1" x14ac:dyDescent="0.3">
      <c r="A337" s="50"/>
    </row>
    <row r="338" spans="1:1" ht="33" customHeight="1" x14ac:dyDescent="0.3">
      <c r="A338" s="50"/>
    </row>
    <row r="339" spans="1:1" ht="33" customHeight="1" x14ac:dyDescent="0.3">
      <c r="A339" s="50"/>
    </row>
    <row r="340" spans="1:1" ht="33" customHeight="1" x14ac:dyDescent="0.3">
      <c r="A340" s="50"/>
    </row>
    <row r="341" spans="1:1" ht="33" customHeight="1" x14ac:dyDescent="0.3">
      <c r="A341" s="50"/>
    </row>
    <row r="342" spans="1:1" ht="33" customHeight="1" x14ac:dyDescent="0.3">
      <c r="A342" s="50"/>
    </row>
    <row r="343" spans="1:1" ht="33" customHeight="1" x14ac:dyDescent="0.3">
      <c r="A343" s="50"/>
    </row>
    <row r="344" spans="1:1" ht="33" customHeight="1" x14ac:dyDescent="0.3">
      <c r="A344" s="50"/>
    </row>
    <row r="345" spans="1:1" ht="33" customHeight="1" x14ac:dyDescent="0.3">
      <c r="A345" s="50"/>
    </row>
    <row r="346" spans="1:1" ht="33" customHeight="1" x14ac:dyDescent="0.3">
      <c r="A346" s="50"/>
    </row>
    <row r="347" spans="1:1" ht="33" customHeight="1" x14ac:dyDescent="0.3">
      <c r="A347" s="50"/>
    </row>
    <row r="348" spans="1:1" ht="33" customHeight="1" x14ac:dyDescent="0.3">
      <c r="A348" s="50"/>
    </row>
    <row r="349" spans="1:1" ht="33" customHeight="1" x14ac:dyDescent="0.3">
      <c r="A349" s="50"/>
    </row>
    <row r="350" spans="1:1" ht="33" customHeight="1" x14ac:dyDescent="0.3">
      <c r="A350" s="50"/>
    </row>
    <row r="351" spans="1:1" ht="33" customHeight="1" x14ac:dyDescent="0.3">
      <c r="A351" s="50"/>
    </row>
    <row r="352" spans="1:1" ht="33" customHeight="1" x14ac:dyDescent="0.3">
      <c r="A352" s="50"/>
    </row>
    <row r="353" spans="1:1" ht="33" customHeight="1" x14ac:dyDescent="0.3">
      <c r="A353" s="50"/>
    </row>
    <row r="354" spans="1:1" ht="33" customHeight="1" x14ac:dyDescent="0.3">
      <c r="A354" s="50"/>
    </row>
    <row r="355" spans="1:1" ht="33" customHeight="1" x14ac:dyDescent="0.3">
      <c r="A355" s="50"/>
    </row>
    <row r="356" spans="1:1" ht="33" customHeight="1" x14ac:dyDescent="0.3">
      <c r="A356" s="50"/>
    </row>
    <row r="357" spans="1:1" ht="33" customHeight="1" x14ac:dyDescent="0.3">
      <c r="A357" s="50"/>
    </row>
    <row r="358" spans="1:1" ht="33" customHeight="1" x14ac:dyDescent="0.3">
      <c r="A358" s="50"/>
    </row>
    <row r="359" spans="1:1" ht="33" customHeight="1" x14ac:dyDescent="0.3">
      <c r="A359" s="50"/>
    </row>
    <row r="360" spans="1:1" ht="33" customHeight="1" x14ac:dyDescent="0.3">
      <c r="A360" s="50"/>
    </row>
    <row r="361" spans="1:1" ht="33" customHeight="1" x14ac:dyDescent="0.3">
      <c r="A361" s="50"/>
    </row>
    <row r="362" spans="1:1" ht="33" customHeight="1" x14ac:dyDescent="0.3">
      <c r="A362" s="50"/>
    </row>
    <row r="363" spans="1:1" ht="33" customHeight="1" x14ac:dyDescent="0.3">
      <c r="A363" s="50"/>
    </row>
    <row r="364" spans="1:1" ht="33" customHeight="1" x14ac:dyDescent="0.3">
      <c r="A364" s="50"/>
    </row>
    <row r="365" spans="1:1" ht="33" customHeight="1" x14ac:dyDescent="0.3">
      <c r="A365" s="50"/>
    </row>
    <row r="366" spans="1:1" ht="33" customHeight="1" x14ac:dyDescent="0.3">
      <c r="A366" s="50"/>
    </row>
    <row r="367" spans="1:1" ht="33" customHeight="1" x14ac:dyDescent="0.3">
      <c r="A367" s="50"/>
    </row>
    <row r="368" spans="1:1" ht="33" customHeight="1" x14ac:dyDescent="0.3">
      <c r="A368" s="50"/>
    </row>
    <row r="369" spans="1:1" ht="33" customHeight="1" x14ac:dyDescent="0.3">
      <c r="A369" s="50"/>
    </row>
    <row r="370" spans="1:1" ht="33" customHeight="1" x14ac:dyDescent="0.3">
      <c r="A370" s="50"/>
    </row>
    <row r="371" spans="1:1" ht="33" customHeight="1" x14ac:dyDescent="0.3">
      <c r="A371" s="50"/>
    </row>
    <row r="372" spans="1:1" ht="33" customHeight="1" x14ac:dyDescent="0.3">
      <c r="A372" s="50"/>
    </row>
    <row r="373" spans="1:1" ht="33" customHeight="1" x14ac:dyDescent="0.3">
      <c r="A373" s="50"/>
    </row>
    <row r="374" spans="1:1" ht="33" customHeight="1" x14ac:dyDescent="0.3">
      <c r="A374" s="50"/>
    </row>
    <row r="375" spans="1:1" ht="33" customHeight="1" x14ac:dyDescent="0.3">
      <c r="A375" s="50"/>
    </row>
    <row r="376" spans="1:1" ht="33" customHeight="1" x14ac:dyDescent="0.3">
      <c r="A376" s="50"/>
    </row>
    <row r="377" spans="1:1" ht="33" customHeight="1" x14ac:dyDescent="0.3">
      <c r="A377" s="50"/>
    </row>
    <row r="378" spans="1:1" ht="33" customHeight="1" x14ac:dyDescent="0.3">
      <c r="A378" s="50"/>
    </row>
    <row r="379" spans="1:1" ht="33" customHeight="1" x14ac:dyDescent="0.3">
      <c r="A379" s="50"/>
    </row>
    <row r="380" spans="1:1" ht="33" customHeight="1" x14ac:dyDescent="0.3">
      <c r="A380" s="50"/>
    </row>
    <row r="381" spans="1:1" ht="33" customHeight="1" x14ac:dyDescent="0.3">
      <c r="A381" s="50"/>
    </row>
    <row r="382" spans="1:1" ht="33" customHeight="1" x14ac:dyDescent="0.3">
      <c r="A382" s="50"/>
    </row>
    <row r="383" spans="1:1" ht="33" customHeight="1" x14ac:dyDescent="0.3">
      <c r="A383" s="50"/>
    </row>
    <row r="384" spans="1:1" ht="33" customHeight="1" x14ac:dyDescent="0.3">
      <c r="A384" s="50"/>
    </row>
    <row r="385" spans="1:1" ht="33" customHeight="1" x14ac:dyDescent="0.3">
      <c r="A385" s="50"/>
    </row>
    <row r="386" spans="1:1" ht="33" customHeight="1" x14ac:dyDescent="0.3">
      <c r="A386" s="50"/>
    </row>
    <row r="387" spans="1:1" ht="33" customHeight="1" x14ac:dyDescent="0.3">
      <c r="A387" s="50"/>
    </row>
  </sheetData>
  <mergeCells count="9">
    <mergeCell ref="R58:R59"/>
    <mergeCell ref="R42:R43"/>
    <mergeCell ref="R52:R53"/>
    <mergeCell ref="R22:R23"/>
    <mergeCell ref="T22:T23"/>
    <mergeCell ref="R36:R37"/>
    <mergeCell ref="R38:R39"/>
    <mergeCell ref="R40:R41"/>
    <mergeCell ref="R54:R55"/>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workbookViewId="0">
      <selection activeCell="F29" sqref="F29"/>
    </sheetView>
  </sheetViews>
  <sheetFormatPr baseColWidth="10" defaultColWidth="8.88671875" defaultRowHeight="14.4" x14ac:dyDescent="0.3"/>
  <sheetData>
    <row r="1" spans="1:22" x14ac:dyDescent="0.3">
      <c r="A1" t="s">
        <v>41</v>
      </c>
      <c r="B1" t="s">
        <v>42</v>
      </c>
    </row>
    <row r="2" spans="1:22" x14ac:dyDescent="0.3">
      <c r="A2" s="13">
        <v>1</v>
      </c>
      <c r="B2" t="s">
        <v>40</v>
      </c>
    </row>
    <row r="3" spans="1:22" x14ac:dyDescent="0.3">
      <c r="A3" s="13">
        <v>1.1000000000000001</v>
      </c>
      <c r="B3" t="s">
        <v>48</v>
      </c>
    </row>
    <row r="4" spans="1:22" x14ac:dyDescent="0.3">
      <c r="A4" s="13">
        <v>1.2</v>
      </c>
      <c r="B4" t="s">
        <v>39</v>
      </c>
    </row>
    <row r="5" spans="1:22" x14ac:dyDescent="0.3">
      <c r="A5" s="13">
        <v>1.3</v>
      </c>
      <c r="B5" t="s">
        <v>91</v>
      </c>
    </row>
    <row r="6" spans="1:22" x14ac:dyDescent="0.3">
      <c r="A6" s="13">
        <v>1.4</v>
      </c>
      <c r="B6" t="s">
        <v>90</v>
      </c>
    </row>
    <row r="7" spans="1:22" x14ac:dyDescent="0.3">
      <c r="A7" s="13">
        <v>1.5</v>
      </c>
      <c r="B7" t="s">
        <v>130</v>
      </c>
    </row>
    <row r="8" spans="1:22" x14ac:dyDescent="0.3">
      <c r="A8" s="13">
        <v>1.6</v>
      </c>
      <c r="B8" t="s">
        <v>140</v>
      </c>
      <c r="U8" t="s">
        <v>193</v>
      </c>
      <c r="V8" s="10">
        <v>20</v>
      </c>
    </row>
    <row r="9" spans="1:22" x14ac:dyDescent="0.3">
      <c r="A9" s="13">
        <v>1.7</v>
      </c>
      <c r="B9" t="s">
        <v>156</v>
      </c>
      <c r="S9">
        <v>0</v>
      </c>
      <c r="T9">
        <f t="shared" ref="T9:T16" si="0">EXP(-S9/$V$8)</f>
        <v>1</v>
      </c>
    </row>
    <row r="10" spans="1:22" x14ac:dyDescent="0.3">
      <c r="A10" s="13">
        <v>1.8</v>
      </c>
      <c r="B10" t="s">
        <v>182</v>
      </c>
      <c r="S10">
        <v>0.15</v>
      </c>
      <c r="T10">
        <f t="shared" si="0"/>
        <v>0.99252805481913842</v>
      </c>
    </row>
    <row r="11" spans="1:22" x14ac:dyDescent="0.3">
      <c r="A11" s="13">
        <v>1.9</v>
      </c>
      <c r="B11" t="s">
        <v>192</v>
      </c>
      <c r="S11">
        <v>0.2</v>
      </c>
      <c r="T11">
        <f t="shared" si="0"/>
        <v>0.99004983374916811</v>
      </c>
    </row>
    <row r="12" spans="1:22" x14ac:dyDescent="0.3">
      <c r="A12" s="13">
        <v>2</v>
      </c>
      <c r="B12" t="s">
        <v>196</v>
      </c>
      <c r="S12">
        <v>0.01</v>
      </c>
      <c r="T12">
        <f t="shared" si="0"/>
        <v>0.99950012497916929</v>
      </c>
    </row>
    <row r="13" spans="1:22" x14ac:dyDescent="0.3">
      <c r="A13" s="13">
        <v>2.1</v>
      </c>
      <c r="B13" t="s">
        <v>207</v>
      </c>
      <c r="S13">
        <v>1</v>
      </c>
      <c r="T13">
        <f t="shared" si="0"/>
        <v>0.95122942450071402</v>
      </c>
    </row>
    <row r="14" spans="1:22" x14ac:dyDescent="0.3">
      <c r="A14" s="13">
        <v>2.2000000000000002</v>
      </c>
      <c r="B14" t="s">
        <v>215</v>
      </c>
      <c r="S14">
        <v>0.04</v>
      </c>
      <c r="T14">
        <f t="shared" si="0"/>
        <v>0.99800199866733308</v>
      </c>
    </row>
    <row r="15" spans="1:22" x14ac:dyDescent="0.3">
      <c r="A15" s="13">
        <v>2.2999999999999998</v>
      </c>
      <c r="B15" t="s">
        <v>221</v>
      </c>
      <c r="S15">
        <v>0.05</v>
      </c>
      <c r="T15">
        <f t="shared" si="0"/>
        <v>0.99750312239746008</v>
      </c>
    </row>
    <row r="16" spans="1:22" x14ac:dyDescent="0.3">
      <c r="A16" s="13">
        <v>2.4</v>
      </c>
      <c r="B16" t="s">
        <v>271</v>
      </c>
      <c r="S16">
        <v>0.02</v>
      </c>
      <c r="T16">
        <f t="shared" si="0"/>
        <v>0.99900049983337502</v>
      </c>
    </row>
    <row r="17" spans="1:2" x14ac:dyDescent="0.3">
      <c r="A17" s="13">
        <v>2.5</v>
      </c>
      <c r="B17" t="s">
        <v>270</v>
      </c>
    </row>
    <row r="18" spans="1:2" x14ac:dyDescent="0.3">
      <c r="A18" s="13">
        <v>2.6</v>
      </c>
      <c r="B18" t="s">
        <v>265</v>
      </c>
    </row>
    <row r="19" spans="1:2" x14ac:dyDescent="0.3">
      <c r="A19" s="13">
        <v>2.7</v>
      </c>
      <c r="B19" t="s">
        <v>309</v>
      </c>
    </row>
    <row r="20" spans="1:2" x14ac:dyDescent="0.3">
      <c r="A20" s="13">
        <v>2.8</v>
      </c>
      <c r="B20" t="s">
        <v>394</v>
      </c>
    </row>
    <row r="21" spans="1:2" x14ac:dyDescent="0.3">
      <c r="A21" s="13">
        <v>2.9</v>
      </c>
      <c r="B21" t="s">
        <v>396</v>
      </c>
    </row>
    <row r="22" spans="1:2" x14ac:dyDescent="0.3">
      <c r="A22" s="14" t="s">
        <v>398</v>
      </c>
      <c r="B22" t="s">
        <v>422</v>
      </c>
    </row>
    <row r="23" spans="1:2" x14ac:dyDescent="0.3">
      <c r="A23" s="14">
        <v>2.11</v>
      </c>
      <c r="B23" t="s">
        <v>459</v>
      </c>
    </row>
    <row r="24" spans="1:2" x14ac:dyDescent="0.3">
      <c r="A24" s="14" t="s">
        <v>467</v>
      </c>
      <c r="B24" t="s">
        <v>468</v>
      </c>
    </row>
    <row r="25" spans="1:2" x14ac:dyDescent="0.3">
      <c r="A25" s="14" t="s">
        <v>483</v>
      </c>
      <c r="B25" t="s">
        <v>487</v>
      </c>
    </row>
    <row r="26" spans="1:2" x14ac:dyDescent="0.3">
      <c r="A26" s="14" t="s">
        <v>488</v>
      </c>
      <c r="B26" t="s">
        <v>489</v>
      </c>
    </row>
    <row r="27" spans="1:2" x14ac:dyDescent="0.3">
      <c r="A27" s="14" t="s">
        <v>509</v>
      </c>
      <c r="B27" t="s">
        <v>510</v>
      </c>
    </row>
    <row r="28" spans="1:2" x14ac:dyDescent="0.3">
      <c r="A28" s="14" t="s">
        <v>533</v>
      </c>
      <c r="B28" t="s">
        <v>537</v>
      </c>
    </row>
    <row r="29" spans="1:2" x14ac:dyDescent="0.3">
      <c r="A29" s="14" t="s">
        <v>542</v>
      </c>
      <c r="B29" t="s">
        <v>543</v>
      </c>
    </row>
    <row r="30" spans="1:2" x14ac:dyDescent="0.3">
      <c r="A30" s="14" t="s">
        <v>582</v>
      </c>
      <c r="B30" t="s">
        <v>596</v>
      </c>
    </row>
    <row r="31" spans="1:2" x14ac:dyDescent="0.3">
      <c r="A31" s="14" t="s">
        <v>597</v>
      </c>
      <c r="B31" t="s">
        <v>610</v>
      </c>
    </row>
    <row r="32" spans="1:2" x14ac:dyDescent="0.3">
      <c r="A32" s="14" t="s">
        <v>620</v>
      </c>
      <c r="B32" t="s">
        <v>663</v>
      </c>
    </row>
    <row r="33" spans="1:2" x14ac:dyDescent="0.3">
      <c r="A33" s="14" t="s">
        <v>664</v>
      </c>
      <c r="B33" t="s">
        <v>665</v>
      </c>
    </row>
    <row r="34" spans="1:2" x14ac:dyDescent="0.3">
      <c r="A34" s="14" t="s">
        <v>458</v>
      </c>
      <c r="B34" t="s">
        <v>397</v>
      </c>
    </row>
    <row r="35" spans="1:2" x14ac:dyDescent="0.3">
      <c r="A35" s="9"/>
    </row>
    <row r="36" spans="1:2" x14ac:dyDescent="0.3">
      <c r="A36" s="9">
        <v>3</v>
      </c>
      <c r="B36" t="s">
        <v>343</v>
      </c>
    </row>
    <row r="37" spans="1:2" x14ac:dyDescent="0.3">
      <c r="A37" s="9">
        <v>3.1</v>
      </c>
      <c r="B37" t="s">
        <v>393</v>
      </c>
    </row>
    <row r="38" spans="1:2" x14ac:dyDescent="0.3">
      <c r="A38" s="9">
        <v>3.2</v>
      </c>
      <c r="B38" t="s">
        <v>392</v>
      </c>
    </row>
    <row r="39" spans="1:2" x14ac:dyDescent="0.3">
      <c r="A39" s="9">
        <v>3.3</v>
      </c>
      <c r="B39" t="s">
        <v>395</v>
      </c>
    </row>
    <row r="41" spans="1:2" x14ac:dyDescent="0.3">
      <c r="A41" t="s">
        <v>107</v>
      </c>
    </row>
    <row r="42" spans="1:2" x14ac:dyDescent="0.3">
      <c r="A42" t="s">
        <v>106</v>
      </c>
    </row>
    <row r="43" spans="1:2" x14ac:dyDescent="0.3">
      <c r="A43" t="s">
        <v>129</v>
      </c>
    </row>
    <row r="45" spans="1:2" x14ac:dyDescent="0.3">
      <c r="A45" t="s">
        <v>144</v>
      </c>
    </row>
    <row r="46" spans="1:2" x14ac:dyDescent="0.3">
      <c r="A46" s="4" t="s">
        <v>149</v>
      </c>
    </row>
    <row r="47" spans="1:2" x14ac:dyDescent="0.3">
      <c r="A47" t="s">
        <v>145</v>
      </c>
    </row>
    <row r="48" spans="1:2" x14ac:dyDescent="0.3">
      <c r="A48" s="2" t="s">
        <v>146</v>
      </c>
    </row>
    <row r="49" spans="1:1" x14ac:dyDescent="0.3">
      <c r="A49" s="2" t="s">
        <v>147</v>
      </c>
    </row>
    <row r="50" spans="1:1" x14ac:dyDescent="0.3">
      <c r="A50" s="3" t="s">
        <v>148</v>
      </c>
    </row>
    <row r="51" spans="1:1" x14ac:dyDescent="0.3">
      <c r="A51" t="s">
        <v>150</v>
      </c>
    </row>
    <row r="53" spans="1:1" x14ac:dyDescent="0.3">
      <c r="A53" t="s">
        <v>108</v>
      </c>
    </row>
    <row r="54" spans="1:1" x14ac:dyDescent="0.3">
      <c r="A54" t="s">
        <v>102</v>
      </c>
    </row>
    <row r="55" spans="1:1" x14ac:dyDescent="0.3">
      <c r="A55" t="s">
        <v>103</v>
      </c>
    </row>
    <row r="56" spans="1:1" x14ac:dyDescent="0.3">
      <c r="A56" t="s">
        <v>104</v>
      </c>
    </row>
    <row r="57" spans="1:1" x14ac:dyDescent="0.3">
      <c r="A57" t="s">
        <v>105</v>
      </c>
    </row>
    <row r="58" spans="1:1" x14ac:dyDescent="0.3">
      <c r="A58" t="s">
        <v>113</v>
      </c>
    </row>
    <row r="59" spans="1:1" x14ac:dyDescent="0.3">
      <c r="A59" t="s">
        <v>109</v>
      </c>
    </row>
    <row r="60" spans="1:1" x14ac:dyDescent="0.3">
      <c r="A60"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workbookViewId="0">
      <pane xSplit="1" topLeftCell="B1" activePane="topRight" state="frozen"/>
      <selection pane="topRight" activeCell="E1" sqref="E1"/>
    </sheetView>
  </sheetViews>
  <sheetFormatPr baseColWidth="10" defaultColWidth="8.88671875" defaultRowHeight="14.4" x14ac:dyDescent="0.3"/>
  <cols>
    <col min="1" max="1" width="31.21875" bestFit="1" customWidth="1"/>
    <col min="2" max="3" width="15.44140625" customWidth="1"/>
    <col min="4" max="4" width="31.21875" customWidth="1"/>
    <col min="5" max="7" width="11.21875" bestFit="1" customWidth="1"/>
  </cols>
  <sheetData>
    <row r="1" spans="1:23" x14ac:dyDescent="0.3">
      <c r="A1" t="s">
        <v>624</v>
      </c>
      <c r="B1" t="s">
        <v>682</v>
      </c>
      <c r="C1" t="s">
        <v>682</v>
      </c>
      <c r="E1">
        <v>100000</v>
      </c>
      <c r="F1">
        <v>100000</v>
      </c>
      <c r="G1">
        <v>100000</v>
      </c>
      <c r="H1">
        <v>100000</v>
      </c>
      <c r="I1">
        <v>100000</v>
      </c>
      <c r="J1">
        <v>100000</v>
      </c>
      <c r="K1" s="11">
        <v>1000000</v>
      </c>
      <c r="L1" s="11">
        <v>100000</v>
      </c>
      <c r="M1">
        <v>100000</v>
      </c>
      <c r="N1">
        <v>100000</v>
      </c>
      <c r="O1" s="12">
        <v>100000</v>
      </c>
      <c r="P1">
        <v>100000</v>
      </c>
      <c r="Q1">
        <v>100000</v>
      </c>
      <c r="R1">
        <v>100000</v>
      </c>
      <c r="S1">
        <v>100000</v>
      </c>
      <c r="T1">
        <v>100000</v>
      </c>
      <c r="U1">
        <v>100000</v>
      </c>
      <c r="V1">
        <v>100000</v>
      </c>
      <c r="W1">
        <v>100000</v>
      </c>
    </row>
    <row r="2" spans="1:23" x14ac:dyDescent="0.3">
      <c r="A2" t="s">
        <v>625</v>
      </c>
      <c r="B2">
        <v>4000</v>
      </c>
      <c r="C2">
        <v>4000</v>
      </c>
      <c r="E2">
        <v>3000</v>
      </c>
      <c r="F2">
        <v>3000</v>
      </c>
      <c r="G2">
        <v>3000</v>
      </c>
      <c r="H2">
        <v>3000</v>
      </c>
      <c r="I2">
        <v>3000</v>
      </c>
      <c r="J2">
        <v>3000</v>
      </c>
      <c r="K2">
        <v>3000</v>
      </c>
      <c r="L2" s="11">
        <v>4000</v>
      </c>
      <c r="M2">
        <v>4000</v>
      </c>
      <c r="N2">
        <v>4000</v>
      </c>
      <c r="O2" s="11">
        <v>3000</v>
      </c>
      <c r="P2">
        <v>3000</v>
      </c>
      <c r="Q2" s="11">
        <v>4000</v>
      </c>
      <c r="R2">
        <v>4000</v>
      </c>
      <c r="S2">
        <v>4000</v>
      </c>
      <c r="T2">
        <v>4000</v>
      </c>
      <c r="U2">
        <v>4000</v>
      </c>
      <c r="V2">
        <v>4000</v>
      </c>
      <c r="W2">
        <v>4000</v>
      </c>
    </row>
    <row r="3" spans="1:23" x14ac:dyDescent="0.3">
      <c r="A3" t="s">
        <v>626</v>
      </c>
      <c r="B3">
        <v>3000</v>
      </c>
      <c r="C3">
        <v>3000</v>
      </c>
      <c r="E3">
        <v>1000</v>
      </c>
      <c r="F3">
        <v>1000</v>
      </c>
      <c r="G3">
        <v>1000</v>
      </c>
      <c r="H3">
        <v>1000</v>
      </c>
      <c r="I3">
        <v>1000</v>
      </c>
      <c r="J3" s="11" t="s">
        <v>660</v>
      </c>
      <c r="K3" s="12" t="s">
        <v>660</v>
      </c>
      <c r="L3" s="11">
        <v>1000</v>
      </c>
      <c r="M3">
        <v>1000</v>
      </c>
      <c r="N3">
        <v>1000</v>
      </c>
      <c r="O3" s="12">
        <v>1000</v>
      </c>
      <c r="P3">
        <v>1000</v>
      </c>
      <c r="Q3">
        <v>1000</v>
      </c>
      <c r="R3">
        <v>1000</v>
      </c>
      <c r="S3">
        <v>1000</v>
      </c>
      <c r="T3">
        <v>1000</v>
      </c>
      <c r="U3">
        <v>1000</v>
      </c>
      <c r="V3">
        <v>1000</v>
      </c>
      <c r="W3">
        <v>1000</v>
      </c>
    </row>
    <row r="4" spans="1:23" x14ac:dyDescent="0.3">
      <c r="A4" t="s">
        <v>627</v>
      </c>
      <c r="B4" t="b">
        <v>1</v>
      </c>
      <c r="C4" t="b">
        <v>1</v>
      </c>
      <c r="E4" t="b">
        <v>1</v>
      </c>
      <c r="F4" t="b">
        <v>1</v>
      </c>
      <c r="G4" t="b">
        <v>1</v>
      </c>
      <c r="H4" t="b">
        <v>1</v>
      </c>
      <c r="I4" t="b">
        <v>1</v>
      </c>
      <c r="J4" t="b">
        <v>1</v>
      </c>
      <c r="K4" t="b">
        <v>1</v>
      </c>
      <c r="L4" t="b">
        <v>1</v>
      </c>
      <c r="M4" t="b">
        <v>1</v>
      </c>
      <c r="N4" t="b">
        <v>1</v>
      </c>
      <c r="O4" t="b">
        <v>1</v>
      </c>
      <c r="P4" t="b">
        <v>1</v>
      </c>
      <c r="Q4" t="b">
        <v>1</v>
      </c>
      <c r="R4" t="b">
        <v>1</v>
      </c>
      <c r="S4" t="b">
        <v>1</v>
      </c>
      <c r="T4" t="b">
        <v>1</v>
      </c>
      <c r="U4" t="b">
        <v>1</v>
      </c>
      <c r="V4" t="b">
        <v>1</v>
      </c>
      <c r="W4" t="b">
        <v>1</v>
      </c>
    </row>
    <row r="5" spans="1:23" x14ac:dyDescent="0.3">
      <c r="A5" t="s">
        <v>628</v>
      </c>
      <c r="B5" s="12" t="b">
        <v>1</v>
      </c>
      <c r="C5" s="12" t="b">
        <v>1</v>
      </c>
      <c r="E5" t="b">
        <v>0</v>
      </c>
      <c r="F5" s="11" t="b">
        <v>1</v>
      </c>
      <c r="G5" t="b">
        <v>1</v>
      </c>
      <c r="H5" t="b">
        <v>1</v>
      </c>
      <c r="I5" t="b">
        <v>1</v>
      </c>
      <c r="J5" t="b">
        <v>1</v>
      </c>
      <c r="K5" t="b">
        <v>1</v>
      </c>
      <c r="L5" t="b">
        <v>1</v>
      </c>
      <c r="M5" t="b">
        <v>1</v>
      </c>
      <c r="N5" t="b">
        <v>1</v>
      </c>
      <c r="O5" t="b">
        <v>1</v>
      </c>
      <c r="P5" t="b">
        <v>1</v>
      </c>
      <c r="Q5" t="b">
        <v>1</v>
      </c>
      <c r="R5" t="b">
        <v>1</v>
      </c>
      <c r="S5" t="b">
        <v>1</v>
      </c>
      <c r="T5" s="11" t="b">
        <v>0</v>
      </c>
      <c r="U5" s="11" t="b">
        <v>1</v>
      </c>
      <c r="V5" t="b">
        <v>1</v>
      </c>
      <c r="W5" t="b">
        <v>1</v>
      </c>
    </row>
    <row r="6" spans="1:23" x14ac:dyDescent="0.3">
      <c r="A6" t="s">
        <v>629</v>
      </c>
      <c r="B6" t="b">
        <v>1</v>
      </c>
      <c r="C6" t="b">
        <v>1</v>
      </c>
      <c r="E6" t="b">
        <v>1</v>
      </c>
      <c r="F6" t="b">
        <v>1</v>
      </c>
      <c r="G6" t="b">
        <v>1</v>
      </c>
      <c r="H6" t="b">
        <v>1</v>
      </c>
      <c r="I6" t="b">
        <v>1</v>
      </c>
      <c r="J6" t="b">
        <v>1</v>
      </c>
      <c r="K6" t="b">
        <v>1</v>
      </c>
      <c r="L6" t="b">
        <v>1</v>
      </c>
      <c r="M6" t="b">
        <v>1</v>
      </c>
      <c r="N6" t="b">
        <v>1</v>
      </c>
      <c r="O6" t="b">
        <v>1</v>
      </c>
      <c r="P6" t="b">
        <v>1</v>
      </c>
      <c r="Q6" t="b">
        <v>1</v>
      </c>
      <c r="R6" t="b">
        <v>1</v>
      </c>
      <c r="S6" t="b">
        <v>1</v>
      </c>
      <c r="T6" t="b">
        <v>1</v>
      </c>
      <c r="U6" t="b">
        <v>1</v>
      </c>
      <c r="V6" t="b">
        <v>1</v>
      </c>
      <c r="W6" t="b">
        <v>1</v>
      </c>
    </row>
    <row r="7" spans="1:23" x14ac:dyDescent="0.3">
      <c r="A7" t="s">
        <v>608</v>
      </c>
      <c r="B7" t="b">
        <v>0</v>
      </c>
      <c r="C7" t="b">
        <v>0</v>
      </c>
      <c r="E7" t="b">
        <v>0</v>
      </c>
      <c r="F7" s="11" t="b">
        <v>1</v>
      </c>
      <c r="G7" t="b">
        <v>1</v>
      </c>
      <c r="H7" t="b">
        <v>1</v>
      </c>
      <c r="I7" t="b">
        <v>1</v>
      </c>
      <c r="J7" t="b">
        <v>1</v>
      </c>
      <c r="K7" t="b">
        <v>1</v>
      </c>
      <c r="L7" s="11" t="b">
        <v>0</v>
      </c>
      <c r="M7" t="b">
        <v>0</v>
      </c>
      <c r="N7" t="b">
        <v>0</v>
      </c>
      <c r="O7" s="12" t="b">
        <v>0</v>
      </c>
      <c r="P7" t="b">
        <v>0</v>
      </c>
      <c r="Q7" t="b">
        <v>0</v>
      </c>
      <c r="R7" t="b">
        <v>0</v>
      </c>
      <c r="S7" t="b">
        <v>0</v>
      </c>
      <c r="T7" t="b">
        <v>0</v>
      </c>
      <c r="U7" t="b">
        <v>0</v>
      </c>
      <c r="V7" t="b">
        <v>0</v>
      </c>
      <c r="W7" t="b">
        <v>0</v>
      </c>
    </row>
    <row r="8" spans="1:23" x14ac:dyDescent="0.3">
      <c r="A8" s="11" t="s">
        <v>630</v>
      </c>
      <c r="B8">
        <v>10</v>
      </c>
      <c r="C8">
        <v>10</v>
      </c>
      <c r="D8" s="12"/>
      <c r="E8">
        <v>20</v>
      </c>
      <c r="F8">
        <v>20</v>
      </c>
      <c r="G8">
        <v>20</v>
      </c>
      <c r="H8">
        <v>20</v>
      </c>
      <c r="I8">
        <v>20</v>
      </c>
      <c r="J8">
        <v>20</v>
      </c>
      <c r="K8">
        <v>20</v>
      </c>
      <c r="L8">
        <v>20</v>
      </c>
      <c r="M8">
        <v>20</v>
      </c>
      <c r="N8">
        <v>20</v>
      </c>
      <c r="O8">
        <v>20</v>
      </c>
      <c r="P8">
        <v>20</v>
      </c>
      <c r="Q8">
        <v>20</v>
      </c>
      <c r="R8" s="11">
        <v>200</v>
      </c>
      <c r="S8" s="11">
        <v>10</v>
      </c>
      <c r="T8">
        <v>10</v>
      </c>
      <c r="U8">
        <v>10</v>
      </c>
      <c r="V8">
        <v>10</v>
      </c>
      <c r="W8">
        <v>10</v>
      </c>
    </row>
    <row r="9" spans="1:23" x14ac:dyDescent="0.3">
      <c r="A9" s="11" t="s">
        <v>631</v>
      </c>
      <c r="B9">
        <v>40</v>
      </c>
      <c r="C9">
        <v>40</v>
      </c>
      <c r="D9" s="12"/>
      <c r="E9">
        <v>20</v>
      </c>
      <c r="F9">
        <v>20</v>
      </c>
      <c r="G9">
        <v>20</v>
      </c>
      <c r="H9">
        <v>20</v>
      </c>
      <c r="I9">
        <v>20</v>
      </c>
      <c r="J9">
        <v>20</v>
      </c>
      <c r="K9">
        <v>20</v>
      </c>
      <c r="L9">
        <v>20</v>
      </c>
      <c r="M9">
        <v>20</v>
      </c>
      <c r="N9">
        <v>20</v>
      </c>
      <c r="O9">
        <v>20</v>
      </c>
      <c r="P9">
        <v>20</v>
      </c>
      <c r="Q9">
        <v>20</v>
      </c>
      <c r="R9" s="11">
        <v>200</v>
      </c>
      <c r="S9" s="11">
        <v>40</v>
      </c>
      <c r="T9">
        <v>40</v>
      </c>
      <c r="U9">
        <v>40</v>
      </c>
      <c r="V9">
        <v>40</v>
      </c>
      <c r="W9">
        <v>40</v>
      </c>
    </row>
    <row r="10" spans="1:23" x14ac:dyDescent="0.3">
      <c r="A10" s="11" t="s">
        <v>632</v>
      </c>
      <c r="B10" s="18" t="s">
        <v>633</v>
      </c>
      <c r="C10" s="18" t="s">
        <v>633</v>
      </c>
      <c r="D10" s="12"/>
      <c r="E10" s="16" t="s">
        <v>633</v>
      </c>
      <c r="F10" s="16" t="s">
        <v>633</v>
      </c>
      <c r="G10" s="16" t="s">
        <v>633</v>
      </c>
      <c r="H10" s="16" t="s">
        <v>633</v>
      </c>
      <c r="I10" s="16" t="s">
        <v>633</v>
      </c>
      <c r="J10" s="16" t="s">
        <v>633</v>
      </c>
      <c r="K10" s="16" t="s">
        <v>633</v>
      </c>
      <c r="L10" s="16" t="s">
        <v>633</v>
      </c>
      <c r="M10" s="16" t="s">
        <v>633</v>
      </c>
      <c r="N10" s="16" t="s">
        <v>633</v>
      </c>
      <c r="O10" s="16" t="s">
        <v>633</v>
      </c>
      <c r="P10" s="16" t="s">
        <v>633</v>
      </c>
      <c r="Q10" s="16" t="s">
        <v>633</v>
      </c>
      <c r="R10" s="16" t="s">
        <v>633</v>
      </c>
      <c r="S10" s="16" t="s">
        <v>633</v>
      </c>
      <c r="T10" s="16" t="s">
        <v>633</v>
      </c>
      <c r="U10" s="17" t="s">
        <v>662</v>
      </c>
      <c r="V10" s="17" t="s">
        <v>633</v>
      </c>
      <c r="W10" s="16" t="s">
        <v>633</v>
      </c>
    </row>
    <row r="11" spans="1:23" x14ac:dyDescent="0.3">
      <c r="A11" t="s">
        <v>634</v>
      </c>
      <c r="B11">
        <v>4</v>
      </c>
      <c r="C11">
        <v>4</v>
      </c>
      <c r="D11" s="12"/>
      <c r="E11">
        <v>4</v>
      </c>
      <c r="F11">
        <v>4</v>
      </c>
      <c r="G11">
        <v>4</v>
      </c>
      <c r="H11">
        <v>4</v>
      </c>
      <c r="I11">
        <v>4</v>
      </c>
      <c r="J11">
        <v>4</v>
      </c>
      <c r="K11">
        <v>4</v>
      </c>
      <c r="L11">
        <v>4</v>
      </c>
      <c r="M11">
        <v>4</v>
      </c>
      <c r="N11">
        <v>4</v>
      </c>
      <c r="O11">
        <v>4</v>
      </c>
      <c r="P11">
        <v>4</v>
      </c>
      <c r="Q11">
        <v>4</v>
      </c>
      <c r="R11">
        <v>4</v>
      </c>
      <c r="S11">
        <v>4</v>
      </c>
      <c r="T11">
        <v>4</v>
      </c>
      <c r="U11">
        <v>4</v>
      </c>
      <c r="V11">
        <v>4</v>
      </c>
      <c r="W11">
        <v>4</v>
      </c>
    </row>
    <row r="12" spans="1:23" x14ac:dyDescent="0.3">
      <c r="A12" s="11" t="s">
        <v>603</v>
      </c>
      <c r="B12">
        <v>100</v>
      </c>
      <c r="C12">
        <v>100</v>
      </c>
      <c r="D12" s="12"/>
      <c r="E12">
        <v>100</v>
      </c>
      <c r="F12">
        <v>100</v>
      </c>
      <c r="G12">
        <v>100</v>
      </c>
      <c r="H12">
        <v>100</v>
      </c>
      <c r="I12">
        <v>100</v>
      </c>
      <c r="J12">
        <v>100</v>
      </c>
      <c r="K12">
        <v>100</v>
      </c>
      <c r="L12">
        <v>100</v>
      </c>
      <c r="M12" s="11">
        <v>50</v>
      </c>
      <c r="N12" s="11">
        <v>20</v>
      </c>
      <c r="O12" s="11">
        <v>100</v>
      </c>
      <c r="P12">
        <v>100</v>
      </c>
      <c r="Q12">
        <v>100</v>
      </c>
      <c r="R12">
        <v>100</v>
      </c>
      <c r="S12">
        <v>100</v>
      </c>
      <c r="T12">
        <v>100</v>
      </c>
      <c r="U12">
        <v>100</v>
      </c>
      <c r="V12">
        <v>100</v>
      </c>
      <c r="W12">
        <v>100</v>
      </c>
    </row>
    <row r="13" spans="1:23" x14ac:dyDescent="0.3">
      <c r="A13" t="s">
        <v>635</v>
      </c>
      <c r="B13">
        <v>9000</v>
      </c>
      <c r="C13">
        <v>9000</v>
      </c>
      <c r="D13" s="12"/>
      <c r="E13">
        <v>3000</v>
      </c>
      <c r="F13">
        <v>3000</v>
      </c>
      <c r="G13">
        <v>3000</v>
      </c>
      <c r="H13">
        <v>3000</v>
      </c>
      <c r="I13">
        <v>3000</v>
      </c>
      <c r="J13">
        <v>3000</v>
      </c>
      <c r="K13">
        <v>3000</v>
      </c>
      <c r="L13">
        <v>3000</v>
      </c>
      <c r="M13">
        <v>3000</v>
      </c>
      <c r="N13">
        <v>3000</v>
      </c>
      <c r="O13">
        <v>3000</v>
      </c>
      <c r="P13">
        <v>3000</v>
      </c>
      <c r="Q13">
        <v>3000</v>
      </c>
      <c r="R13">
        <v>3000</v>
      </c>
      <c r="S13">
        <v>3000</v>
      </c>
      <c r="T13">
        <v>3000</v>
      </c>
      <c r="U13">
        <v>3000</v>
      </c>
      <c r="V13">
        <v>3000</v>
      </c>
      <c r="W13">
        <v>3000</v>
      </c>
    </row>
    <row r="14" spans="1:23" x14ac:dyDescent="0.3">
      <c r="A14" t="s">
        <v>636</v>
      </c>
      <c r="B14" t="b">
        <v>0</v>
      </c>
      <c r="C14" t="b">
        <v>0</v>
      </c>
      <c r="D14" s="12"/>
      <c r="E14" t="b">
        <v>0</v>
      </c>
      <c r="F14" t="b">
        <v>0</v>
      </c>
      <c r="G14" t="b">
        <v>0</v>
      </c>
      <c r="H14" t="b">
        <v>0</v>
      </c>
      <c r="I14" t="b">
        <v>0</v>
      </c>
      <c r="J14" t="b">
        <v>0</v>
      </c>
      <c r="K14" t="b">
        <v>0</v>
      </c>
      <c r="L14" t="b">
        <v>0</v>
      </c>
      <c r="M14" t="b">
        <v>0</v>
      </c>
      <c r="N14" t="b">
        <v>0</v>
      </c>
      <c r="O14" t="b">
        <v>0</v>
      </c>
      <c r="P14" t="b">
        <v>0</v>
      </c>
      <c r="Q14" t="b">
        <v>0</v>
      </c>
      <c r="R14" t="b">
        <v>0</v>
      </c>
      <c r="S14" t="b">
        <v>0</v>
      </c>
      <c r="T14" t="b">
        <v>0</v>
      </c>
      <c r="U14" t="b">
        <v>0</v>
      </c>
      <c r="V14" t="b">
        <v>0</v>
      </c>
      <c r="W14" t="b">
        <v>0</v>
      </c>
    </row>
    <row r="15" spans="1:23" x14ac:dyDescent="0.3">
      <c r="A15" t="s">
        <v>623</v>
      </c>
      <c r="B15">
        <v>5</v>
      </c>
      <c r="C15">
        <v>5</v>
      </c>
      <c r="E15">
        <v>5</v>
      </c>
      <c r="F15">
        <v>5</v>
      </c>
      <c r="G15">
        <v>5</v>
      </c>
      <c r="H15">
        <v>5</v>
      </c>
      <c r="I15">
        <v>5</v>
      </c>
      <c r="J15">
        <v>5</v>
      </c>
      <c r="K15">
        <v>5</v>
      </c>
      <c r="L15">
        <v>5</v>
      </c>
      <c r="M15">
        <v>5</v>
      </c>
      <c r="N15">
        <v>5</v>
      </c>
      <c r="O15">
        <v>5</v>
      </c>
      <c r="P15">
        <v>5</v>
      </c>
      <c r="Q15">
        <v>5</v>
      </c>
      <c r="R15">
        <v>5</v>
      </c>
      <c r="S15">
        <v>5</v>
      </c>
      <c r="T15">
        <v>5</v>
      </c>
      <c r="U15">
        <v>5</v>
      </c>
      <c r="V15">
        <v>5</v>
      </c>
      <c r="W15">
        <v>5</v>
      </c>
    </row>
    <row r="16" spans="1:23" x14ac:dyDescent="0.3">
      <c r="A16" t="s">
        <v>637</v>
      </c>
      <c r="B16" t="b">
        <v>0</v>
      </c>
      <c r="C16" t="b">
        <v>0</v>
      </c>
      <c r="E16" t="b">
        <v>0</v>
      </c>
      <c r="F16" s="11" t="b">
        <v>1</v>
      </c>
      <c r="G16" t="b">
        <v>1</v>
      </c>
      <c r="H16" s="11" t="b">
        <v>0</v>
      </c>
      <c r="I16" t="b">
        <v>0</v>
      </c>
      <c r="J16" t="b">
        <v>0</v>
      </c>
      <c r="K16" t="b">
        <v>0</v>
      </c>
      <c r="L16" t="b">
        <v>0</v>
      </c>
      <c r="M16" t="b">
        <v>0</v>
      </c>
      <c r="N16" t="b">
        <v>0</v>
      </c>
      <c r="O16" t="b">
        <v>0</v>
      </c>
      <c r="P16" t="b">
        <v>0</v>
      </c>
      <c r="Q16" t="b">
        <v>0</v>
      </c>
      <c r="R16" t="b">
        <v>0</v>
      </c>
      <c r="S16" t="b">
        <v>0</v>
      </c>
      <c r="T16" t="b">
        <v>0</v>
      </c>
      <c r="U16" t="b">
        <v>0</v>
      </c>
      <c r="V16" t="b">
        <v>0</v>
      </c>
      <c r="W16" t="b">
        <v>0</v>
      </c>
    </row>
    <row r="17" spans="1:23" x14ac:dyDescent="0.3">
      <c r="A17" t="s">
        <v>640</v>
      </c>
      <c r="B17">
        <v>10</v>
      </c>
      <c r="C17">
        <v>10</v>
      </c>
      <c r="E17">
        <v>10</v>
      </c>
      <c r="F17">
        <v>10</v>
      </c>
      <c r="G17">
        <v>10</v>
      </c>
      <c r="H17">
        <v>10</v>
      </c>
      <c r="I17">
        <v>10</v>
      </c>
      <c r="J17">
        <v>10</v>
      </c>
      <c r="K17">
        <v>10</v>
      </c>
      <c r="L17">
        <v>10</v>
      </c>
      <c r="M17">
        <v>10</v>
      </c>
      <c r="N17">
        <v>10</v>
      </c>
      <c r="O17">
        <v>10</v>
      </c>
      <c r="P17">
        <v>10</v>
      </c>
      <c r="Q17">
        <v>10</v>
      </c>
      <c r="R17">
        <v>10</v>
      </c>
      <c r="S17">
        <v>10</v>
      </c>
      <c r="T17">
        <v>10</v>
      </c>
      <c r="U17">
        <v>10</v>
      </c>
      <c r="V17">
        <v>10</v>
      </c>
      <c r="W17">
        <v>10</v>
      </c>
    </row>
    <row r="18" spans="1:23" x14ac:dyDescent="0.3">
      <c r="A18" t="s">
        <v>638</v>
      </c>
      <c r="B18" t="b">
        <v>0</v>
      </c>
      <c r="C18" t="b">
        <v>0</v>
      </c>
      <c r="E18" t="b">
        <v>1</v>
      </c>
      <c r="F18" s="11" t="b">
        <v>0</v>
      </c>
      <c r="G18" s="11" t="b">
        <v>1</v>
      </c>
      <c r="H18" s="11" t="b">
        <v>0</v>
      </c>
      <c r="I18" t="b">
        <v>0</v>
      </c>
      <c r="J18" t="b">
        <v>0</v>
      </c>
      <c r="K18" t="b">
        <v>0</v>
      </c>
      <c r="L18" t="b">
        <v>0</v>
      </c>
      <c r="M18" t="b">
        <v>0</v>
      </c>
      <c r="N18" t="b">
        <v>0</v>
      </c>
      <c r="O18" t="b">
        <v>0</v>
      </c>
      <c r="P18" t="b">
        <v>0</v>
      </c>
      <c r="Q18" t="b">
        <v>0</v>
      </c>
      <c r="R18" t="b">
        <v>0</v>
      </c>
      <c r="S18" t="b">
        <v>0</v>
      </c>
      <c r="T18" t="b">
        <v>0</v>
      </c>
      <c r="U18" t="b">
        <v>0</v>
      </c>
      <c r="V18" t="b">
        <v>0</v>
      </c>
      <c r="W18" t="b">
        <v>0</v>
      </c>
    </row>
    <row r="19" spans="1:23" x14ac:dyDescent="0.3">
      <c r="A19" t="s">
        <v>639</v>
      </c>
      <c r="B19">
        <v>1</v>
      </c>
      <c r="C19">
        <v>1</v>
      </c>
      <c r="E19">
        <v>1</v>
      </c>
      <c r="F19">
        <v>1</v>
      </c>
      <c r="G19">
        <v>1</v>
      </c>
      <c r="H19">
        <v>1</v>
      </c>
      <c r="I19">
        <v>1</v>
      </c>
      <c r="J19">
        <v>1</v>
      </c>
      <c r="K19">
        <v>1</v>
      </c>
      <c r="L19">
        <v>1</v>
      </c>
      <c r="M19">
        <v>1</v>
      </c>
      <c r="N19">
        <v>1</v>
      </c>
      <c r="O19">
        <v>1</v>
      </c>
      <c r="P19">
        <v>1</v>
      </c>
      <c r="Q19">
        <v>1</v>
      </c>
      <c r="R19">
        <v>1</v>
      </c>
      <c r="S19">
        <v>1</v>
      </c>
      <c r="T19">
        <v>1</v>
      </c>
      <c r="U19">
        <v>1</v>
      </c>
      <c r="V19">
        <v>1</v>
      </c>
      <c r="W19">
        <v>1</v>
      </c>
    </row>
    <row r="20" spans="1:23" x14ac:dyDescent="0.3">
      <c r="A20" t="s">
        <v>641</v>
      </c>
      <c r="B20" t="b">
        <v>0</v>
      </c>
      <c r="C20" t="b">
        <v>0</v>
      </c>
      <c r="E20" t="b">
        <v>0</v>
      </c>
      <c r="F20" t="b">
        <v>0</v>
      </c>
      <c r="G20" t="b">
        <v>0</v>
      </c>
      <c r="H20" t="b">
        <v>0</v>
      </c>
      <c r="I20" t="b">
        <v>0</v>
      </c>
      <c r="J20" t="b">
        <v>0</v>
      </c>
      <c r="K20" t="b">
        <v>0</v>
      </c>
      <c r="L20" t="b">
        <v>0</v>
      </c>
      <c r="M20" t="b">
        <v>0</v>
      </c>
      <c r="N20" t="b">
        <v>0</v>
      </c>
      <c r="O20" t="b">
        <v>0</v>
      </c>
      <c r="P20" t="b">
        <v>0</v>
      </c>
      <c r="Q20" t="b">
        <v>0</v>
      </c>
      <c r="R20" t="b">
        <v>0</v>
      </c>
      <c r="S20" t="b">
        <v>0</v>
      </c>
      <c r="T20" t="b">
        <v>0</v>
      </c>
      <c r="U20" t="b">
        <v>0</v>
      </c>
      <c r="V20" t="b">
        <v>0</v>
      </c>
      <c r="W20" t="b">
        <v>0</v>
      </c>
    </row>
    <row r="21" spans="1:23" x14ac:dyDescent="0.3">
      <c r="A21" t="s">
        <v>642</v>
      </c>
      <c r="B21">
        <v>10</v>
      </c>
      <c r="C21">
        <v>10</v>
      </c>
      <c r="E21">
        <v>10</v>
      </c>
      <c r="F21">
        <v>10</v>
      </c>
      <c r="G21">
        <v>10</v>
      </c>
      <c r="H21">
        <v>10</v>
      </c>
      <c r="I21">
        <v>10</v>
      </c>
      <c r="J21">
        <v>10</v>
      </c>
      <c r="K21">
        <v>10</v>
      </c>
      <c r="L21">
        <v>10</v>
      </c>
      <c r="M21">
        <v>10</v>
      </c>
      <c r="N21">
        <v>10</v>
      </c>
      <c r="O21">
        <v>10</v>
      </c>
      <c r="P21">
        <v>10</v>
      </c>
      <c r="Q21">
        <v>10</v>
      </c>
      <c r="R21">
        <v>10</v>
      </c>
      <c r="S21">
        <v>10</v>
      </c>
      <c r="T21">
        <v>10</v>
      </c>
      <c r="U21">
        <v>10</v>
      </c>
      <c r="V21">
        <v>10</v>
      </c>
      <c r="W21">
        <v>10</v>
      </c>
    </row>
    <row r="22" spans="1:23" x14ac:dyDescent="0.3">
      <c r="A22" t="s">
        <v>643</v>
      </c>
      <c r="B22" t="b">
        <v>1</v>
      </c>
      <c r="C22" t="b">
        <v>1</v>
      </c>
      <c r="E22" t="b">
        <v>1</v>
      </c>
      <c r="F22" t="b">
        <v>1</v>
      </c>
      <c r="G22" t="b">
        <v>1</v>
      </c>
      <c r="H22" t="b">
        <v>1</v>
      </c>
      <c r="I22" t="b">
        <v>1</v>
      </c>
      <c r="J22" t="b">
        <v>1</v>
      </c>
      <c r="K22" t="b">
        <v>1</v>
      </c>
      <c r="L22" t="b">
        <v>1</v>
      </c>
      <c r="M22" t="b">
        <v>1</v>
      </c>
      <c r="N22" t="b">
        <v>1</v>
      </c>
      <c r="O22" t="b">
        <v>1</v>
      </c>
      <c r="P22" t="b">
        <v>1</v>
      </c>
      <c r="Q22" t="b">
        <v>1</v>
      </c>
      <c r="R22" t="b">
        <v>1</v>
      </c>
      <c r="S22" t="b">
        <v>1</v>
      </c>
      <c r="T22" t="b">
        <v>1</v>
      </c>
      <c r="U22" t="b">
        <v>1</v>
      </c>
      <c r="V22" t="b">
        <v>1</v>
      </c>
      <c r="W22" t="b">
        <v>1</v>
      </c>
    </row>
    <row r="23" spans="1:23" x14ac:dyDescent="0.3">
      <c r="A23" t="s">
        <v>644</v>
      </c>
      <c r="B23" t="b">
        <v>0</v>
      </c>
      <c r="C23" t="b">
        <v>0</v>
      </c>
      <c r="E23" t="b">
        <v>0</v>
      </c>
      <c r="F23" t="b">
        <v>0</v>
      </c>
      <c r="G23" t="b">
        <v>0</v>
      </c>
      <c r="H23" t="b">
        <v>0</v>
      </c>
      <c r="I23" t="b">
        <v>0</v>
      </c>
      <c r="J23" t="b">
        <v>0</v>
      </c>
      <c r="K23" t="b">
        <v>0</v>
      </c>
      <c r="L23" t="b">
        <v>0</v>
      </c>
      <c r="M23" t="b">
        <v>0</v>
      </c>
      <c r="N23" t="b">
        <v>0</v>
      </c>
      <c r="O23" t="b">
        <v>0</v>
      </c>
      <c r="P23" t="b">
        <v>0</v>
      </c>
      <c r="Q23" t="b">
        <v>0</v>
      </c>
      <c r="R23" t="b">
        <v>0</v>
      </c>
      <c r="S23" t="b">
        <v>0</v>
      </c>
      <c r="T23" t="b">
        <v>0</v>
      </c>
      <c r="U23" t="b">
        <v>0</v>
      </c>
      <c r="V23" t="b">
        <v>0</v>
      </c>
      <c r="W23" t="b">
        <v>0</v>
      </c>
    </row>
    <row r="24" spans="1:23" x14ac:dyDescent="0.3">
      <c r="A24" t="s">
        <v>645</v>
      </c>
      <c r="B24" t="b">
        <v>0</v>
      </c>
      <c r="C24" t="b">
        <v>0</v>
      </c>
      <c r="E24" t="b">
        <v>0</v>
      </c>
      <c r="F24" s="11" t="b">
        <v>1</v>
      </c>
      <c r="G24" t="b">
        <v>1</v>
      </c>
      <c r="H24" t="b">
        <v>1</v>
      </c>
      <c r="I24" s="11" t="b">
        <v>0</v>
      </c>
      <c r="J24" t="b">
        <v>0</v>
      </c>
      <c r="K24" t="b">
        <v>0</v>
      </c>
      <c r="L24" t="b">
        <v>0</v>
      </c>
      <c r="M24" t="b">
        <v>0</v>
      </c>
      <c r="N24" t="b">
        <v>0</v>
      </c>
      <c r="O24" t="b">
        <v>0</v>
      </c>
      <c r="P24" t="b">
        <v>0</v>
      </c>
      <c r="Q24" t="b">
        <v>0</v>
      </c>
      <c r="R24" t="b">
        <v>0</v>
      </c>
      <c r="S24" t="b">
        <v>0</v>
      </c>
      <c r="T24" t="b">
        <v>0</v>
      </c>
      <c r="U24" t="b">
        <v>0</v>
      </c>
      <c r="V24" t="b">
        <v>0</v>
      </c>
      <c r="W24" t="b">
        <v>0</v>
      </c>
    </row>
    <row r="25" spans="1:23" x14ac:dyDescent="0.3">
      <c r="A25" t="s">
        <v>646</v>
      </c>
      <c r="B25">
        <f>B12+1</f>
        <v>101</v>
      </c>
      <c r="C25">
        <f>C12+1</f>
        <v>101</v>
      </c>
      <c r="E25">
        <f>E12+1</f>
        <v>101</v>
      </c>
      <c r="F25">
        <f>F12+1</f>
        <v>101</v>
      </c>
      <c r="G25">
        <f>G12+1</f>
        <v>101</v>
      </c>
      <c r="H25">
        <f>H12+1</f>
        <v>101</v>
      </c>
      <c r="I25">
        <f t="shared" ref="I25:W25" si="0">I12+1</f>
        <v>101</v>
      </c>
      <c r="J25">
        <f t="shared" si="0"/>
        <v>101</v>
      </c>
      <c r="K25">
        <f t="shared" si="0"/>
        <v>101</v>
      </c>
      <c r="L25">
        <f t="shared" si="0"/>
        <v>101</v>
      </c>
      <c r="M25">
        <f t="shared" si="0"/>
        <v>51</v>
      </c>
      <c r="N25">
        <f t="shared" si="0"/>
        <v>21</v>
      </c>
      <c r="O25">
        <f t="shared" si="0"/>
        <v>101</v>
      </c>
      <c r="P25">
        <f t="shared" si="0"/>
        <v>101</v>
      </c>
      <c r="Q25">
        <f t="shared" si="0"/>
        <v>101</v>
      </c>
      <c r="R25">
        <f t="shared" si="0"/>
        <v>101</v>
      </c>
      <c r="S25">
        <f t="shared" si="0"/>
        <v>101</v>
      </c>
      <c r="T25">
        <f t="shared" si="0"/>
        <v>101</v>
      </c>
      <c r="U25">
        <f t="shared" si="0"/>
        <v>101</v>
      </c>
      <c r="V25">
        <f t="shared" si="0"/>
        <v>101</v>
      </c>
      <c r="W25">
        <f t="shared" si="0"/>
        <v>101</v>
      </c>
    </row>
    <row r="26" spans="1:23" x14ac:dyDescent="0.3">
      <c r="A26" t="s">
        <v>647</v>
      </c>
      <c r="B26">
        <v>10</v>
      </c>
      <c r="C26">
        <v>10</v>
      </c>
      <c r="E26">
        <v>10</v>
      </c>
      <c r="F26">
        <v>10</v>
      </c>
      <c r="G26">
        <v>10</v>
      </c>
      <c r="H26">
        <v>10</v>
      </c>
      <c r="I26">
        <v>10</v>
      </c>
      <c r="J26">
        <v>10</v>
      </c>
      <c r="K26">
        <v>10</v>
      </c>
      <c r="L26">
        <v>10</v>
      </c>
      <c r="M26">
        <v>10</v>
      </c>
      <c r="N26">
        <v>10</v>
      </c>
      <c r="O26">
        <v>10</v>
      </c>
      <c r="P26">
        <v>10</v>
      </c>
      <c r="Q26">
        <v>10</v>
      </c>
      <c r="R26">
        <v>10</v>
      </c>
      <c r="S26">
        <v>10</v>
      </c>
      <c r="T26">
        <v>10</v>
      </c>
      <c r="U26">
        <v>10</v>
      </c>
      <c r="V26">
        <v>10</v>
      </c>
      <c r="W26">
        <v>10</v>
      </c>
    </row>
    <row r="27" spans="1:23" x14ac:dyDescent="0.3">
      <c r="A27" t="s">
        <v>622</v>
      </c>
      <c r="B27" t="s">
        <v>5</v>
      </c>
      <c r="C27" t="s">
        <v>5</v>
      </c>
      <c r="E27" t="s">
        <v>5</v>
      </c>
      <c r="F27" t="s">
        <v>5</v>
      </c>
      <c r="G27" t="s">
        <v>5</v>
      </c>
      <c r="H27" t="s">
        <v>5</v>
      </c>
      <c r="I27" t="s">
        <v>5</v>
      </c>
      <c r="J27" t="s">
        <v>5</v>
      </c>
      <c r="K27" t="s">
        <v>5</v>
      </c>
      <c r="L27" t="s">
        <v>5</v>
      </c>
      <c r="M27" t="s">
        <v>5</v>
      </c>
      <c r="N27" t="s">
        <v>5</v>
      </c>
      <c r="O27" t="s">
        <v>5</v>
      </c>
      <c r="P27" t="s">
        <v>5</v>
      </c>
      <c r="Q27" t="s">
        <v>5</v>
      </c>
      <c r="R27" t="s">
        <v>5</v>
      </c>
      <c r="S27" t="s">
        <v>5</v>
      </c>
      <c r="T27" t="s">
        <v>5</v>
      </c>
      <c r="U27" t="s">
        <v>5</v>
      </c>
      <c r="V27" s="11" t="s">
        <v>110</v>
      </c>
      <c r="W27" s="11" t="s">
        <v>20</v>
      </c>
    </row>
    <row r="28" spans="1:23" x14ac:dyDescent="0.3">
      <c r="A28" t="s">
        <v>658</v>
      </c>
      <c r="B28" t="b">
        <v>0</v>
      </c>
      <c r="C28" t="b">
        <v>0</v>
      </c>
      <c r="E28" t="b">
        <v>1</v>
      </c>
      <c r="F28" s="11" t="b">
        <v>0</v>
      </c>
      <c r="G28" t="b">
        <v>0</v>
      </c>
      <c r="H28" t="b">
        <v>0</v>
      </c>
      <c r="I28" t="b">
        <v>0</v>
      </c>
      <c r="J28" t="b">
        <v>0</v>
      </c>
      <c r="K28" t="b">
        <v>0</v>
      </c>
      <c r="L28" t="b">
        <v>0</v>
      </c>
      <c r="M28" t="b">
        <v>0</v>
      </c>
      <c r="N28" t="b">
        <v>0</v>
      </c>
      <c r="O28" t="b">
        <v>0</v>
      </c>
      <c r="P28" t="b">
        <v>0</v>
      </c>
      <c r="Q28" t="b">
        <v>0</v>
      </c>
      <c r="R28" t="b">
        <v>0</v>
      </c>
      <c r="S28" t="b">
        <v>0</v>
      </c>
      <c r="T28" t="b">
        <v>0</v>
      </c>
      <c r="U28" t="b">
        <v>0</v>
      </c>
      <c r="V28" t="b">
        <v>0</v>
      </c>
      <c r="W28" t="b">
        <v>0</v>
      </c>
    </row>
    <row r="29" spans="1:23" x14ac:dyDescent="0.3">
      <c r="A29" t="s">
        <v>659</v>
      </c>
      <c r="B29" t="b">
        <v>0</v>
      </c>
      <c r="C29" t="b">
        <v>0</v>
      </c>
      <c r="E29" t="b">
        <v>1</v>
      </c>
      <c r="F29" t="b">
        <v>1</v>
      </c>
      <c r="G29" t="b">
        <v>1</v>
      </c>
      <c r="H29" s="11" t="b">
        <v>0</v>
      </c>
      <c r="I29" t="b">
        <v>0</v>
      </c>
      <c r="J29" t="b">
        <v>0</v>
      </c>
      <c r="K29" t="b">
        <v>0</v>
      </c>
      <c r="L29" t="b">
        <v>0</v>
      </c>
      <c r="M29" t="b">
        <v>0</v>
      </c>
      <c r="N29" t="b">
        <v>0</v>
      </c>
      <c r="O29" t="b">
        <v>0</v>
      </c>
      <c r="P29" t="b">
        <v>0</v>
      </c>
      <c r="Q29" t="b">
        <v>0</v>
      </c>
      <c r="R29" t="b">
        <v>0</v>
      </c>
      <c r="S29" t="b">
        <v>0</v>
      </c>
      <c r="T29" t="b">
        <v>0</v>
      </c>
      <c r="U29" t="b">
        <v>0</v>
      </c>
      <c r="V29" t="b">
        <v>0</v>
      </c>
      <c r="W29" t="b">
        <v>0</v>
      </c>
    </row>
    <row r="30" spans="1:23" x14ac:dyDescent="0.3">
      <c r="A30" t="s">
        <v>661</v>
      </c>
      <c r="B30">
        <v>1</v>
      </c>
      <c r="C30">
        <v>1</v>
      </c>
      <c r="E30">
        <v>1</v>
      </c>
      <c r="F30">
        <v>1</v>
      </c>
      <c r="G30">
        <v>1</v>
      </c>
      <c r="H30" s="12">
        <v>1</v>
      </c>
      <c r="I30">
        <v>1</v>
      </c>
      <c r="J30">
        <v>1</v>
      </c>
      <c r="K30">
        <v>1</v>
      </c>
      <c r="L30">
        <v>1</v>
      </c>
      <c r="M30" s="12">
        <v>1</v>
      </c>
      <c r="N30">
        <v>1</v>
      </c>
      <c r="O30">
        <v>1</v>
      </c>
      <c r="P30" s="11">
        <v>2</v>
      </c>
      <c r="Q30">
        <v>2</v>
      </c>
      <c r="R30">
        <v>2</v>
      </c>
      <c r="S30">
        <v>2</v>
      </c>
      <c r="T30">
        <v>2</v>
      </c>
      <c r="U30">
        <v>2</v>
      </c>
      <c r="V30">
        <v>1</v>
      </c>
      <c r="W30">
        <v>1</v>
      </c>
    </row>
    <row r="31" spans="1:23" x14ac:dyDescent="0.3">
      <c r="H31" s="12"/>
    </row>
    <row r="32" spans="1:23" x14ac:dyDescent="0.3">
      <c r="A32" t="s">
        <v>621</v>
      </c>
    </row>
    <row r="33" spans="1:23" x14ac:dyDescent="0.3">
      <c r="A33" t="s">
        <v>648</v>
      </c>
      <c r="E33">
        <v>4.16</v>
      </c>
      <c r="F33">
        <v>-0.19</v>
      </c>
      <c r="G33">
        <v>-0.19</v>
      </c>
      <c r="H33">
        <v>0</v>
      </c>
      <c r="I33">
        <v>3.62</v>
      </c>
      <c r="J33">
        <v>-155.69999999999999</v>
      </c>
      <c r="K33">
        <v>-1.1000000000000001</v>
      </c>
      <c r="L33">
        <v>-1.29</v>
      </c>
      <c r="M33">
        <v>-0.24</v>
      </c>
      <c r="N33">
        <v>-0.82</v>
      </c>
      <c r="O33">
        <v>11.53</v>
      </c>
      <c r="P33">
        <v>11.61</v>
      </c>
      <c r="Q33">
        <v>-2.96</v>
      </c>
      <c r="R33">
        <v>-1.74</v>
      </c>
      <c r="S33">
        <v>-3.03</v>
      </c>
      <c r="T33">
        <v>-8.77</v>
      </c>
      <c r="U33">
        <v>-3.03</v>
      </c>
      <c r="V33">
        <v>-1.33</v>
      </c>
      <c r="W33">
        <v>0</v>
      </c>
    </row>
    <row r="34" spans="1:23" x14ac:dyDescent="0.3">
      <c r="A34" t="s">
        <v>649</v>
      </c>
      <c r="E34">
        <v>-1.73</v>
      </c>
      <c r="F34">
        <v>-0.16</v>
      </c>
      <c r="G34">
        <v>-0.16</v>
      </c>
      <c r="H34">
        <v>0</v>
      </c>
      <c r="I34">
        <v>2.2200000000000002</v>
      </c>
      <c r="J34">
        <v>-52.17</v>
      </c>
      <c r="K34">
        <v>-18.3</v>
      </c>
      <c r="L34">
        <v>-0.95</v>
      </c>
      <c r="M34">
        <v>-1.87</v>
      </c>
      <c r="N34">
        <v>-0.01</v>
      </c>
      <c r="O34">
        <v>1.97</v>
      </c>
      <c r="P34">
        <v>-0.72</v>
      </c>
      <c r="Q34">
        <v>0.64</v>
      </c>
      <c r="R34">
        <v>-1.64</v>
      </c>
      <c r="S34">
        <v>-16.760000000000002</v>
      </c>
      <c r="T34">
        <v>-5.72</v>
      </c>
      <c r="U34">
        <v>-0.42</v>
      </c>
      <c r="V34">
        <v>-4.25</v>
      </c>
      <c r="W34">
        <v>0</v>
      </c>
    </row>
    <row r="35" spans="1:23" x14ac:dyDescent="0.3">
      <c r="A35" t="s">
        <v>650</v>
      </c>
      <c r="E35">
        <v>-9.8800000000000008</v>
      </c>
      <c r="F35">
        <v>-0.12</v>
      </c>
      <c r="G35">
        <v>-0.12</v>
      </c>
      <c r="H35">
        <v>0</v>
      </c>
      <c r="I35">
        <v>-0.09</v>
      </c>
      <c r="J35">
        <v>-21.86</v>
      </c>
      <c r="K35">
        <v>0.05</v>
      </c>
      <c r="L35">
        <v>-20.79</v>
      </c>
      <c r="M35">
        <v>-1.17</v>
      </c>
      <c r="N35">
        <v>-2.44</v>
      </c>
      <c r="O35">
        <v>-37.520000000000003</v>
      </c>
      <c r="P35">
        <v>-35.36</v>
      </c>
      <c r="Q35">
        <v>-18.899999999999999</v>
      </c>
      <c r="R35">
        <v>-8.4600000000000009</v>
      </c>
      <c r="S35">
        <v>-12.92</v>
      </c>
      <c r="T35">
        <v>-50.45</v>
      </c>
      <c r="U35">
        <v>-12.92</v>
      </c>
      <c r="V35">
        <v>-0.88</v>
      </c>
      <c r="W35">
        <v>0</v>
      </c>
    </row>
    <row r="36" spans="1:23" x14ac:dyDescent="0.3">
      <c r="A36" t="s">
        <v>651</v>
      </c>
      <c r="E36">
        <v>-24.92</v>
      </c>
      <c r="F36">
        <v>-0.24</v>
      </c>
      <c r="G36">
        <v>-0.24</v>
      </c>
      <c r="H36">
        <v>0</v>
      </c>
      <c r="I36">
        <v>-13.26</v>
      </c>
      <c r="J36">
        <v>0</v>
      </c>
      <c r="K36">
        <v>-0.03</v>
      </c>
      <c r="L36">
        <v>-29.12</v>
      </c>
      <c r="M36">
        <v>-14.07</v>
      </c>
      <c r="N36">
        <v>-0.36</v>
      </c>
      <c r="O36">
        <v>-10.88</v>
      </c>
      <c r="P36">
        <v>-27.69</v>
      </c>
      <c r="Q36">
        <v>-34.450000000000003</v>
      </c>
      <c r="R36">
        <v>-28.37</v>
      </c>
      <c r="S36">
        <v>-36.28</v>
      </c>
      <c r="T36">
        <v>-56.48</v>
      </c>
      <c r="U36">
        <v>-1.3</v>
      </c>
      <c r="V36">
        <v>1.92</v>
      </c>
      <c r="W36">
        <v>0</v>
      </c>
    </row>
    <row r="37" spans="1:23" x14ac:dyDescent="0.3">
      <c r="A37" t="s">
        <v>652</v>
      </c>
      <c r="E37">
        <v>-7.77</v>
      </c>
      <c r="F37">
        <v>0</v>
      </c>
      <c r="G37">
        <v>0</v>
      </c>
      <c r="H37">
        <v>0</v>
      </c>
      <c r="I37">
        <v>-11.25</v>
      </c>
      <c r="J37">
        <v>-351.27</v>
      </c>
      <c r="K37">
        <v>-10.56</v>
      </c>
      <c r="L37">
        <v>-6.69</v>
      </c>
      <c r="M37">
        <v>-0.68</v>
      </c>
      <c r="N37">
        <v>-1.68</v>
      </c>
      <c r="O37">
        <v>-23.18</v>
      </c>
      <c r="P37">
        <v>-24.25</v>
      </c>
      <c r="Q37">
        <v>-7.43</v>
      </c>
      <c r="R37">
        <v>-6.04</v>
      </c>
      <c r="S37">
        <v>-3.82</v>
      </c>
      <c r="T37">
        <v>-17.36</v>
      </c>
      <c r="U37">
        <v>-3.82</v>
      </c>
      <c r="V37">
        <v>-2.62</v>
      </c>
      <c r="W37">
        <v>0</v>
      </c>
    </row>
    <row r="38" spans="1:23" x14ac:dyDescent="0.3">
      <c r="A38" t="s">
        <v>654</v>
      </c>
      <c r="E38">
        <v>-21.72</v>
      </c>
      <c r="F38">
        <v>-0.04</v>
      </c>
      <c r="G38">
        <v>-0.04</v>
      </c>
      <c r="H38">
        <v>0</v>
      </c>
      <c r="I38">
        <v>-16.649999999999999</v>
      </c>
      <c r="J38">
        <v>-73.88</v>
      </c>
      <c r="K38">
        <v>-71.2</v>
      </c>
      <c r="L38">
        <v>3.24</v>
      </c>
      <c r="M38">
        <v>-1.2</v>
      </c>
      <c r="N38">
        <v>-0.62</v>
      </c>
      <c r="O38">
        <v>-17.34</v>
      </c>
      <c r="P38">
        <v>-12.8</v>
      </c>
      <c r="Q38">
        <v>3.55</v>
      </c>
      <c r="R38">
        <v>3.79</v>
      </c>
      <c r="S38">
        <v>2.95</v>
      </c>
      <c r="T38">
        <v>-4</v>
      </c>
      <c r="U38">
        <v>-8.8000000000000007</v>
      </c>
      <c r="V38">
        <v>-7.64</v>
      </c>
      <c r="W38">
        <v>0</v>
      </c>
    </row>
    <row r="39" spans="1:23" x14ac:dyDescent="0.3">
      <c r="A39" t="s">
        <v>653</v>
      </c>
      <c r="E39">
        <v>-28.05</v>
      </c>
      <c r="F39">
        <v>-0.65</v>
      </c>
      <c r="G39">
        <v>-0.65</v>
      </c>
      <c r="H39">
        <v>0</v>
      </c>
      <c r="I39">
        <v>-15.69</v>
      </c>
      <c r="J39">
        <v>-382.68</v>
      </c>
      <c r="K39">
        <v>-1.58</v>
      </c>
      <c r="L39">
        <v>-2.4500000000000002</v>
      </c>
      <c r="M39">
        <v>-1.63</v>
      </c>
      <c r="N39">
        <v>-1.43</v>
      </c>
      <c r="O39">
        <v>-46.6</v>
      </c>
      <c r="P39">
        <v>-49.49</v>
      </c>
      <c r="Q39">
        <v>5.28</v>
      </c>
      <c r="R39">
        <v>3.18</v>
      </c>
      <c r="S39">
        <v>-7.51</v>
      </c>
      <c r="T39">
        <v>10.41</v>
      </c>
      <c r="U39">
        <v>-7.51</v>
      </c>
      <c r="V39">
        <v>-6.59</v>
      </c>
      <c r="W39">
        <v>0</v>
      </c>
    </row>
    <row r="40" spans="1:23" x14ac:dyDescent="0.3">
      <c r="A40" t="s">
        <v>655</v>
      </c>
      <c r="E40">
        <v>-54.8</v>
      </c>
      <c r="F40">
        <v>-0.63</v>
      </c>
      <c r="G40">
        <v>-0.63</v>
      </c>
      <c r="H40">
        <v>0</v>
      </c>
      <c r="I40">
        <v>-22.69</v>
      </c>
      <c r="J40">
        <v>-94.18</v>
      </c>
      <c r="K40">
        <v>-81.099999999999994</v>
      </c>
      <c r="L40">
        <v>0.38</v>
      </c>
      <c r="M40">
        <v>-6.57</v>
      </c>
      <c r="N40">
        <v>0</v>
      </c>
      <c r="O40">
        <v>-30.43</v>
      </c>
      <c r="P40">
        <v>-27.83</v>
      </c>
      <c r="Q40">
        <v>2.68</v>
      </c>
      <c r="R40">
        <v>-3.93</v>
      </c>
      <c r="S40">
        <v>-5.76</v>
      </c>
      <c r="T40">
        <v>-5.81</v>
      </c>
      <c r="U40">
        <v>-30.41</v>
      </c>
      <c r="V40">
        <v>-6.96</v>
      </c>
      <c r="W40">
        <v>0</v>
      </c>
    </row>
    <row r="41" spans="1:23" x14ac:dyDescent="0.3">
      <c r="A41" t="s">
        <v>656</v>
      </c>
    </row>
    <row r="42" spans="1:23" x14ac:dyDescent="0.3">
      <c r="A42" t="s">
        <v>657</v>
      </c>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119"/>
  <sheetViews>
    <sheetView topLeftCell="A199" workbookViewId="0">
      <pane xSplit="1" topLeftCell="B1" activePane="topRight" state="frozen"/>
      <selection pane="topRight" activeCell="A17" sqref="A17"/>
    </sheetView>
  </sheetViews>
  <sheetFormatPr baseColWidth="10" defaultColWidth="8.88671875" defaultRowHeight="14.4" x14ac:dyDescent="0.3"/>
  <cols>
    <col min="1" max="1" width="31.21875" bestFit="1" customWidth="1"/>
    <col min="2" max="2" width="8" customWidth="1"/>
    <col min="3" max="3" width="8.33203125" customWidth="1"/>
    <col min="4" max="4" width="9.21875" customWidth="1"/>
  </cols>
  <sheetData>
    <row r="1" spans="1:125" x14ac:dyDescent="0.3">
      <c r="A1" t="s">
        <v>624</v>
      </c>
      <c r="B1">
        <v>60000</v>
      </c>
      <c r="C1">
        <v>60000</v>
      </c>
      <c r="D1">
        <v>60000</v>
      </c>
      <c r="E1">
        <v>60000</v>
      </c>
      <c r="F1">
        <v>60000</v>
      </c>
      <c r="G1">
        <v>60000</v>
      </c>
      <c r="H1">
        <v>60000</v>
      </c>
      <c r="I1">
        <v>60000</v>
      </c>
      <c r="K1" s="12"/>
      <c r="L1" s="12"/>
      <c r="M1" s="12"/>
      <c r="N1" s="12"/>
      <c r="O1" s="12"/>
      <c r="P1" s="12"/>
      <c r="Q1" s="12"/>
      <c r="R1" s="12"/>
      <c r="S1" s="12"/>
      <c r="T1" s="12"/>
      <c r="U1" s="12"/>
      <c r="V1" s="12"/>
      <c r="W1" s="12"/>
      <c r="X1" s="12"/>
      <c r="Y1" s="12"/>
      <c r="Z1" s="12"/>
      <c r="AN1" s="1" t="s">
        <v>661</v>
      </c>
    </row>
    <row r="2" spans="1:125" x14ac:dyDescent="0.3">
      <c r="A2" t="s">
        <v>625</v>
      </c>
      <c r="B2">
        <v>1000</v>
      </c>
      <c r="C2">
        <v>1000</v>
      </c>
      <c r="D2">
        <v>1000</v>
      </c>
      <c r="E2">
        <v>1000</v>
      </c>
      <c r="F2">
        <v>1000</v>
      </c>
      <c r="G2">
        <v>1000</v>
      </c>
      <c r="H2">
        <v>1000</v>
      </c>
      <c r="I2">
        <v>1000</v>
      </c>
      <c r="K2" s="12"/>
      <c r="L2" s="12"/>
      <c r="M2" s="12"/>
      <c r="N2" s="12"/>
      <c r="O2" s="12"/>
      <c r="P2" s="12"/>
      <c r="Q2" s="12"/>
      <c r="R2" s="12"/>
      <c r="S2" s="12"/>
      <c r="T2" s="12"/>
      <c r="U2" s="12"/>
      <c r="V2" s="12"/>
      <c r="W2" s="12"/>
      <c r="X2" s="12"/>
      <c r="Y2" s="12"/>
      <c r="Z2" s="12"/>
      <c r="AN2" s="1">
        <v>1</v>
      </c>
      <c r="AZ2">
        <v>2</v>
      </c>
      <c r="BM2">
        <v>3</v>
      </c>
      <c r="BY2">
        <v>4</v>
      </c>
      <c r="CK2">
        <v>5</v>
      </c>
      <c r="CW2">
        <v>6</v>
      </c>
      <c r="DI2">
        <v>7</v>
      </c>
      <c r="DU2">
        <v>8</v>
      </c>
    </row>
    <row r="3" spans="1:125" x14ac:dyDescent="0.3">
      <c r="A3" t="s">
        <v>626</v>
      </c>
      <c r="B3">
        <v>1000</v>
      </c>
      <c r="C3">
        <v>1000</v>
      </c>
      <c r="D3">
        <v>1000</v>
      </c>
      <c r="E3">
        <v>1000</v>
      </c>
      <c r="F3">
        <v>1000</v>
      </c>
      <c r="G3">
        <v>1000</v>
      </c>
      <c r="H3">
        <v>1000</v>
      </c>
      <c r="I3">
        <v>1000</v>
      </c>
      <c r="K3" s="12"/>
      <c r="L3" s="12"/>
      <c r="M3" s="12"/>
      <c r="N3" s="12"/>
      <c r="O3" s="12"/>
      <c r="P3" s="12"/>
      <c r="Q3" s="12"/>
      <c r="R3" s="12"/>
      <c r="S3" s="12"/>
      <c r="T3" s="12"/>
      <c r="U3" s="12"/>
      <c r="V3" s="12"/>
      <c r="W3" s="12"/>
      <c r="X3" s="12"/>
      <c r="Y3" s="12"/>
      <c r="Z3" s="12"/>
    </row>
    <row r="4" spans="1:125" x14ac:dyDescent="0.3">
      <c r="A4" t="s">
        <v>683</v>
      </c>
      <c r="B4">
        <v>3000</v>
      </c>
      <c r="C4">
        <v>3000</v>
      </c>
      <c r="D4">
        <v>3000</v>
      </c>
      <c r="E4">
        <v>3000</v>
      </c>
      <c r="F4">
        <v>3000</v>
      </c>
      <c r="G4">
        <v>3000</v>
      </c>
      <c r="H4">
        <v>3000</v>
      </c>
      <c r="I4">
        <v>3000</v>
      </c>
      <c r="K4" s="12"/>
      <c r="L4" s="12"/>
      <c r="M4" s="12"/>
      <c r="N4" s="12"/>
      <c r="O4" s="12"/>
      <c r="P4" s="12"/>
      <c r="Q4" s="12"/>
      <c r="R4" s="12"/>
      <c r="S4" s="12"/>
      <c r="T4" s="12"/>
      <c r="U4" s="12"/>
      <c r="V4" s="12"/>
      <c r="W4" s="12"/>
      <c r="X4" s="12"/>
      <c r="Y4" s="12"/>
      <c r="Z4" s="12"/>
    </row>
    <row r="5" spans="1:125" x14ac:dyDescent="0.3">
      <c r="A5" t="s">
        <v>627</v>
      </c>
      <c r="B5" t="b">
        <v>1</v>
      </c>
      <c r="C5" t="b">
        <v>1</v>
      </c>
      <c r="D5" t="b">
        <v>1</v>
      </c>
      <c r="E5" t="b">
        <v>1</v>
      </c>
      <c r="F5" t="b">
        <v>1</v>
      </c>
      <c r="G5" t="b">
        <v>1</v>
      </c>
      <c r="H5" t="b">
        <v>1</v>
      </c>
      <c r="I5" t="b">
        <v>1</v>
      </c>
      <c r="K5" s="12"/>
      <c r="L5" s="12"/>
      <c r="M5" s="12"/>
      <c r="N5" s="12"/>
      <c r="O5" s="12"/>
      <c r="P5" s="12"/>
      <c r="Q5" s="12"/>
      <c r="R5" s="12"/>
      <c r="S5" s="12"/>
      <c r="T5" s="12"/>
      <c r="U5" s="12"/>
      <c r="V5" s="12"/>
      <c r="W5" s="12"/>
      <c r="X5" s="12"/>
      <c r="Y5" s="12"/>
      <c r="Z5" s="12"/>
    </row>
    <row r="6" spans="1:125" x14ac:dyDescent="0.3">
      <c r="A6" t="s">
        <v>628</v>
      </c>
      <c r="B6" s="12" t="b">
        <v>1</v>
      </c>
      <c r="C6" s="12" t="b">
        <v>1</v>
      </c>
      <c r="D6" s="12" t="b">
        <v>1</v>
      </c>
      <c r="E6" s="12" t="b">
        <v>1</v>
      </c>
      <c r="F6" s="12" t="b">
        <v>1</v>
      </c>
      <c r="G6" s="12" t="b">
        <v>1</v>
      </c>
      <c r="H6" s="12" t="b">
        <v>1</v>
      </c>
      <c r="I6" s="12" t="b">
        <v>1</v>
      </c>
      <c r="J6" s="12"/>
      <c r="K6" s="12"/>
      <c r="L6" s="12"/>
      <c r="M6" s="12"/>
      <c r="N6" s="12"/>
      <c r="O6" s="12"/>
      <c r="P6" s="12"/>
      <c r="Q6" s="12"/>
      <c r="R6" s="12"/>
      <c r="S6" s="12"/>
      <c r="T6" s="12"/>
      <c r="U6" s="12"/>
      <c r="V6" s="12"/>
      <c r="W6" s="12"/>
      <c r="X6" s="12"/>
      <c r="Y6" s="12"/>
      <c r="Z6" s="12"/>
    </row>
    <row r="7" spans="1:125" x14ac:dyDescent="0.3">
      <c r="A7" t="s">
        <v>629</v>
      </c>
      <c r="B7" t="b">
        <v>1</v>
      </c>
      <c r="C7" t="b">
        <v>1</v>
      </c>
      <c r="D7" t="b">
        <v>1</v>
      </c>
      <c r="E7" t="b">
        <v>1</v>
      </c>
      <c r="F7" t="b">
        <v>1</v>
      </c>
      <c r="G7" t="b">
        <v>1</v>
      </c>
      <c r="H7" t="b">
        <v>1</v>
      </c>
      <c r="I7" t="b">
        <v>1</v>
      </c>
      <c r="K7" s="12"/>
      <c r="L7" s="12"/>
      <c r="M7" s="12"/>
      <c r="N7" s="12"/>
      <c r="O7" s="12"/>
      <c r="P7" s="12"/>
      <c r="Q7" s="12"/>
      <c r="R7" s="12"/>
      <c r="S7" s="12"/>
      <c r="T7" s="12"/>
      <c r="U7" s="12"/>
      <c r="V7" s="12"/>
      <c r="W7" s="12"/>
      <c r="X7" s="12"/>
      <c r="Y7" s="12"/>
      <c r="Z7" s="12"/>
    </row>
    <row r="8" spans="1:125" x14ac:dyDescent="0.3">
      <c r="A8" t="s">
        <v>608</v>
      </c>
      <c r="B8" t="b">
        <v>0</v>
      </c>
      <c r="C8" t="b">
        <v>0</v>
      </c>
      <c r="D8" t="b">
        <v>0</v>
      </c>
      <c r="E8" t="b">
        <v>0</v>
      </c>
      <c r="F8" t="b">
        <v>0</v>
      </c>
      <c r="G8" t="b">
        <v>0</v>
      </c>
      <c r="H8" t="b">
        <v>0</v>
      </c>
      <c r="I8" t="b">
        <v>0</v>
      </c>
      <c r="K8" s="12"/>
      <c r="L8" s="12"/>
      <c r="M8" s="12"/>
      <c r="N8" s="12"/>
      <c r="O8" s="12"/>
      <c r="P8" s="12"/>
      <c r="Q8" s="12"/>
      <c r="R8" s="12"/>
      <c r="S8" s="12"/>
      <c r="T8" s="12"/>
      <c r="U8" s="12"/>
      <c r="V8" s="12"/>
      <c r="W8" s="12"/>
      <c r="X8" s="12"/>
      <c r="Y8" s="12"/>
      <c r="Z8" s="12"/>
    </row>
    <row r="9" spans="1:125" x14ac:dyDescent="0.3">
      <c r="A9" s="11" t="s">
        <v>630</v>
      </c>
      <c r="B9">
        <v>10</v>
      </c>
      <c r="C9">
        <v>10</v>
      </c>
      <c r="D9">
        <v>10</v>
      </c>
      <c r="E9">
        <v>10</v>
      </c>
      <c r="F9">
        <v>10</v>
      </c>
      <c r="G9">
        <v>10</v>
      </c>
      <c r="H9">
        <v>10</v>
      </c>
      <c r="I9">
        <v>10</v>
      </c>
      <c r="K9" s="12"/>
      <c r="L9" s="12"/>
      <c r="M9" s="12"/>
      <c r="N9" s="12"/>
      <c r="O9" s="12"/>
      <c r="P9" s="12"/>
      <c r="Q9" s="12"/>
      <c r="R9" s="12"/>
      <c r="S9" s="12"/>
      <c r="T9" s="12"/>
      <c r="U9" s="12"/>
      <c r="V9" s="12"/>
      <c r="W9" s="12"/>
      <c r="X9" s="12" t="s">
        <v>687</v>
      </c>
      <c r="Y9" s="12"/>
      <c r="Z9" s="12"/>
    </row>
    <row r="10" spans="1:125" x14ac:dyDescent="0.3">
      <c r="A10" s="11" t="s">
        <v>631</v>
      </c>
      <c r="B10">
        <v>40</v>
      </c>
      <c r="C10">
        <v>40</v>
      </c>
      <c r="D10">
        <v>40</v>
      </c>
      <c r="E10">
        <v>40</v>
      </c>
      <c r="F10">
        <v>40</v>
      </c>
      <c r="G10">
        <v>40</v>
      </c>
      <c r="H10">
        <v>40</v>
      </c>
      <c r="I10">
        <v>40</v>
      </c>
      <c r="K10" s="12"/>
      <c r="L10" s="12"/>
      <c r="M10" s="12"/>
      <c r="N10" s="12"/>
      <c r="O10" s="12"/>
      <c r="P10" s="12"/>
      <c r="Q10" s="12"/>
      <c r="R10" s="12"/>
      <c r="S10" s="12"/>
      <c r="T10" s="12"/>
      <c r="U10" s="12"/>
      <c r="V10" s="12"/>
      <c r="W10" s="12"/>
      <c r="Y10" s="12"/>
      <c r="Z10" s="12"/>
    </row>
    <row r="11" spans="1:125" x14ac:dyDescent="0.3">
      <c r="A11" s="11" t="s">
        <v>632</v>
      </c>
      <c r="B11" s="18" t="s">
        <v>633</v>
      </c>
      <c r="C11" s="18" t="s">
        <v>633</v>
      </c>
      <c r="D11" s="18" t="s">
        <v>633</v>
      </c>
      <c r="E11" s="18" t="s">
        <v>633</v>
      </c>
      <c r="F11" s="18" t="s">
        <v>633</v>
      </c>
      <c r="G11" s="18" t="s">
        <v>633</v>
      </c>
      <c r="H11" s="18" t="s">
        <v>633</v>
      </c>
      <c r="I11" s="18" t="s">
        <v>633</v>
      </c>
      <c r="J11" s="18"/>
      <c r="K11" s="18"/>
      <c r="M11" s="18"/>
      <c r="N11" s="18"/>
      <c r="O11" s="18"/>
      <c r="P11" s="18"/>
      <c r="Q11" s="18"/>
      <c r="R11" s="18"/>
      <c r="S11" s="18"/>
      <c r="T11" s="18"/>
      <c r="U11" s="18"/>
      <c r="V11" s="18"/>
      <c r="W11" s="18"/>
      <c r="X11" s="18"/>
      <c r="Y11" s="18"/>
      <c r="Z11" s="18"/>
    </row>
    <row r="12" spans="1:125" x14ac:dyDescent="0.3">
      <c r="A12" t="s">
        <v>634</v>
      </c>
      <c r="B12">
        <v>4</v>
      </c>
      <c r="C12">
        <v>4</v>
      </c>
      <c r="D12">
        <v>4</v>
      </c>
      <c r="E12">
        <v>4</v>
      </c>
      <c r="F12">
        <v>4</v>
      </c>
      <c r="G12">
        <v>4</v>
      </c>
      <c r="H12">
        <v>4</v>
      </c>
      <c r="I12">
        <v>4</v>
      </c>
      <c r="K12" s="12"/>
      <c r="L12" s="12"/>
      <c r="M12" s="12"/>
      <c r="N12" s="12"/>
      <c r="O12" s="12"/>
      <c r="P12" s="12"/>
      <c r="Q12" s="12"/>
      <c r="R12" s="12"/>
      <c r="S12" s="12"/>
      <c r="T12" s="12"/>
      <c r="U12" s="12"/>
      <c r="V12" s="12"/>
      <c r="W12" s="12"/>
      <c r="X12" s="12"/>
      <c r="Y12" s="12"/>
      <c r="Z12" s="12"/>
    </row>
    <row r="13" spans="1:125" x14ac:dyDescent="0.3">
      <c r="A13" s="11" t="s">
        <v>603</v>
      </c>
      <c r="B13">
        <v>100</v>
      </c>
      <c r="C13">
        <v>100</v>
      </c>
      <c r="D13">
        <v>100</v>
      </c>
      <c r="E13">
        <v>100</v>
      </c>
      <c r="F13">
        <v>100</v>
      </c>
      <c r="G13">
        <v>100</v>
      </c>
      <c r="H13">
        <v>100</v>
      </c>
      <c r="I13">
        <v>100</v>
      </c>
      <c r="K13" s="12"/>
      <c r="L13" s="12"/>
      <c r="M13" s="12"/>
      <c r="N13" s="12"/>
      <c r="O13" s="12"/>
      <c r="P13" s="12"/>
      <c r="Q13" s="12"/>
      <c r="R13" s="12"/>
      <c r="S13" s="12"/>
      <c r="T13" s="12"/>
      <c r="U13" s="12"/>
      <c r="V13" s="12"/>
      <c r="W13" s="12"/>
      <c r="X13" s="12"/>
      <c r="Y13" s="12"/>
      <c r="Z13" s="12"/>
    </row>
    <row r="14" spans="1:125" x14ac:dyDescent="0.3">
      <c r="A14" t="s">
        <v>635</v>
      </c>
      <c r="B14">
        <v>3000</v>
      </c>
      <c r="C14">
        <v>3000</v>
      </c>
      <c r="D14">
        <v>3000</v>
      </c>
      <c r="E14">
        <v>3000</v>
      </c>
      <c r="F14">
        <v>3000</v>
      </c>
      <c r="G14">
        <v>3000</v>
      </c>
      <c r="H14">
        <v>3000</v>
      </c>
      <c r="I14">
        <v>3000</v>
      </c>
      <c r="K14" s="12"/>
      <c r="L14" s="12"/>
      <c r="M14" s="12"/>
      <c r="N14" s="12"/>
      <c r="O14" s="12"/>
      <c r="P14" s="12"/>
      <c r="Q14" s="12"/>
      <c r="R14" s="12"/>
      <c r="S14" s="12"/>
      <c r="T14" s="12"/>
      <c r="U14" s="12"/>
      <c r="V14" s="12"/>
      <c r="W14" s="12"/>
      <c r="X14" s="12"/>
      <c r="Y14" s="12"/>
      <c r="Z14" s="12"/>
    </row>
    <row r="15" spans="1:125" x14ac:dyDescent="0.3">
      <c r="A15" t="s">
        <v>636</v>
      </c>
      <c r="B15" t="b">
        <v>0</v>
      </c>
      <c r="C15" t="b">
        <v>0</v>
      </c>
      <c r="D15" t="b">
        <v>0</v>
      </c>
      <c r="E15" t="b">
        <v>0</v>
      </c>
      <c r="F15" t="b">
        <v>0</v>
      </c>
      <c r="G15" t="b">
        <v>0</v>
      </c>
      <c r="H15" t="b">
        <v>0</v>
      </c>
      <c r="I15" t="b">
        <v>0</v>
      </c>
      <c r="K15" s="12"/>
      <c r="L15" s="12"/>
      <c r="M15" s="12"/>
      <c r="N15" s="12"/>
      <c r="O15" s="12"/>
      <c r="P15" s="12"/>
      <c r="Q15" s="12"/>
      <c r="R15" s="12"/>
      <c r="S15" s="12"/>
      <c r="T15" s="12"/>
      <c r="U15" s="12"/>
      <c r="V15" s="12"/>
      <c r="W15" s="12"/>
      <c r="X15" s="12"/>
      <c r="Y15" s="12"/>
      <c r="Z15" s="12"/>
    </row>
    <row r="16" spans="1:125" x14ac:dyDescent="0.3">
      <c r="A16" t="s">
        <v>623</v>
      </c>
      <c r="B16">
        <v>5</v>
      </c>
      <c r="C16">
        <v>5</v>
      </c>
      <c r="D16">
        <v>5</v>
      </c>
      <c r="E16">
        <v>5</v>
      </c>
      <c r="F16">
        <v>5</v>
      </c>
      <c r="G16">
        <v>5</v>
      </c>
      <c r="H16">
        <v>5</v>
      </c>
      <c r="I16">
        <v>5</v>
      </c>
      <c r="K16" s="12"/>
      <c r="L16" s="12"/>
      <c r="M16" s="12"/>
      <c r="N16" s="12"/>
      <c r="O16" s="12"/>
      <c r="P16" s="12"/>
      <c r="Q16" s="12"/>
      <c r="R16" s="12"/>
      <c r="S16" s="12"/>
      <c r="T16" s="12"/>
      <c r="U16" s="12"/>
      <c r="V16" s="12"/>
      <c r="W16" s="12"/>
      <c r="X16" s="12"/>
      <c r="Y16" s="12"/>
      <c r="Z16" s="12"/>
    </row>
    <row r="17" spans="1:125" x14ac:dyDescent="0.3">
      <c r="A17" t="s">
        <v>637</v>
      </c>
      <c r="B17" t="b">
        <v>0</v>
      </c>
      <c r="C17" t="b">
        <v>0</v>
      </c>
      <c r="D17" t="b">
        <v>0</v>
      </c>
      <c r="E17" t="b">
        <v>0</v>
      </c>
      <c r="F17" t="b">
        <v>0</v>
      </c>
      <c r="G17" t="b">
        <v>0</v>
      </c>
      <c r="H17" t="b">
        <v>0</v>
      </c>
      <c r="I17" t="b">
        <v>0</v>
      </c>
      <c r="K17" s="12"/>
      <c r="L17" s="12"/>
      <c r="M17" s="12"/>
      <c r="N17" s="12"/>
      <c r="O17" s="12"/>
      <c r="P17" s="12"/>
      <c r="Q17" s="12"/>
      <c r="R17" s="12"/>
      <c r="S17" s="12"/>
      <c r="T17" s="12"/>
      <c r="U17" s="12"/>
      <c r="V17" s="12"/>
      <c r="W17" s="12"/>
      <c r="X17" s="12"/>
      <c r="Y17" s="12"/>
      <c r="Z17" s="12"/>
    </row>
    <row r="18" spans="1:125" x14ac:dyDescent="0.3">
      <c r="A18" t="s">
        <v>640</v>
      </c>
      <c r="B18">
        <v>10</v>
      </c>
      <c r="C18">
        <v>10</v>
      </c>
      <c r="D18">
        <v>10</v>
      </c>
      <c r="E18">
        <v>10</v>
      </c>
      <c r="F18">
        <v>10</v>
      </c>
      <c r="G18">
        <v>10</v>
      </c>
      <c r="H18">
        <v>10</v>
      </c>
      <c r="I18">
        <v>10</v>
      </c>
      <c r="K18" s="12"/>
      <c r="L18" s="12"/>
      <c r="M18" s="12"/>
      <c r="N18" s="12"/>
      <c r="O18" s="12"/>
      <c r="P18" s="12"/>
      <c r="Q18" s="12"/>
      <c r="R18" s="12"/>
      <c r="S18" s="12"/>
      <c r="T18" s="12"/>
      <c r="U18" s="12"/>
      <c r="V18" s="12"/>
      <c r="W18" s="12"/>
      <c r="X18" s="12"/>
      <c r="Y18" s="12"/>
      <c r="Z18" s="12"/>
    </row>
    <row r="19" spans="1:125" x14ac:dyDescent="0.3">
      <c r="A19" t="s">
        <v>638</v>
      </c>
      <c r="B19" t="b">
        <v>0</v>
      </c>
      <c r="C19" t="b">
        <v>0</v>
      </c>
      <c r="D19" t="b">
        <v>0</v>
      </c>
      <c r="E19" t="b">
        <v>0</v>
      </c>
      <c r="F19" t="b">
        <v>0</v>
      </c>
      <c r="G19" t="b">
        <v>0</v>
      </c>
      <c r="H19" t="b">
        <v>0</v>
      </c>
      <c r="I19" t="b">
        <v>0</v>
      </c>
      <c r="K19" s="12"/>
      <c r="L19" s="12"/>
      <c r="M19" s="12"/>
      <c r="N19" s="12"/>
      <c r="O19" s="12"/>
      <c r="P19" s="12"/>
      <c r="Q19" s="12"/>
      <c r="R19" s="12"/>
      <c r="S19" s="12"/>
      <c r="T19" s="12"/>
      <c r="U19" s="12"/>
      <c r="V19" s="12"/>
      <c r="W19" s="12"/>
      <c r="X19" s="12"/>
      <c r="Y19" s="12"/>
      <c r="Z19" s="12"/>
    </row>
    <row r="20" spans="1:125" x14ac:dyDescent="0.3">
      <c r="A20" t="s">
        <v>639</v>
      </c>
      <c r="B20">
        <v>1</v>
      </c>
      <c r="C20">
        <v>1</v>
      </c>
      <c r="D20">
        <v>1</v>
      </c>
      <c r="E20">
        <v>1</v>
      </c>
      <c r="F20">
        <v>1</v>
      </c>
      <c r="G20">
        <v>1</v>
      </c>
      <c r="H20">
        <v>1</v>
      </c>
      <c r="I20">
        <v>1</v>
      </c>
      <c r="K20" s="12"/>
      <c r="L20" s="12"/>
      <c r="M20" s="12"/>
      <c r="N20" s="12"/>
      <c r="O20" s="12"/>
      <c r="P20" s="12"/>
      <c r="Q20" s="12"/>
      <c r="R20" s="12"/>
      <c r="S20" s="12"/>
      <c r="T20" s="12"/>
      <c r="U20" s="12"/>
      <c r="V20" s="12"/>
      <c r="W20" s="12"/>
      <c r="X20" s="12"/>
      <c r="Y20" s="12"/>
      <c r="Z20" s="12"/>
    </row>
    <row r="21" spans="1:125" x14ac:dyDescent="0.3">
      <c r="A21" t="s">
        <v>641</v>
      </c>
      <c r="B21" t="b">
        <v>0</v>
      </c>
      <c r="C21" t="b">
        <v>0</v>
      </c>
      <c r="D21" t="b">
        <v>0</v>
      </c>
      <c r="E21" t="b">
        <v>0</v>
      </c>
      <c r="F21" t="b">
        <v>0</v>
      </c>
      <c r="G21" t="b">
        <v>0</v>
      </c>
      <c r="H21" t="b">
        <v>0</v>
      </c>
      <c r="I21" t="b">
        <v>0</v>
      </c>
      <c r="K21" s="12"/>
      <c r="L21" s="12"/>
      <c r="M21" s="12"/>
      <c r="N21" s="12"/>
      <c r="O21" s="12"/>
      <c r="P21" s="12"/>
      <c r="Q21" s="12"/>
      <c r="R21" s="12"/>
      <c r="S21" s="12"/>
      <c r="T21" s="12"/>
      <c r="U21" s="12"/>
      <c r="V21" s="12"/>
      <c r="W21" s="12"/>
      <c r="X21" s="12"/>
      <c r="Y21" s="12"/>
      <c r="Z21" s="12"/>
    </row>
    <row r="22" spans="1:125" x14ac:dyDescent="0.3">
      <c r="A22" t="s">
        <v>642</v>
      </c>
      <c r="B22">
        <v>10</v>
      </c>
      <c r="C22">
        <v>10</v>
      </c>
      <c r="D22">
        <v>10</v>
      </c>
      <c r="E22">
        <v>10</v>
      </c>
      <c r="F22">
        <v>10</v>
      </c>
      <c r="G22">
        <v>10</v>
      </c>
      <c r="H22">
        <v>10</v>
      </c>
      <c r="I22">
        <v>10</v>
      </c>
      <c r="K22" s="12"/>
      <c r="L22" s="12"/>
      <c r="M22" s="12"/>
      <c r="N22" s="12"/>
      <c r="O22" s="12"/>
      <c r="P22" s="12"/>
      <c r="Q22" s="12"/>
      <c r="R22" s="12"/>
      <c r="S22" s="12"/>
      <c r="T22" s="12"/>
      <c r="U22" s="12"/>
      <c r="V22" s="12"/>
      <c r="W22" s="12"/>
      <c r="X22" s="12"/>
      <c r="Y22" s="12"/>
      <c r="Z22" s="12"/>
    </row>
    <row r="23" spans="1:125" x14ac:dyDescent="0.3">
      <c r="A23" t="s">
        <v>643</v>
      </c>
      <c r="B23" t="b">
        <v>1</v>
      </c>
      <c r="C23" t="b">
        <v>1</v>
      </c>
      <c r="D23" t="b">
        <v>1</v>
      </c>
      <c r="E23" t="b">
        <v>1</v>
      </c>
      <c r="F23" t="b">
        <v>1</v>
      </c>
      <c r="G23" t="b">
        <v>1</v>
      </c>
      <c r="H23" t="b">
        <v>1</v>
      </c>
      <c r="I23" t="b">
        <v>1</v>
      </c>
      <c r="K23" s="12"/>
      <c r="L23" s="12"/>
      <c r="M23" s="12"/>
      <c r="N23" s="12"/>
      <c r="O23" s="12"/>
      <c r="P23" s="12"/>
      <c r="Q23" s="12"/>
      <c r="R23" s="12"/>
      <c r="S23" s="12"/>
      <c r="T23" s="12"/>
      <c r="U23" s="12"/>
      <c r="V23" s="12"/>
      <c r="W23" s="12"/>
      <c r="X23" s="12"/>
      <c r="Y23" s="12"/>
      <c r="Z23" s="12"/>
    </row>
    <row r="24" spans="1:125" x14ac:dyDescent="0.3">
      <c r="A24" t="s">
        <v>644</v>
      </c>
      <c r="B24" t="b">
        <v>0</v>
      </c>
      <c r="C24" t="b">
        <v>0</v>
      </c>
      <c r="D24" t="b">
        <v>0</v>
      </c>
      <c r="E24" t="b">
        <v>0</v>
      </c>
      <c r="F24" t="b">
        <v>0</v>
      </c>
      <c r="G24" t="b">
        <v>0</v>
      </c>
      <c r="H24" t="b">
        <v>0</v>
      </c>
      <c r="I24" t="b">
        <v>0</v>
      </c>
      <c r="K24" s="12"/>
      <c r="L24" s="12"/>
      <c r="M24" s="12"/>
      <c r="N24" s="12"/>
      <c r="O24" s="12"/>
      <c r="P24" s="12"/>
      <c r="Q24" s="12"/>
      <c r="R24" s="12"/>
      <c r="S24" s="12"/>
      <c r="T24" s="12"/>
      <c r="U24" s="12"/>
      <c r="V24" s="12"/>
      <c r="W24" s="12"/>
      <c r="X24" s="12"/>
      <c r="Y24" s="12"/>
      <c r="Z24" s="12"/>
    </row>
    <row r="25" spans="1:125" x14ac:dyDescent="0.3">
      <c r="A25" t="s">
        <v>645</v>
      </c>
      <c r="B25" t="b">
        <v>0</v>
      </c>
      <c r="C25" t="b">
        <v>0</v>
      </c>
      <c r="D25" t="b">
        <v>0</v>
      </c>
      <c r="E25" t="b">
        <v>0</v>
      </c>
      <c r="F25" t="b">
        <v>0</v>
      </c>
      <c r="G25" t="b">
        <v>0</v>
      </c>
      <c r="H25" t="b">
        <v>0</v>
      </c>
      <c r="I25" t="b">
        <v>0</v>
      </c>
      <c r="K25" s="12"/>
      <c r="L25" s="12"/>
      <c r="M25" s="12"/>
      <c r="N25" s="12"/>
      <c r="O25" s="12"/>
      <c r="P25" s="12"/>
      <c r="Q25" s="12"/>
      <c r="R25" s="12"/>
      <c r="S25" s="12"/>
      <c r="T25" s="12"/>
      <c r="U25" s="12"/>
      <c r="V25" s="12"/>
      <c r="W25" s="12"/>
      <c r="X25" s="12"/>
      <c r="Y25" s="12"/>
      <c r="Z25" s="12"/>
    </row>
    <row r="26" spans="1:125" x14ac:dyDescent="0.3">
      <c r="A26" t="s">
        <v>646</v>
      </c>
      <c r="B26">
        <f t="shared" ref="B26:I26" si="0">B13+1</f>
        <v>101</v>
      </c>
      <c r="C26">
        <f t="shared" si="0"/>
        <v>101</v>
      </c>
      <c r="D26">
        <f t="shared" si="0"/>
        <v>101</v>
      </c>
      <c r="E26">
        <f t="shared" si="0"/>
        <v>101</v>
      </c>
      <c r="F26">
        <f t="shared" si="0"/>
        <v>101</v>
      </c>
      <c r="G26">
        <f t="shared" si="0"/>
        <v>101</v>
      </c>
      <c r="H26">
        <f t="shared" si="0"/>
        <v>101</v>
      </c>
      <c r="I26">
        <f t="shared" si="0"/>
        <v>101</v>
      </c>
      <c r="K26" s="12"/>
      <c r="L26" s="12"/>
      <c r="M26" s="12"/>
      <c r="N26" s="12"/>
      <c r="O26" s="12"/>
      <c r="P26" s="12"/>
      <c r="Q26" s="12"/>
      <c r="R26" s="12"/>
      <c r="S26" s="12"/>
      <c r="T26" s="12"/>
      <c r="U26" s="12"/>
      <c r="V26" s="12"/>
      <c r="W26" s="12"/>
      <c r="X26" s="12"/>
      <c r="Y26" s="12"/>
      <c r="Z26" s="12"/>
    </row>
    <row r="27" spans="1:125" x14ac:dyDescent="0.3">
      <c r="A27" t="s">
        <v>647</v>
      </c>
      <c r="B27">
        <v>10</v>
      </c>
      <c r="C27">
        <v>10</v>
      </c>
      <c r="D27">
        <v>10</v>
      </c>
      <c r="E27">
        <v>10</v>
      </c>
      <c r="F27">
        <v>10</v>
      </c>
      <c r="G27">
        <v>10</v>
      </c>
      <c r="H27">
        <v>10</v>
      </c>
      <c r="I27">
        <v>10</v>
      </c>
      <c r="K27" s="12"/>
      <c r="L27" s="12"/>
      <c r="M27" s="12"/>
      <c r="N27" s="12"/>
      <c r="O27" s="12"/>
      <c r="P27" s="12"/>
      <c r="Q27" s="12"/>
      <c r="R27" s="12"/>
      <c r="S27" s="12"/>
      <c r="T27" s="12"/>
      <c r="U27" s="12"/>
      <c r="V27" s="12"/>
      <c r="W27" s="12"/>
      <c r="X27" s="12"/>
      <c r="Y27" s="12"/>
      <c r="Z27" s="12"/>
    </row>
    <row r="28" spans="1:125" x14ac:dyDescent="0.3">
      <c r="A28" t="s">
        <v>622</v>
      </c>
      <c r="B28" t="s">
        <v>5</v>
      </c>
      <c r="C28" t="s">
        <v>5</v>
      </c>
      <c r="D28" t="s">
        <v>5</v>
      </c>
      <c r="E28" t="s">
        <v>5</v>
      </c>
      <c r="F28" t="s">
        <v>5</v>
      </c>
      <c r="G28" t="s">
        <v>5</v>
      </c>
      <c r="H28" t="s">
        <v>5</v>
      </c>
      <c r="I28" t="s">
        <v>5</v>
      </c>
      <c r="K28" s="12"/>
      <c r="L28" s="12"/>
      <c r="M28" s="12"/>
      <c r="N28" s="12"/>
      <c r="O28" s="12"/>
      <c r="P28" s="12"/>
      <c r="Q28" s="12"/>
      <c r="R28" s="12"/>
      <c r="S28" s="12"/>
      <c r="T28" s="12"/>
      <c r="U28" s="12"/>
      <c r="V28" s="12"/>
      <c r="W28" s="12"/>
      <c r="X28" s="12"/>
      <c r="Y28" s="12"/>
      <c r="Z28" s="12"/>
    </row>
    <row r="29" spans="1:125" ht="15" x14ac:dyDescent="0.3">
      <c r="A29" t="s">
        <v>658</v>
      </c>
      <c r="B29" t="b">
        <v>0</v>
      </c>
      <c r="C29" t="b">
        <v>0</v>
      </c>
      <c r="D29" t="b">
        <v>0</v>
      </c>
      <c r="E29" t="b">
        <v>0</v>
      </c>
      <c r="F29" t="b">
        <v>0</v>
      </c>
      <c r="G29" t="b">
        <v>0</v>
      </c>
      <c r="H29" t="b">
        <v>0</v>
      </c>
      <c r="I29" t="b">
        <v>0</v>
      </c>
      <c r="K29" s="12"/>
      <c r="L29" s="12"/>
      <c r="M29" s="12"/>
      <c r="N29" s="12"/>
      <c r="O29" s="12"/>
      <c r="P29" s="12"/>
      <c r="Q29" s="12"/>
      <c r="R29" s="12"/>
      <c r="S29" s="12"/>
      <c r="T29" s="12"/>
      <c r="U29" s="12"/>
      <c r="V29" s="12"/>
      <c r="W29" s="12"/>
      <c r="X29" s="12"/>
      <c r="Y29" s="12"/>
      <c r="Z29" s="12"/>
      <c r="AN29" s="19" t="s">
        <v>690</v>
      </c>
      <c r="AZ29" s="19" t="s">
        <v>692</v>
      </c>
      <c r="BM29" s="19" t="s">
        <v>694</v>
      </c>
      <c r="BY29" s="19" t="s">
        <v>696</v>
      </c>
      <c r="CK29" s="19" t="s">
        <v>698</v>
      </c>
      <c r="CW29" s="19" t="s">
        <v>700</v>
      </c>
      <c r="DI29" s="19" t="s">
        <v>702</v>
      </c>
      <c r="DU29" s="19" t="s">
        <v>704</v>
      </c>
    </row>
    <row r="30" spans="1:125" ht="15" x14ac:dyDescent="0.3">
      <c r="A30" t="s">
        <v>659</v>
      </c>
      <c r="B30" t="b">
        <v>0</v>
      </c>
      <c r="C30" t="b">
        <v>0</v>
      </c>
      <c r="D30" t="b">
        <v>0</v>
      </c>
      <c r="E30" t="b">
        <v>0</v>
      </c>
      <c r="F30" t="b">
        <v>0</v>
      </c>
      <c r="G30" t="b">
        <v>0</v>
      </c>
      <c r="H30" t="b">
        <v>0</v>
      </c>
      <c r="I30" t="b">
        <v>0</v>
      </c>
      <c r="K30" s="12"/>
      <c r="L30" s="12"/>
      <c r="M30" s="12"/>
      <c r="N30" s="12"/>
      <c r="O30" s="12"/>
      <c r="P30" s="12"/>
      <c r="Q30" s="12"/>
      <c r="R30" s="12"/>
      <c r="S30" s="12"/>
      <c r="T30" s="12"/>
      <c r="U30" s="12"/>
      <c r="V30" s="12"/>
      <c r="W30" s="12"/>
      <c r="X30" s="12"/>
      <c r="Y30" s="12"/>
      <c r="Z30" s="12"/>
      <c r="AN30" s="19" t="s">
        <v>691</v>
      </c>
      <c r="AZ30" s="19" t="s">
        <v>693</v>
      </c>
      <c r="BM30" s="19" t="s">
        <v>695</v>
      </c>
      <c r="BY30" s="19" t="s">
        <v>697</v>
      </c>
      <c r="CK30" s="19" t="s">
        <v>699</v>
      </c>
      <c r="CW30" s="19" t="s">
        <v>701</v>
      </c>
      <c r="DI30" s="19" t="s">
        <v>703</v>
      </c>
      <c r="DU30" s="19" t="s">
        <v>705</v>
      </c>
    </row>
    <row r="31" spans="1:125" x14ac:dyDescent="0.3">
      <c r="A31" t="s">
        <v>661</v>
      </c>
      <c r="B31">
        <v>1</v>
      </c>
      <c r="C31">
        <v>2</v>
      </c>
      <c r="D31">
        <v>3</v>
      </c>
      <c r="E31">
        <v>4</v>
      </c>
      <c r="F31">
        <v>5</v>
      </c>
      <c r="G31">
        <v>6</v>
      </c>
      <c r="H31">
        <v>7</v>
      </c>
      <c r="I31">
        <v>8</v>
      </c>
      <c r="K31" s="12"/>
      <c r="L31" s="12"/>
      <c r="M31" s="12"/>
      <c r="N31" s="12"/>
      <c r="O31" s="12"/>
      <c r="P31" s="12"/>
      <c r="Q31" s="12"/>
      <c r="R31" s="12"/>
      <c r="S31" s="12"/>
      <c r="T31" s="12"/>
      <c r="U31" s="12"/>
      <c r="V31" s="12"/>
      <c r="W31" s="12"/>
      <c r="X31" s="12"/>
      <c r="Y31" s="12"/>
      <c r="Z31" s="12"/>
    </row>
    <row r="32" spans="1:125" x14ac:dyDescent="0.3">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
      <c r="A33" t="s">
        <v>621</v>
      </c>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
      <c r="A34" t="s">
        <v>648</v>
      </c>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
      <c r="A35" t="s">
        <v>649</v>
      </c>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
      <c r="A36" t="s">
        <v>650</v>
      </c>
    </row>
    <row r="37" spans="1:26" x14ac:dyDescent="0.3">
      <c r="A37" t="s">
        <v>651</v>
      </c>
      <c r="Y37" s="1"/>
    </row>
    <row r="38" spans="1:26" x14ac:dyDescent="0.3">
      <c r="A38" t="s">
        <v>652</v>
      </c>
    </row>
    <row r="39" spans="1:26" x14ac:dyDescent="0.3">
      <c r="A39" t="s">
        <v>654</v>
      </c>
    </row>
    <row r="40" spans="1:26" x14ac:dyDescent="0.3">
      <c r="A40" t="s">
        <v>653</v>
      </c>
    </row>
    <row r="41" spans="1:26" x14ac:dyDescent="0.3">
      <c r="A41" t="s">
        <v>655</v>
      </c>
    </row>
    <row r="42" spans="1:26" x14ac:dyDescent="0.3">
      <c r="A42" t="s">
        <v>656</v>
      </c>
      <c r="B42">
        <v>-4.13</v>
      </c>
      <c r="C42">
        <v>-1.67</v>
      </c>
      <c r="D42">
        <v>-3.21</v>
      </c>
      <c r="E42">
        <v>-5.18</v>
      </c>
      <c r="F42">
        <v>-3.79</v>
      </c>
      <c r="G42">
        <v>-5.14</v>
      </c>
      <c r="H42">
        <v>-2.71</v>
      </c>
      <c r="I42">
        <v>-2.2799999999999998</v>
      </c>
      <c r="J42">
        <f>SUM(B42:I42)</f>
        <v>-28.110000000000003</v>
      </c>
      <c r="K42">
        <f>J42/8</f>
        <v>-3.5137500000000004</v>
      </c>
    </row>
    <row r="43" spans="1:26" x14ac:dyDescent="0.3">
      <c r="A43" t="s">
        <v>657</v>
      </c>
      <c r="B43">
        <v>-3.36</v>
      </c>
      <c r="C43">
        <v>-6.58</v>
      </c>
      <c r="D43">
        <v>-3.21</v>
      </c>
      <c r="E43">
        <v>-3.56</v>
      </c>
      <c r="F43">
        <v>-2.63</v>
      </c>
      <c r="G43">
        <v>-2.91</v>
      </c>
      <c r="H43">
        <v>-3.77</v>
      </c>
      <c r="I43">
        <v>-3.18</v>
      </c>
      <c r="J43">
        <f>SUM(B43:I43)</f>
        <v>-29.199999999999996</v>
      </c>
      <c r="K43">
        <f>J43/8</f>
        <v>-3.6499999999999995</v>
      </c>
    </row>
    <row r="63" spans="12:12" ht="15" x14ac:dyDescent="0.3">
      <c r="L63" s="19" t="s">
        <v>684</v>
      </c>
    </row>
    <row r="64" spans="12:12" ht="15" x14ac:dyDescent="0.3">
      <c r="L64" s="19" t="s">
        <v>685</v>
      </c>
    </row>
    <row r="65" spans="27:27" x14ac:dyDescent="0.3">
      <c r="AA65" s="1" t="s">
        <v>688</v>
      </c>
    </row>
    <row r="66" spans="27:27" x14ac:dyDescent="0.3">
      <c r="AA66" s="1"/>
    </row>
    <row r="94" spans="13:13" x14ac:dyDescent="0.3">
      <c r="M94" t="s">
        <v>686</v>
      </c>
    </row>
    <row r="119" spans="27:27" x14ac:dyDescent="0.3">
      <c r="AA119" s="1" t="s">
        <v>689</v>
      </c>
    </row>
  </sheetData>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36"/>
  <sheetViews>
    <sheetView workbookViewId="0">
      <selection activeCell="E32" sqref="E32"/>
    </sheetView>
  </sheetViews>
  <sheetFormatPr baseColWidth="10" defaultColWidth="8.88671875" defaultRowHeight="14.4" x14ac:dyDescent="0.3"/>
  <cols>
    <col min="8" max="8" width="10.44140625" customWidth="1"/>
  </cols>
  <sheetData>
    <row r="3" spans="1:13" x14ac:dyDescent="0.3">
      <c r="A3" t="s">
        <v>668</v>
      </c>
      <c r="B3" t="b">
        <v>0</v>
      </c>
      <c r="H3" t="s">
        <v>668</v>
      </c>
      <c r="I3" t="b">
        <v>1</v>
      </c>
    </row>
    <row r="4" spans="1:13" x14ac:dyDescent="0.3">
      <c r="A4" t="s">
        <v>603</v>
      </c>
      <c r="B4">
        <v>1000</v>
      </c>
      <c r="H4" t="s">
        <v>603</v>
      </c>
      <c r="I4">
        <v>1000</v>
      </c>
    </row>
    <row r="5" spans="1:13" x14ac:dyDescent="0.3">
      <c r="B5" t="s">
        <v>667</v>
      </c>
      <c r="I5" t="s">
        <v>667</v>
      </c>
    </row>
    <row r="6" spans="1:13" x14ac:dyDescent="0.3">
      <c r="A6" t="s">
        <v>666</v>
      </c>
      <c r="B6">
        <v>1</v>
      </c>
      <c r="C6">
        <v>2</v>
      </c>
      <c r="D6">
        <v>3</v>
      </c>
      <c r="E6">
        <v>4</v>
      </c>
      <c r="F6">
        <v>5</v>
      </c>
      <c r="H6" t="s">
        <v>666</v>
      </c>
      <c r="I6">
        <v>1</v>
      </c>
      <c r="J6">
        <v>2</v>
      </c>
      <c r="K6">
        <v>3</v>
      </c>
      <c r="L6">
        <v>4</v>
      </c>
      <c r="M6">
        <v>5</v>
      </c>
    </row>
    <row r="7" spans="1:13" x14ac:dyDescent="0.3">
      <c r="A7" t="s">
        <v>670</v>
      </c>
      <c r="H7" t="s">
        <v>670</v>
      </c>
    </row>
    <row r="8" spans="1:13" x14ac:dyDescent="0.3">
      <c r="A8" t="s">
        <v>671</v>
      </c>
      <c r="H8" t="s">
        <v>671</v>
      </c>
    </row>
    <row r="9" spans="1:13" x14ac:dyDescent="0.3">
      <c r="A9" t="s">
        <v>673</v>
      </c>
      <c r="H9" t="s">
        <v>673</v>
      </c>
    </row>
    <row r="10" spans="1:13" x14ac:dyDescent="0.3">
      <c r="A10" t="s">
        <v>672</v>
      </c>
      <c r="H10" t="s">
        <v>672</v>
      </c>
    </row>
    <row r="11" spans="1:13" x14ac:dyDescent="0.3">
      <c r="A11" t="s">
        <v>674</v>
      </c>
      <c r="B11" s="12"/>
      <c r="H11" t="s">
        <v>674</v>
      </c>
      <c r="I11" s="12"/>
    </row>
    <row r="12" spans="1:13" x14ac:dyDescent="0.3">
      <c r="A12" t="s">
        <v>675</v>
      </c>
      <c r="H12" t="s">
        <v>675</v>
      </c>
    </row>
    <row r="14" spans="1:13" x14ac:dyDescent="0.3">
      <c r="A14" t="s">
        <v>603</v>
      </c>
      <c r="B14">
        <v>100</v>
      </c>
      <c r="H14" t="s">
        <v>603</v>
      </c>
      <c r="I14">
        <v>100</v>
      </c>
    </row>
    <row r="15" spans="1:13" x14ac:dyDescent="0.3">
      <c r="B15" t="s">
        <v>667</v>
      </c>
      <c r="I15" t="s">
        <v>667</v>
      </c>
    </row>
    <row r="16" spans="1:13" x14ac:dyDescent="0.3">
      <c r="A16" t="s">
        <v>666</v>
      </c>
      <c r="B16">
        <v>1</v>
      </c>
      <c r="C16">
        <v>2</v>
      </c>
      <c r="D16">
        <v>3</v>
      </c>
      <c r="E16">
        <v>4</v>
      </c>
      <c r="F16">
        <v>5</v>
      </c>
      <c r="H16" t="s">
        <v>666</v>
      </c>
      <c r="I16">
        <v>1</v>
      </c>
      <c r="J16">
        <v>2</v>
      </c>
      <c r="K16">
        <v>3</v>
      </c>
      <c r="L16">
        <v>4</v>
      </c>
      <c r="M16">
        <v>5</v>
      </c>
    </row>
    <row r="17" spans="1:16" x14ac:dyDescent="0.3">
      <c r="A17" t="s">
        <v>670</v>
      </c>
      <c r="B17" s="12">
        <v>-98.73</v>
      </c>
      <c r="C17" s="12">
        <v>-46.46</v>
      </c>
      <c r="H17" t="s">
        <v>670</v>
      </c>
    </row>
    <row r="18" spans="1:16" x14ac:dyDescent="0.3">
      <c r="A18" t="s">
        <v>671</v>
      </c>
      <c r="B18" s="12">
        <v>-60.74</v>
      </c>
      <c r="C18" s="12">
        <v>-184.57</v>
      </c>
      <c r="H18" t="s">
        <v>671</v>
      </c>
    </row>
    <row r="19" spans="1:16" x14ac:dyDescent="0.3">
      <c r="A19" t="s">
        <v>673</v>
      </c>
      <c r="B19">
        <v>-28.34</v>
      </c>
      <c r="C19">
        <v>-0.08</v>
      </c>
      <c r="H19" t="s">
        <v>673</v>
      </c>
    </row>
    <row r="20" spans="1:16" x14ac:dyDescent="0.3">
      <c r="A20" t="s">
        <v>672</v>
      </c>
      <c r="B20">
        <v>-65.12</v>
      </c>
      <c r="C20">
        <v>-1.05</v>
      </c>
      <c r="H20" t="s">
        <v>672</v>
      </c>
    </row>
    <row r="21" spans="1:16" x14ac:dyDescent="0.3">
      <c r="A21" t="s">
        <v>674</v>
      </c>
      <c r="B21" s="12">
        <v>-456.48</v>
      </c>
      <c r="H21" t="s">
        <v>674</v>
      </c>
    </row>
    <row r="22" spans="1:16" x14ac:dyDescent="0.3">
      <c r="A22" t="s">
        <v>675</v>
      </c>
      <c r="B22" s="12">
        <v>-4.9000000000000004</v>
      </c>
      <c r="H22" t="s">
        <v>675</v>
      </c>
    </row>
    <row r="24" spans="1:16" x14ac:dyDescent="0.3">
      <c r="A24" t="s">
        <v>603</v>
      </c>
      <c r="B24">
        <v>20</v>
      </c>
      <c r="H24" t="s">
        <v>603</v>
      </c>
      <c r="I24">
        <v>20</v>
      </c>
    </row>
    <row r="25" spans="1:16" x14ac:dyDescent="0.3">
      <c r="B25" t="s">
        <v>667</v>
      </c>
      <c r="I25" t="s">
        <v>667</v>
      </c>
    </row>
    <row r="26" spans="1:16" x14ac:dyDescent="0.3">
      <c r="A26" t="s">
        <v>666</v>
      </c>
      <c r="B26">
        <v>1</v>
      </c>
      <c r="C26">
        <v>2</v>
      </c>
      <c r="D26">
        <v>3</v>
      </c>
      <c r="E26">
        <v>4</v>
      </c>
      <c r="F26">
        <v>5</v>
      </c>
      <c r="H26" t="s">
        <v>666</v>
      </c>
      <c r="I26">
        <v>1</v>
      </c>
      <c r="J26">
        <v>2</v>
      </c>
      <c r="K26">
        <v>3</v>
      </c>
      <c r="L26">
        <v>4</v>
      </c>
      <c r="M26">
        <v>5</v>
      </c>
    </row>
    <row r="27" spans="1:16" x14ac:dyDescent="0.3">
      <c r="A27" t="s">
        <v>670</v>
      </c>
      <c r="H27" t="s">
        <v>670</v>
      </c>
    </row>
    <row r="28" spans="1:16" x14ac:dyDescent="0.3">
      <c r="A28" t="s">
        <v>671</v>
      </c>
      <c r="H28" t="s">
        <v>671</v>
      </c>
      <c r="P28" t="s">
        <v>676</v>
      </c>
    </row>
    <row r="29" spans="1:16" x14ac:dyDescent="0.3">
      <c r="A29" t="s">
        <v>673</v>
      </c>
      <c r="H29" t="s">
        <v>673</v>
      </c>
      <c r="P29" t="s">
        <v>677</v>
      </c>
    </row>
    <row r="30" spans="1:16" x14ac:dyDescent="0.3">
      <c r="A30" t="s">
        <v>672</v>
      </c>
      <c r="H30" t="s">
        <v>672</v>
      </c>
    </row>
    <row r="31" spans="1:16" x14ac:dyDescent="0.3">
      <c r="A31" t="s">
        <v>674</v>
      </c>
      <c r="H31" t="s">
        <v>674</v>
      </c>
    </row>
    <row r="32" spans="1:16" x14ac:dyDescent="0.3">
      <c r="A32" t="s">
        <v>675</v>
      </c>
      <c r="H32" t="s">
        <v>675</v>
      </c>
      <c r="P32" t="s">
        <v>680</v>
      </c>
    </row>
    <row r="33" spans="1:16" x14ac:dyDescent="0.3">
      <c r="P33" t="s">
        <v>681</v>
      </c>
    </row>
    <row r="34" spans="1:16" x14ac:dyDescent="0.3">
      <c r="A34" t="s">
        <v>5</v>
      </c>
      <c r="B34" t="s">
        <v>7</v>
      </c>
      <c r="C34" t="s">
        <v>679</v>
      </c>
    </row>
    <row r="35" spans="1:16" x14ac:dyDescent="0.3">
      <c r="A35" t="s">
        <v>20</v>
      </c>
      <c r="B35" t="s">
        <v>242</v>
      </c>
      <c r="C35" t="s">
        <v>669</v>
      </c>
    </row>
    <row r="36" spans="1:16" x14ac:dyDescent="0.3">
      <c r="A36" t="s">
        <v>110</v>
      </c>
      <c r="B36" t="s">
        <v>7</v>
      </c>
      <c r="C36" t="s">
        <v>678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85" zoomScaleNormal="85" workbookViewId="0">
      <selection activeCell="F27" sqref="F27"/>
    </sheetView>
  </sheetViews>
  <sheetFormatPr baseColWidth="10" defaultColWidth="8.88671875" defaultRowHeight="14.4" x14ac:dyDescent="0.3"/>
  <sheetData>
    <row r="1" spans="1:12" x14ac:dyDescent="0.3">
      <c r="A1" s="1" t="s">
        <v>612</v>
      </c>
      <c r="L1" s="1" t="s">
        <v>605</v>
      </c>
    </row>
    <row r="2" spans="1:12" x14ac:dyDescent="0.3">
      <c r="L2" t="s">
        <v>603</v>
      </c>
    </row>
    <row r="3" spans="1:12" x14ac:dyDescent="0.3">
      <c r="A3" t="s">
        <v>606</v>
      </c>
      <c r="L3" t="s">
        <v>604</v>
      </c>
    </row>
    <row r="4" spans="1:12" x14ac:dyDescent="0.3">
      <c r="A4" t="s">
        <v>607</v>
      </c>
      <c r="L4" t="s">
        <v>608</v>
      </c>
    </row>
    <row r="5" spans="1:12" x14ac:dyDescent="0.3">
      <c r="A5" t="s">
        <v>609</v>
      </c>
      <c r="L5" t="s">
        <v>541</v>
      </c>
    </row>
    <row r="6" spans="1:12" x14ac:dyDescent="0.3">
      <c r="A6" t="s">
        <v>611</v>
      </c>
    </row>
    <row r="7" spans="1:12" x14ac:dyDescent="0.3">
      <c r="A7" t="s">
        <v>618</v>
      </c>
    </row>
    <row r="9" spans="1:12" x14ac:dyDescent="0.3">
      <c r="A9" t="s">
        <v>613</v>
      </c>
    </row>
    <row r="10" spans="1:12" x14ac:dyDescent="0.3">
      <c r="A10" t="s">
        <v>619</v>
      </c>
    </row>
    <row r="12" spans="1:12" x14ac:dyDescent="0.3">
      <c r="A12" t="s">
        <v>614</v>
      </c>
    </row>
    <row r="13" spans="1:12" x14ac:dyDescent="0.3">
      <c r="A13" t="s">
        <v>615</v>
      </c>
    </row>
    <row r="14" spans="1:12" x14ac:dyDescent="0.3">
      <c r="A14" t="s">
        <v>616</v>
      </c>
    </row>
    <row r="15" spans="1:12" x14ac:dyDescent="0.3">
      <c r="A15" t="s">
        <v>617</v>
      </c>
    </row>
    <row r="18" spans="1:1" x14ac:dyDescent="0.3">
      <c r="A18" s="51"/>
    </row>
  </sheetData>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
  <sheetViews>
    <sheetView workbookViewId="0">
      <selection activeCell="F15" sqref="F15"/>
    </sheetView>
  </sheetViews>
  <sheetFormatPr baseColWidth="10" defaultColWidth="8.88671875" defaultRowHeight="14.4" x14ac:dyDescent="0.3"/>
  <sheetData>
    <row r="2" spans="2:6" x14ac:dyDescent="0.3">
      <c r="B2" t="s">
        <v>5</v>
      </c>
      <c r="C2" t="s">
        <v>601</v>
      </c>
      <c r="D2" t="s">
        <v>602</v>
      </c>
      <c r="E2">
        <v>500</v>
      </c>
    </row>
    <row r="3" spans="2:6" x14ac:dyDescent="0.3">
      <c r="C3" t="s">
        <v>179</v>
      </c>
      <c r="D3" s="15">
        <v>43817</v>
      </c>
      <c r="E3" t="s">
        <v>180</v>
      </c>
      <c r="F3" s="15">
        <v>43819</v>
      </c>
    </row>
    <row r="4" spans="2:6" x14ac:dyDescent="0.3">
      <c r="B4" t="s">
        <v>598</v>
      </c>
      <c r="C4" t="s">
        <v>599</v>
      </c>
      <c r="D4" t="s">
        <v>600</v>
      </c>
      <c r="E4" t="s">
        <v>599</v>
      </c>
      <c r="F4" t="s">
        <v>600</v>
      </c>
    </row>
    <row r="5" spans="2:6" x14ac:dyDescent="0.3">
      <c r="B5">
        <v>0</v>
      </c>
      <c r="C5">
        <v>-17.27</v>
      </c>
      <c r="D5">
        <v>-17.28</v>
      </c>
      <c r="E5">
        <v>-32.72</v>
      </c>
      <c r="F5">
        <v>-32.72</v>
      </c>
    </row>
    <row r="6" spans="2:6" x14ac:dyDescent="0.3">
      <c r="B6">
        <v>10</v>
      </c>
      <c r="C6">
        <v>-10.87</v>
      </c>
      <c r="D6">
        <v>-1.21</v>
      </c>
      <c r="E6">
        <v>-38.770000000000003</v>
      </c>
      <c r="F6">
        <v>-0.86</v>
      </c>
    </row>
    <row r="7" spans="2:6" x14ac:dyDescent="0.3">
      <c r="B7">
        <v>20</v>
      </c>
      <c r="C7">
        <v>-9.93</v>
      </c>
      <c r="D7">
        <v>-7.0000000000000007E-2</v>
      </c>
      <c r="E7">
        <v>-3.97</v>
      </c>
      <c r="F7">
        <v>-3.12</v>
      </c>
    </row>
    <row r="8" spans="2:6" x14ac:dyDescent="0.3">
      <c r="B8">
        <v>30</v>
      </c>
      <c r="C8">
        <v>-5.46</v>
      </c>
      <c r="D8">
        <v>0.22</v>
      </c>
      <c r="E8">
        <v>-6.77</v>
      </c>
      <c r="F8">
        <v>-0.47</v>
      </c>
    </row>
    <row r="9" spans="2:6" x14ac:dyDescent="0.3">
      <c r="B9">
        <v>40</v>
      </c>
      <c r="C9">
        <v>-2.34</v>
      </c>
      <c r="D9">
        <v>-7.0000000000000007E-2</v>
      </c>
      <c r="E9">
        <v>-6.29</v>
      </c>
      <c r="F9">
        <v>-0.92</v>
      </c>
    </row>
    <row r="10" spans="2:6" x14ac:dyDescent="0.3">
      <c r="B10">
        <v>50</v>
      </c>
      <c r="C10">
        <v>-1.5</v>
      </c>
      <c r="D10">
        <v>0.5</v>
      </c>
      <c r="E10">
        <v>-7.09</v>
      </c>
      <c r="F10">
        <v>-4.03</v>
      </c>
    </row>
    <row r="11" spans="2:6" x14ac:dyDescent="0.3">
      <c r="B11">
        <v>100</v>
      </c>
      <c r="C11">
        <v>0.02</v>
      </c>
      <c r="D11">
        <v>0.71</v>
      </c>
      <c r="E11">
        <v>-5.2</v>
      </c>
      <c r="F11">
        <v>-4.82</v>
      </c>
    </row>
    <row r="12" spans="2:6" x14ac:dyDescent="0.3">
      <c r="B12">
        <v>400</v>
      </c>
      <c r="C12">
        <v>0.57999999999999996</v>
      </c>
      <c r="D12">
        <v>0.72</v>
      </c>
      <c r="E12">
        <v>-2.78</v>
      </c>
      <c r="F12">
        <v>-5.0999999999999996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Experimentos</vt:lpstr>
      <vt:lpstr>Versionado</vt:lpstr>
      <vt:lpstr>Ajuste modelo final</vt:lpstr>
      <vt:lpstr>Ajuste modelo final (v2)</vt:lpstr>
      <vt:lpstr>Experimentos Finales Resultados</vt:lpstr>
      <vt:lpstr>Cosas a probar</vt:lpstr>
      <vt:lpstr>Ensayos con distinto training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Ariel</dc:creator>
  <cp:lastModifiedBy>Ariel Alonso</cp:lastModifiedBy>
  <dcterms:created xsi:type="dcterms:W3CDTF">2015-06-05T18:19:34Z</dcterms:created>
  <dcterms:modified xsi:type="dcterms:W3CDTF">2022-04-15T19:51:16Z</dcterms:modified>
</cp:coreProperties>
</file>