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BI\Data Science Certification\Material\Excel and Functions\"/>
    </mc:Choice>
  </mc:AlternateContent>
  <xr:revisionPtr revIDLastSave="0" documentId="13_ncr:1_{F2B4963B-729B-42ED-99E0-119ADE451827}" xr6:coauthVersionLast="47" xr6:coauthVersionMax="47" xr10:uidLastSave="{00000000-0000-0000-0000-000000000000}"/>
  <bookViews>
    <workbookView xWindow="5130" yWindow="2505" windowWidth="15360" windowHeight="7995" xr2:uid="{00000000-000D-0000-FFFF-FFFF00000000}"/>
  </bookViews>
  <sheets>
    <sheet name="Formulas Exercise 2" sheetId="2" r:id="rId1"/>
  </sheets>
  <calcPr calcId="191029"/>
</workbook>
</file>

<file path=xl/calcChain.xml><?xml version="1.0" encoding="utf-8"?>
<calcChain xmlns="http://schemas.openxmlformats.org/spreadsheetml/2006/main">
  <c r="K9" i="2" l="1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K5" i="2"/>
  <c r="J5" i="2"/>
  <c r="I5" i="2"/>
  <c r="H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84388-D8ED-4CF2-B729-6A9458F7D4A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<sst xmlns="http://schemas.openxmlformats.org/spreadsheetml/2006/main" count="50" uniqueCount="46">
  <si>
    <t>End Of Year Exam Results</t>
  </si>
  <si>
    <t>Maths</t>
  </si>
  <si>
    <t>English</t>
  </si>
  <si>
    <t>History</t>
  </si>
  <si>
    <t>Geography</t>
  </si>
  <si>
    <t>Pupil 1</t>
  </si>
  <si>
    <t>Pupil 2</t>
  </si>
  <si>
    <t>Analysis Of Results</t>
  </si>
  <si>
    <t>Pupil 3</t>
  </si>
  <si>
    <t>Pupil 4</t>
  </si>
  <si>
    <t>Highest Score</t>
  </si>
  <si>
    <t>Pupil 5</t>
  </si>
  <si>
    <t>Lowest Score</t>
  </si>
  <si>
    <t>Pupil 6</t>
  </si>
  <si>
    <t>Average Score</t>
  </si>
  <si>
    <t>Pupil 7</t>
  </si>
  <si>
    <t>Pupil 8</t>
  </si>
  <si>
    <t>Pupil 9</t>
  </si>
  <si>
    <t>Pupil 10</t>
  </si>
  <si>
    <t>Number of Passes</t>
  </si>
  <si>
    <t>Pupil 11</t>
  </si>
  <si>
    <t>Number of Fails</t>
  </si>
  <si>
    <t>Pupil 12</t>
  </si>
  <si>
    <t>Pupil 13</t>
  </si>
  <si>
    <t>Pupil 14</t>
  </si>
  <si>
    <t>Pupil 15</t>
  </si>
  <si>
    <t>Pupil 16</t>
  </si>
  <si>
    <t>Pupil 17</t>
  </si>
  <si>
    <t>Pupil 18</t>
  </si>
  <si>
    <t>Pupil 19</t>
  </si>
  <si>
    <t>Pupil 20</t>
  </si>
  <si>
    <t>Pupil 21</t>
  </si>
  <si>
    <t>Pupil 22</t>
  </si>
  <si>
    <t>Pupil 23</t>
  </si>
  <si>
    <t>Pupil 24</t>
  </si>
  <si>
    <t>Pupil 25</t>
  </si>
  <si>
    <t>Pupil 26</t>
  </si>
  <si>
    <t>Pupil 27</t>
  </si>
  <si>
    <t>Pupil 28</t>
  </si>
  <si>
    <t>Pupil 29</t>
  </si>
  <si>
    <t>Pupil 30</t>
  </si>
  <si>
    <t>Pupil 31</t>
  </si>
  <si>
    <t>Pupil 32</t>
  </si>
  <si>
    <t>Pupil 33</t>
  </si>
  <si>
    <t>Pupil 34</t>
  </si>
  <si>
    <t>Pass Rate &gt;=70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</si>
</sst>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/>
    <xf numFmtId="0" fontId="4" fillId="0" borderId="9" xfId="0" applyFont="1" applyBorder="1"/>
    <xf numFmtId="9" fontId="4" fillId="0" borderId="0" xfId="1" applyFont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0" borderId="0" xfId="0" applyFont="1" applyFill="1" applyBorder="1"/>
    <xf numFmtId="0" fontId="6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230A7DB-1224-492C-AFF6-DE0018965F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37"/>
  <sheetViews>
    <sheetView showGridLines="0" tabSelected="1" zoomScaleNormal="100" workbookViewId="0">
      <selection activeCell="I16" sqref="I16"/>
    </sheetView>
  </sheetViews>
  <sheetFormatPr defaultColWidth="9.140625" defaultRowHeight="12.75" x14ac:dyDescent="0.2"/>
  <cols>
    <col min="1" max="1" width="12.42578125" style="1" customWidth="1"/>
    <col min="2" max="4" width="10.7109375" style="1" customWidth="1"/>
    <col min="5" max="5" width="11.28515625" style="1" customWidth="1"/>
    <col min="6" max="6" width="5.7109375" style="1" customWidth="1"/>
    <col min="7" max="7" width="21.85546875" style="1" customWidth="1"/>
    <col min="8" max="8" width="10.28515625" style="1" bestFit="1" customWidth="1"/>
    <col min="9" max="10" width="9.140625" style="1"/>
    <col min="11" max="11" width="9.5703125" style="1" bestFit="1" customWidth="1"/>
    <col min="12" max="16384" width="9.140625" style="1"/>
  </cols>
  <sheetData>
    <row r="1" spans="1:11" ht="20.2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3.5" thickBot="1" x14ac:dyDescent="0.25"/>
    <row r="3" spans="1:11" ht="13.5" thickBot="1" x14ac:dyDescent="0.25">
      <c r="A3" s="17"/>
      <c r="B3" s="2" t="s">
        <v>1</v>
      </c>
      <c r="C3" s="3" t="s">
        <v>2</v>
      </c>
      <c r="D3" s="3" t="s">
        <v>3</v>
      </c>
      <c r="E3" s="4" t="s">
        <v>4</v>
      </c>
      <c r="G3" s="28" t="s">
        <v>7</v>
      </c>
      <c r="H3" s="29"/>
      <c r="I3" s="29"/>
      <c r="J3" s="29"/>
      <c r="K3" s="30"/>
    </row>
    <row r="4" spans="1:11" ht="13.5" thickTop="1" x14ac:dyDescent="0.2">
      <c r="A4" s="18" t="s">
        <v>5</v>
      </c>
      <c r="B4" s="5">
        <v>39</v>
      </c>
      <c r="C4" s="6">
        <v>65</v>
      </c>
      <c r="D4" s="6">
        <v>82</v>
      </c>
      <c r="E4" s="7">
        <v>96</v>
      </c>
      <c r="H4" s="26" t="s">
        <v>1</v>
      </c>
      <c r="I4" s="26" t="s">
        <v>2</v>
      </c>
      <c r="J4" s="26" t="s">
        <v>3</v>
      </c>
      <c r="K4" s="26" t="s">
        <v>4</v>
      </c>
    </row>
    <row r="5" spans="1:11" x14ac:dyDescent="0.2">
      <c r="A5" s="19" t="s">
        <v>6</v>
      </c>
      <c r="B5" s="8">
        <v>55</v>
      </c>
      <c r="C5" s="9">
        <v>44</v>
      </c>
      <c r="D5" s="9">
        <v>77</v>
      </c>
      <c r="E5" s="10">
        <v>48</v>
      </c>
      <c r="G5" s="27" t="s">
        <v>10</v>
      </c>
      <c r="H5" s="23">
        <f>MAX(B4:B37)</f>
        <v>97</v>
      </c>
      <c r="I5" s="23">
        <f t="shared" ref="I5:K5" si="0">MAX(C4:C37)</f>
        <v>95</v>
      </c>
      <c r="J5" s="23">
        <f t="shared" si="0"/>
        <v>97</v>
      </c>
      <c r="K5" s="23">
        <f t="shared" si="0"/>
        <v>96</v>
      </c>
    </row>
    <row r="6" spans="1:11" x14ac:dyDescent="0.2">
      <c r="A6" s="19" t="s">
        <v>8</v>
      </c>
      <c r="B6" s="8">
        <v>65</v>
      </c>
      <c r="C6" s="9">
        <v>49</v>
      </c>
      <c r="D6" s="9">
        <v>65</v>
      </c>
      <c r="E6" s="10">
        <v>77</v>
      </c>
      <c r="G6" s="27" t="s">
        <v>12</v>
      </c>
      <c r="H6" s="23">
        <f>MIN(B4:B37)</f>
        <v>20</v>
      </c>
      <c r="I6" s="23">
        <f t="shared" ref="I6:K6" si="1">MIN(C4:C37)</f>
        <v>41</v>
      </c>
      <c r="J6" s="23">
        <f t="shared" si="1"/>
        <v>31</v>
      </c>
      <c r="K6" s="23">
        <f t="shared" si="1"/>
        <v>39</v>
      </c>
    </row>
    <row r="7" spans="1:11" x14ac:dyDescent="0.2">
      <c r="A7" s="19" t="s">
        <v>9</v>
      </c>
      <c r="B7" s="8">
        <v>90</v>
      </c>
      <c r="C7" s="9">
        <v>88</v>
      </c>
      <c r="D7" s="9">
        <v>78</v>
      </c>
      <c r="E7" s="10">
        <v>75</v>
      </c>
      <c r="G7" s="27" t="s">
        <v>14</v>
      </c>
      <c r="H7" s="24">
        <f>AVERAGE(B4:B37)</f>
        <v>64.529411764705884</v>
      </c>
      <c r="I7" s="24">
        <f t="shared" ref="I7:K7" si="2">AVERAGE(C4:C37)</f>
        <v>68.5</v>
      </c>
      <c r="J7" s="24">
        <f t="shared" si="2"/>
        <v>72.029411764705884</v>
      </c>
      <c r="K7" s="24">
        <f t="shared" si="2"/>
        <v>69.411764705882348</v>
      </c>
    </row>
    <row r="8" spans="1:11" x14ac:dyDescent="0.2">
      <c r="A8" s="19" t="s">
        <v>11</v>
      </c>
      <c r="B8" s="8">
        <v>97</v>
      </c>
      <c r="C8" s="9">
        <v>42</v>
      </c>
      <c r="D8" s="9">
        <v>97</v>
      </c>
      <c r="E8" s="10">
        <v>77</v>
      </c>
      <c r="G8" s="27" t="s">
        <v>19</v>
      </c>
      <c r="H8" s="25">
        <f>COUNTIF(B4:B37,"&gt;=70")</f>
        <v>16</v>
      </c>
      <c r="I8" s="25">
        <f>COUNTIF(C4:C37,"&gt;=70")</f>
        <v>15</v>
      </c>
      <c r="J8" s="24">
        <f>COUNTIF(D4:D37,"&gt;=70")</f>
        <v>21</v>
      </c>
      <c r="K8" s="24">
        <f>COUNTIF(E4:E37,"&gt;=70")</f>
        <v>18</v>
      </c>
    </row>
    <row r="9" spans="1:11" x14ac:dyDescent="0.2">
      <c r="A9" s="19" t="s">
        <v>13</v>
      </c>
      <c r="B9" s="8">
        <v>20</v>
      </c>
      <c r="C9" s="9">
        <v>62</v>
      </c>
      <c r="D9" s="9">
        <v>31</v>
      </c>
      <c r="E9" s="10">
        <v>58</v>
      </c>
      <c r="G9" s="27" t="s">
        <v>21</v>
      </c>
      <c r="H9" s="25">
        <f>COUNTIF(B4:B37,"&lt;=70")</f>
        <v>18</v>
      </c>
      <c r="I9" s="25">
        <f t="shared" ref="I9:K9" si="3">COUNTIF(C4:C37,"&lt;=70")</f>
        <v>19</v>
      </c>
      <c r="J9" s="25">
        <f t="shared" si="3"/>
        <v>13</v>
      </c>
      <c r="K9" s="25">
        <f t="shared" si="3"/>
        <v>16</v>
      </c>
    </row>
    <row r="10" spans="1:11" x14ac:dyDescent="0.2">
      <c r="A10" s="19" t="s">
        <v>15</v>
      </c>
      <c r="B10" s="8">
        <v>75</v>
      </c>
      <c r="C10" s="9">
        <v>58</v>
      </c>
      <c r="D10" s="9">
        <v>43</v>
      </c>
      <c r="E10" s="10">
        <v>69</v>
      </c>
      <c r="H10" s="11"/>
    </row>
    <row r="11" spans="1:11" x14ac:dyDescent="0.2">
      <c r="A11" s="19" t="s">
        <v>16</v>
      </c>
      <c r="B11" s="8">
        <v>77</v>
      </c>
      <c r="C11" s="9">
        <v>55</v>
      </c>
      <c r="D11" s="9">
        <v>67</v>
      </c>
      <c r="E11" s="10">
        <v>72</v>
      </c>
      <c r="G11"/>
      <c r="H11" s="12"/>
      <c r="I11" s="12"/>
      <c r="J11" s="12"/>
      <c r="K11" s="12"/>
    </row>
    <row r="12" spans="1:11" x14ac:dyDescent="0.2">
      <c r="A12" s="19" t="s">
        <v>17</v>
      </c>
      <c r="B12" s="8">
        <v>93</v>
      </c>
      <c r="C12" s="9">
        <v>65</v>
      </c>
      <c r="D12" s="9">
        <v>78</v>
      </c>
      <c r="E12" s="10">
        <v>57</v>
      </c>
      <c r="G12" s="22" t="s">
        <v>45</v>
      </c>
      <c r="H12" s="21"/>
      <c r="I12" s="21"/>
      <c r="J12" s="21"/>
      <c r="K12" s="21"/>
    </row>
    <row r="13" spans="1:11" x14ac:dyDescent="0.2">
      <c r="A13" s="19" t="s">
        <v>18</v>
      </c>
      <c r="B13" s="8">
        <v>52</v>
      </c>
      <c r="C13" s="9">
        <v>95</v>
      </c>
      <c r="D13" s="9">
        <v>55</v>
      </c>
      <c r="E13" s="10">
        <v>53</v>
      </c>
      <c r="G13" s="13"/>
      <c r="I13" s="13"/>
    </row>
    <row r="14" spans="1:11" x14ac:dyDescent="0.2">
      <c r="A14" s="19" t="s">
        <v>20</v>
      </c>
      <c r="B14" s="8">
        <v>72</v>
      </c>
      <c r="C14" s="9">
        <v>48</v>
      </c>
      <c r="D14" s="9">
        <v>83</v>
      </c>
      <c r="E14" s="10">
        <v>66</v>
      </c>
      <c r="G14" s="13"/>
      <c r="I14" s="13"/>
    </row>
    <row r="15" spans="1:11" x14ac:dyDescent="0.2">
      <c r="A15" s="19" t="s">
        <v>22</v>
      </c>
      <c r="B15" s="8">
        <v>57</v>
      </c>
      <c r="C15" s="9">
        <v>84</v>
      </c>
      <c r="D15" s="9">
        <v>88</v>
      </c>
      <c r="E15" s="10">
        <v>55</v>
      </c>
      <c r="G15" s="13"/>
      <c r="I15" s="13"/>
    </row>
    <row r="16" spans="1:11" x14ac:dyDescent="0.2">
      <c r="A16" s="19" t="s">
        <v>23</v>
      </c>
      <c r="B16" s="8">
        <v>38</v>
      </c>
      <c r="C16" s="9">
        <v>77</v>
      </c>
      <c r="D16" s="9">
        <v>65</v>
      </c>
      <c r="E16" s="10">
        <v>92</v>
      </c>
    </row>
    <row r="17" spans="1:5" x14ac:dyDescent="0.2">
      <c r="A17" s="19" t="s">
        <v>24</v>
      </c>
      <c r="B17" s="8">
        <v>55</v>
      </c>
      <c r="C17" s="9">
        <v>58</v>
      </c>
      <c r="D17" s="9">
        <v>93</v>
      </c>
      <c r="E17" s="10">
        <v>48</v>
      </c>
    </row>
    <row r="18" spans="1:5" x14ac:dyDescent="0.2">
      <c r="A18" s="19" t="s">
        <v>25</v>
      </c>
      <c r="B18" s="8">
        <v>93</v>
      </c>
      <c r="C18" s="9">
        <v>69</v>
      </c>
      <c r="D18" s="9">
        <v>48</v>
      </c>
      <c r="E18" s="10">
        <v>92</v>
      </c>
    </row>
    <row r="19" spans="1:5" x14ac:dyDescent="0.2">
      <c r="A19" s="19" t="s">
        <v>26</v>
      </c>
      <c r="B19" s="8">
        <v>21</v>
      </c>
      <c r="C19" s="9">
        <v>72</v>
      </c>
      <c r="D19" s="9">
        <v>63</v>
      </c>
      <c r="E19" s="10">
        <v>75</v>
      </c>
    </row>
    <row r="20" spans="1:5" x14ac:dyDescent="0.2">
      <c r="A20" s="19" t="s">
        <v>27</v>
      </c>
      <c r="B20" s="8">
        <v>58</v>
      </c>
      <c r="C20" s="9">
        <v>57</v>
      </c>
      <c r="D20" s="9">
        <v>75</v>
      </c>
      <c r="E20" s="10">
        <v>82</v>
      </c>
    </row>
    <row r="21" spans="1:5" x14ac:dyDescent="0.2">
      <c r="A21" s="19" t="s">
        <v>28</v>
      </c>
      <c r="B21" s="8">
        <v>55</v>
      </c>
      <c r="C21" s="9">
        <v>82</v>
      </c>
      <c r="D21" s="9">
        <v>77</v>
      </c>
      <c r="E21" s="10">
        <v>77</v>
      </c>
    </row>
    <row r="22" spans="1:5" x14ac:dyDescent="0.2">
      <c r="A22" s="19" t="s">
        <v>29</v>
      </c>
      <c r="B22" s="8">
        <v>38</v>
      </c>
      <c r="C22" s="9">
        <v>91</v>
      </c>
      <c r="D22" s="9">
        <v>58</v>
      </c>
      <c r="E22" s="10">
        <v>65</v>
      </c>
    </row>
    <row r="23" spans="1:5" x14ac:dyDescent="0.2">
      <c r="A23" s="19" t="s">
        <v>30</v>
      </c>
      <c r="B23" s="8">
        <v>91</v>
      </c>
      <c r="C23" s="9">
        <v>68</v>
      </c>
      <c r="D23" s="9">
        <v>69</v>
      </c>
      <c r="E23" s="10">
        <v>78</v>
      </c>
    </row>
    <row r="24" spans="1:5" x14ac:dyDescent="0.2">
      <c r="A24" s="19" t="s">
        <v>31</v>
      </c>
      <c r="B24" s="8">
        <v>48</v>
      </c>
      <c r="C24" s="9">
        <v>79</v>
      </c>
      <c r="D24" s="9">
        <v>72</v>
      </c>
      <c r="E24" s="10">
        <v>82</v>
      </c>
    </row>
    <row r="25" spans="1:5" x14ac:dyDescent="0.2">
      <c r="A25" s="19" t="s">
        <v>32</v>
      </c>
      <c r="B25" s="8">
        <v>75</v>
      </c>
      <c r="C25" s="9">
        <v>82</v>
      </c>
      <c r="D25" s="9">
        <v>82</v>
      </c>
      <c r="E25" s="10">
        <v>39</v>
      </c>
    </row>
    <row r="26" spans="1:5" x14ac:dyDescent="0.2">
      <c r="A26" s="19" t="s">
        <v>33</v>
      </c>
      <c r="B26" s="8">
        <v>75</v>
      </c>
      <c r="C26" s="9">
        <v>77</v>
      </c>
      <c r="D26" s="9">
        <v>82</v>
      </c>
      <c r="E26" s="10">
        <v>43</v>
      </c>
    </row>
    <row r="27" spans="1:5" x14ac:dyDescent="0.2">
      <c r="A27" s="19" t="s">
        <v>34</v>
      </c>
      <c r="B27" s="8">
        <v>77</v>
      </c>
      <c r="C27" s="9">
        <v>65</v>
      </c>
      <c r="D27" s="9">
        <v>91</v>
      </c>
      <c r="E27" s="10">
        <v>69</v>
      </c>
    </row>
    <row r="28" spans="1:5" x14ac:dyDescent="0.2">
      <c r="A28" s="19" t="s">
        <v>35</v>
      </c>
      <c r="B28" s="8">
        <v>38</v>
      </c>
      <c r="C28" s="9">
        <v>78</v>
      </c>
      <c r="D28" s="9">
        <v>90</v>
      </c>
      <c r="E28" s="10">
        <v>78</v>
      </c>
    </row>
    <row r="29" spans="1:5" x14ac:dyDescent="0.2">
      <c r="A29" s="19" t="s">
        <v>36</v>
      </c>
      <c r="B29" s="8">
        <v>69</v>
      </c>
      <c r="C29" s="9">
        <v>90</v>
      </c>
      <c r="D29" s="9">
        <v>48</v>
      </c>
      <c r="E29" s="10">
        <v>69</v>
      </c>
    </row>
    <row r="30" spans="1:5" x14ac:dyDescent="0.2">
      <c r="A30" s="19" t="s">
        <v>37</v>
      </c>
      <c r="B30" s="8">
        <v>72</v>
      </c>
      <c r="C30" s="9">
        <v>41</v>
      </c>
      <c r="D30" s="9">
        <v>88</v>
      </c>
      <c r="E30" s="10">
        <v>83</v>
      </c>
    </row>
    <row r="31" spans="1:5" x14ac:dyDescent="0.2">
      <c r="A31" s="19" t="s">
        <v>38</v>
      </c>
      <c r="B31" s="8">
        <v>57</v>
      </c>
      <c r="C31" s="9">
        <v>43</v>
      </c>
      <c r="D31" s="9">
        <v>75</v>
      </c>
      <c r="E31" s="10">
        <v>88</v>
      </c>
    </row>
    <row r="32" spans="1:5" x14ac:dyDescent="0.2">
      <c r="A32" s="19" t="s">
        <v>39</v>
      </c>
      <c r="B32" s="8">
        <v>53</v>
      </c>
      <c r="C32" s="9">
        <v>69</v>
      </c>
      <c r="D32" s="9">
        <v>82</v>
      </c>
      <c r="E32" s="10">
        <v>90</v>
      </c>
    </row>
    <row r="33" spans="1:5" x14ac:dyDescent="0.2">
      <c r="A33" s="19" t="s">
        <v>40</v>
      </c>
      <c r="B33" s="8">
        <v>48</v>
      </c>
      <c r="C33" s="9">
        <v>78</v>
      </c>
      <c r="D33" s="9">
        <v>76</v>
      </c>
      <c r="E33" s="10">
        <v>39</v>
      </c>
    </row>
    <row r="34" spans="1:5" x14ac:dyDescent="0.2">
      <c r="A34" s="19" t="s">
        <v>41</v>
      </c>
      <c r="B34" s="8">
        <v>81</v>
      </c>
      <c r="C34" s="9">
        <v>69</v>
      </c>
      <c r="D34" s="9">
        <v>65</v>
      </c>
      <c r="E34" s="10">
        <v>65</v>
      </c>
    </row>
    <row r="35" spans="1:5" x14ac:dyDescent="0.2">
      <c r="A35" s="19" t="s">
        <v>42</v>
      </c>
      <c r="B35" s="8">
        <v>97</v>
      </c>
      <c r="C35" s="9">
        <v>83</v>
      </c>
      <c r="D35" s="9">
        <v>78</v>
      </c>
      <c r="E35" s="10">
        <v>85</v>
      </c>
    </row>
    <row r="36" spans="1:5" x14ac:dyDescent="0.2">
      <c r="A36" s="19" t="s">
        <v>43</v>
      </c>
      <c r="B36" s="8">
        <v>72</v>
      </c>
      <c r="C36" s="9">
        <v>56</v>
      </c>
      <c r="D36" s="9">
        <v>89</v>
      </c>
      <c r="E36" s="10">
        <v>47</v>
      </c>
    </row>
    <row r="37" spans="1:5" ht="13.5" thickBot="1" x14ac:dyDescent="0.25">
      <c r="A37" s="20" t="s">
        <v>44</v>
      </c>
      <c r="B37" s="14">
        <v>91</v>
      </c>
      <c r="C37" s="15">
        <v>90</v>
      </c>
      <c r="D37" s="15">
        <v>39</v>
      </c>
      <c r="E37" s="16">
        <v>71</v>
      </c>
    </row>
  </sheetData>
  <mergeCells count="2">
    <mergeCell ref="G3:K3"/>
    <mergeCell ref="A1:K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 Exercise 2</vt:lpstr>
    </vt:vector>
  </TitlesOfParts>
  <Company>European Electronique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Customer</cp:lastModifiedBy>
  <dcterms:created xsi:type="dcterms:W3CDTF">2004-05-04T09:22:15Z</dcterms:created>
  <dcterms:modified xsi:type="dcterms:W3CDTF">2021-08-23T15:26:07Z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fdd8a724-fa8d-4af6-a569-40580d18e0b4</vt:lpwstr>
  </property>
</Properties>
</file>