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hidePivotFieldList="1"/>
  <xr:revisionPtr revIDLastSave="270" documentId="13_ncr:1_{97295893-5718-4C97-90B2-39851B82A4F9}" xr6:coauthVersionLast="47" xr6:coauthVersionMax="47" xr10:uidLastSave="{670DA3E0-A149-40D1-865B-FED9AFBC0A4B}"/>
  <bookViews>
    <workbookView xWindow="-120" yWindow="-120" windowWidth="29040" windowHeight="15720" activeTab="2" xr2:uid="{00000000-000D-0000-FFFF-FFFF00000000}"/>
  </bookViews>
  <sheets>
    <sheet name="01 Ejercicio" sheetId="5" r:id="rId1"/>
    <sheet name="02 Ejercicio" sheetId="8" r:id="rId2"/>
    <sheet name="03 ejercicio" sheetId="4" r:id="rId3"/>
    <sheet name="04 ejercicio" sheetId="6" r:id="rId4"/>
    <sheet name="05 ejercicio" sheetId="9" r:id="rId5"/>
    <sheet name="06 ejercicio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SO 1 UNPIVOT_192b97c7-9ce1-4bb8-8647-0df1a7b19419" name="CASO 1 UNPIVOT" connection="Consulta - CASO 1 UNPIVOT"/>
          <x15:modelTable id="CASO 2 UNPIVOT_9e4f3df9-2cf5-44a7-b508-4eac1e61c8fa" name="CASO 2 UNPIVOT" connection="Consulta - CASO 2 UNPIVO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3" i="4" l="1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B113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6" i="4"/>
  <c r="F37" i="10"/>
  <c r="G37" i="10"/>
  <c r="H37" i="10"/>
  <c r="I37" i="10"/>
  <c r="J37" i="10"/>
  <c r="K37" i="10"/>
  <c r="L37" i="10"/>
  <c r="M37" i="10"/>
  <c r="E37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D37" i="9"/>
  <c r="E37" i="9"/>
  <c r="F37" i="9"/>
  <c r="G37" i="9"/>
  <c r="H37" i="9"/>
  <c r="I37" i="9"/>
  <c r="J37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5" i="9"/>
  <c r="N4" i="6"/>
  <c r="N5" i="6"/>
  <c r="N6" i="6"/>
  <c r="N7" i="6"/>
  <c r="N8" i="6"/>
  <c r="N9" i="6"/>
  <c r="N10" i="6"/>
  <c r="N11" i="6"/>
  <c r="N12" i="6"/>
  <c r="N3" i="6"/>
  <c r="F12" i="6"/>
  <c r="G12" i="6"/>
  <c r="H12" i="6"/>
  <c r="I12" i="6"/>
  <c r="J12" i="6"/>
  <c r="K12" i="6"/>
  <c r="L12" i="6"/>
  <c r="M12" i="6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3" i="5"/>
  <c r="J20" i="5" s="1"/>
  <c r="D20" i="5"/>
  <c r="E20" i="5"/>
  <c r="F20" i="5"/>
  <c r="G20" i="5"/>
  <c r="H20" i="5"/>
  <c r="I20" i="5"/>
  <c r="C20" i="5"/>
  <c r="M6" i="10" l="1"/>
  <c r="M7" i="10"/>
  <c r="M8" i="10"/>
  <c r="M9" i="10"/>
  <c r="M10" i="10"/>
  <c r="M11" i="10"/>
  <c r="M12" i="10"/>
  <c r="M13" i="10"/>
  <c r="M14" i="10"/>
  <c r="M15" i="10"/>
  <c r="M16" i="10"/>
  <c r="M5" i="10"/>
  <c r="D12" i="6" l="1"/>
  <c r="C12" i="6"/>
  <c r="B12" i="6"/>
  <c r="E1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sulta - CASO 1 UNPIVOT" description="Conexión a la consulta 'CASO 1 UNPIVOT' en el libro." type="100" refreshedVersion="6" minRefreshableVersion="5">
    <extLst>
      <ext xmlns:x15="http://schemas.microsoft.com/office/spreadsheetml/2010/11/main" uri="{DE250136-89BD-433C-8126-D09CA5730AF9}">
        <x15:connection id="8b5cae51-0838-4bb8-8283-e319b51b00a9"/>
      </ext>
    </extLst>
  </connection>
  <connection id="2" xr16:uid="{00000000-0015-0000-FFFF-FFFF01000000}" name="Consulta - CASO 2 UNPIVOT" description="Conexión a la consulta 'CASO 2 UNPIVOT' en el libro." type="100" refreshedVersion="6" minRefreshableVersion="5">
    <extLst>
      <ext xmlns:x15="http://schemas.microsoft.com/office/spreadsheetml/2010/11/main" uri="{DE250136-89BD-433C-8126-D09CA5730AF9}">
        <x15:connection id="fbe20230-383a-48ae-aea9-97b2ba205ad2"/>
      </ext>
    </extLst>
  </connection>
  <connection id="3" xr16:uid="{00000000-0015-0000-FFFF-FFFF02000000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<sst xmlns="http://schemas.openxmlformats.org/spreadsheetml/2006/main" count="815" uniqueCount="287">
  <si>
    <t>Adams, Fernando</t>
  </si>
  <si>
    <t>Hill, Lucas</t>
  </si>
  <si>
    <t>Lewis, Charles</t>
  </si>
  <si>
    <t>Ward, Jeremy</t>
  </si>
  <si>
    <t>Liu, Louis</t>
  </si>
  <si>
    <t>Bryant, Seth</t>
  </si>
  <si>
    <t>Griffin, Kyle</t>
  </si>
  <si>
    <t>Garcia, James</t>
  </si>
  <si>
    <t>Kelly, Chase</t>
  </si>
  <si>
    <t>Bailey, Angel</t>
  </si>
  <si>
    <t>Kumar, Leonard</t>
  </si>
  <si>
    <t>Gao, Ronnie</t>
  </si>
  <si>
    <t>Johnson, Austin</t>
  </si>
  <si>
    <t>Washington, Jack</t>
  </si>
  <si>
    <t>Griffin, Zachary</t>
  </si>
  <si>
    <t>Gonzales, Caleb</t>
  </si>
  <si>
    <t>Washington, Jose</t>
  </si>
  <si>
    <t>Sharma, Ethan</t>
  </si>
  <si>
    <t>Rivera, Adrian</t>
  </si>
  <si>
    <t>Mitchell, Marcus</t>
  </si>
  <si>
    <t>Diaz, Gabriel</t>
  </si>
  <si>
    <t>Rodriguez, Thomas</t>
  </si>
  <si>
    <t>Morris, Devin</t>
  </si>
  <si>
    <t>Chen, Dylan</t>
  </si>
  <si>
    <t>Lopez, Blake</t>
  </si>
  <si>
    <t>Evans, Noah</t>
  </si>
  <si>
    <t>Coleman, James</t>
  </si>
  <si>
    <t>Johnson, Benjamin</t>
  </si>
  <si>
    <t>Zeng, Omar</t>
  </si>
  <si>
    <t>Smith, Jonathan</t>
  </si>
  <si>
    <t>Sanchez, Eduardo</t>
  </si>
  <si>
    <t>Adams, Wyatt</t>
  </si>
  <si>
    <t>Arthur, Jermaine</t>
  </si>
  <si>
    <t>Torres, Isaiah</t>
  </si>
  <si>
    <t>Hernandez, Micheal</t>
  </si>
  <si>
    <t>Bebbington, Mark</t>
  </si>
  <si>
    <t>Anderson, Nicholas</t>
  </si>
  <si>
    <t>Pal, Ricardo</t>
  </si>
  <si>
    <t>Evans, Devin</t>
  </si>
  <si>
    <t>Alonso, Julio</t>
  </si>
  <si>
    <t>Green, James</t>
  </si>
  <si>
    <t>Ross, Christian</t>
  </si>
  <si>
    <t>Ramos, Dwayne</t>
  </si>
  <si>
    <t>Davis, John</t>
  </si>
  <si>
    <t>Mitchell, Connor</t>
  </si>
  <si>
    <t>Gray, Isaiah</t>
  </si>
  <si>
    <t>Reed, Richard</t>
  </si>
  <si>
    <t>Morgan, Brian</t>
  </si>
  <si>
    <t>Sanchez, Ian</t>
  </si>
  <si>
    <t>Kumar, Kevin</t>
  </si>
  <si>
    <t>Martinez, Marco</t>
  </si>
  <si>
    <t>Morris, Timothy</t>
  </si>
  <si>
    <t>Edwards, Nathan</t>
  </si>
  <si>
    <t>Miller, Seth</t>
  </si>
  <si>
    <t>Richardson, Juan</t>
  </si>
  <si>
    <t>Perez, Jeremy</t>
  </si>
  <si>
    <t>Turner, Richard</t>
  </si>
  <si>
    <t>Diaz, Byron</t>
  </si>
  <si>
    <t>Johnson, Dalton</t>
  </si>
  <si>
    <t>Jackson, Nicholas</t>
  </si>
  <si>
    <t>Jackson, Noah</t>
  </si>
  <si>
    <t>Ortega, Marvin</t>
  </si>
  <si>
    <t>Boulder Cnia</t>
  </si>
  <si>
    <t>Buffalo Cnia</t>
  </si>
  <si>
    <t>Coffs Harbour Cnia</t>
  </si>
  <si>
    <t>Englewood Cnia</t>
  </si>
  <si>
    <t>Falmouth Cnia</t>
  </si>
  <si>
    <t>Geelong Cnia</t>
  </si>
  <si>
    <t>Greenville Cnia</t>
  </si>
  <si>
    <t>Lake Oswego Cnia</t>
  </si>
  <si>
    <t>Longview Cnia</t>
  </si>
  <si>
    <t>Oregon Cnia</t>
  </si>
  <si>
    <t>Orlando Cnia</t>
  </si>
  <si>
    <t>Paris Cnia</t>
  </si>
  <si>
    <t>Rochester Cnia</t>
  </si>
  <si>
    <t>South Portland Cnia</t>
  </si>
  <si>
    <t>Sunbury Cnia</t>
  </si>
  <si>
    <t>Trenton Cnia</t>
  </si>
  <si>
    <t>Victoria Cnia</t>
  </si>
  <si>
    <t>Wapato Cnia</t>
  </si>
  <si>
    <t>Jota Cnia</t>
  </si>
  <si>
    <t>Madridia Cnia</t>
  </si>
  <si>
    <t>Kiela Cnia</t>
  </si>
  <si>
    <t>Burbank Cnia</t>
  </si>
  <si>
    <t>Transportes Pampa</t>
  </si>
  <si>
    <t>Dallas Producciones</t>
  </si>
  <si>
    <t>Corda Empresa de Correos</t>
  </si>
  <si>
    <t>Gold Coast Accesorios</t>
  </si>
  <si>
    <t>Lancaster Vestimenta</t>
  </si>
  <si>
    <t>Canoga Parque</t>
  </si>
  <si>
    <t>Grupo Ases</t>
  </si>
  <si>
    <t>Holyoke Producciones</t>
  </si>
  <si>
    <t>Round Ventures</t>
  </si>
  <si>
    <t>Congo Mongo Estudio</t>
  </si>
  <si>
    <t>Leo Seguros</t>
  </si>
  <si>
    <t>Grupo 3 Estudio de Abogados</t>
  </si>
  <si>
    <t>Oleagi Agropecuaria</t>
  </si>
  <si>
    <t>Semillas Santo Mongo</t>
  </si>
  <si>
    <t>Fiorilo Transportes y Correo</t>
  </si>
  <si>
    <t>Viga Ingenieros</t>
  </si>
  <si>
    <t>Baileya, Angela</t>
  </si>
  <si>
    <t>Charles Cnia</t>
  </si>
  <si>
    <t>Charleston Cnia</t>
  </si>
  <si>
    <t>Kolkata Cnia</t>
  </si>
  <si>
    <t>Ana, Maria</t>
  </si>
  <si>
    <t>Rodolfo, Chavez</t>
  </si>
  <si>
    <t>Smith, Julio</t>
  </si>
  <si>
    <t>2014</t>
  </si>
  <si>
    <t>2016</t>
  </si>
  <si>
    <t xml:space="preserve"> </t>
  </si>
  <si>
    <t>Trim.1</t>
  </si>
  <si>
    <t>Trim.2</t>
  </si>
  <si>
    <t>Trim.3</t>
  </si>
  <si>
    <t>Trim.4</t>
  </si>
  <si>
    <t>Total</t>
  </si>
  <si>
    <t>Lima</t>
  </si>
  <si>
    <t>Screencasts</t>
  </si>
  <si>
    <t>Variables</t>
  </si>
  <si>
    <t xml:space="preserve">Ingresos </t>
  </si>
  <si>
    <t>Costo de ventas</t>
  </si>
  <si>
    <t>Margen Bruto</t>
  </si>
  <si>
    <t>Costo Personal</t>
  </si>
  <si>
    <t>Publicidad</t>
  </si>
  <si>
    <t>Costos fijos</t>
  </si>
  <si>
    <t>Costo total</t>
  </si>
  <si>
    <t>Beneficio</t>
  </si>
  <si>
    <t>TOTAL</t>
  </si>
  <si>
    <t>Año</t>
  </si>
  <si>
    <t>Trimestre</t>
  </si>
  <si>
    <t>Primer</t>
  </si>
  <si>
    <t>Segundo</t>
  </si>
  <si>
    <t>Tercer</t>
  </si>
  <si>
    <t>Cuarto</t>
  </si>
  <si>
    <t>Semestre</t>
  </si>
  <si>
    <t>Zona</t>
  </si>
  <si>
    <t>Provincia</t>
  </si>
  <si>
    <t>Software</t>
  </si>
  <si>
    <t>Hardware</t>
  </si>
  <si>
    <t>Base Datos</t>
  </si>
  <si>
    <t>Redes</t>
  </si>
  <si>
    <t>PC</t>
  </si>
  <si>
    <t>SQLServer</t>
  </si>
  <si>
    <t>Switch</t>
  </si>
  <si>
    <t>Laptop</t>
  </si>
  <si>
    <t>Antivirus</t>
  </si>
  <si>
    <t>Kaspersky</t>
  </si>
  <si>
    <t>Semestre 1</t>
  </si>
  <si>
    <t>Semestre 2</t>
  </si>
  <si>
    <t>Servicios Tercero</t>
  </si>
  <si>
    <t>Soporte</t>
  </si>
  <si>
    <t>-</t>
  </si>
  <si>
    <t>Pais</t>
  </si>
  <si>
    <t>Ciudad</t>
  </si>
  <si>
    <t>Peru</t>
  </si>
  <si>
    <t>Colombia</t>
  </si>
  <si>
    <t>Ecuador</t>
  </si>
  <si>
    <t>México</t>
  </si>
  <si>
    <t>Ciudad de México</t>
  </si>
  <si>
    <t>Guadalajara</t>
  </si>
  <si>
    <t>Monterrey</t>
  </si>
  <si>
    <t>Puebla</t>
  </si>
  <si>
    <t>Tijuana</t>
  </si>
  <si>
    <t>Bogotá</t>
  </si>
  <si>
    <t>Medellín</t>
  </si>
  <si>
    <t>Cali</t>
  </si>
  <si>
    <t>Barranquilla</t>
  </si>
  <si>
    <t>Cartagena</t>
  </si>
  <si>
    <t>Bucaramanga</t>
  </si>
  <si>
    <t>Quito</t>
  </si>
  <si>
    <t>Guayaquil</t>
  </si>
  <si>
    <t>Cuenca</t>
  </si>
  <si>
    <t>Ambato</t>
  </si>
  <si>
    <t>Manta</t>
  </si>
  <si>
    <t>TotaL</t>
  </si>
  <si>
    <t>Cliente</t>
  </si>
  <si>
    <t>Contabilidad</t>
  </si>
  <si>
    <t>Trabajo Legal</t>
  </si>
  <si>
    <t>Capacitación</t>
  </si>
  <si>
    <t>Tutoriales</t>
  </si>
  <si>
    <t>Consultoría</t>
  </si>
  <si>
    <t>Desarrollo Web</t>
  </si>
  <si>
    <t>Marketing</t>
  </si>
  <si>
    <t>Diseño Gráfico</t>
  </si>
  <si>
    <t>Traducción</t>
  </si>
  <si>
    <t>Redacción</t>
  </si>
  <si>
    <t>Asesoría Financiera</t>
  </si>
  <si>
    <t>Análisis de Datos</t>
  </si>
  <si>
    <t>Auditoría</t>
  </si>
  <si>
    <t>Soporte Técnico</t>
  </si>
  <si>
    <t>Capacitación en Seguridad</t>
  </si>
  <si>
    <t>Investigación</t>
  </si>
  <si>
    <t>Empresa A</t>
  </si>
  <si>
    <t>$200</t>
  </si>
  <si>
    <t>$100</t>
  </si>
  <si>
    <t>$150</t>
  </si>
  <si>
    <t>$250</t>
  </si>
  <si>
    <t>$400</t>
  </si>
  <si>
    <t>$600</t>
  </si>
  <si>
    <t>$500</t>
  </si>
  <si>
    <t>$700</t>
  </si>
  <si>
    <t>$800</t>
  </si>
  <si>
    <t>$450</t>
  </si>
  <si>
    <t>$900</t>
  </si>
  <si>
    <t>$300</t>
  </si>
  <si>
    <t>Empresa B</t>
  </si>
  <si>
    <t>$320</t>
  </si>
  <si>
    <t>$180</t>
  </si>
  <si>
    <t>$420</t>
  </si>
  <si>
    <t>$620</t>
  </si>
  <si>
    <t>$370</t>
  </si>
  <si>
    <t>$520</t>
  </si>
  <si>
    <t>$720</t>
  </si>
  <si>
    <t>$820</t>
  </si>
  <si>
    <t>$920</t>
  </si>
  <si>
    <t>$1,020</t>
  </si>
  <si>
    <t>$410</t>
  </si>
  <si>
    <t>$510</t>
  </si>
  <si>
    <t>Empresa C</t>
  </si>
  <si>
    <t>$240</t>
  </si>
  <si>
    <t>$140</t>
  </si>
  <si>
    <t>$270</t>
  </si>
  <si>
    <t>$440</t>
  </si>
  <si>
    <t>$390</t>
  </si>
  <si>
    <t>$540</t>
  </si>
  <si>
    <t>$740</t>
  </si>
  <si>
    <t>$470</t>
  </si>
  <si>
    <t>$940</t>
  </si>
  <si>
    <t>$1,040</t>
  </si>
  <si>
    <t>$220</t>
  </si>
  <si>
    <t>Empresa D</t>
  </si>
  <si>
    <t>$360</t>
  </si>
  <si>
    <t>$280</t>
  </si>
  <si>
    <t>$460</t>
  </si>
  <si>
    <t>$660</t>
  </si>
  <si>
    <t>$560</t>
  </si>
  <si>
    <t>$760</t>
  </si>
  <si>
    <t>$860</t>
  </si>
  <si>
    <t>$480</t>
  </si>
  <si>
    <t>$960</t>
  </si>
  <si>
    <t>$430</t>
  </si>
  <si>
    <t>$530</t>
  </si>
  <si>
    <t>Empresa E</t>
  </si>
  <si>
    <t>$680</t>
  </si>
  <si>
    <t>$580</t>
  </si>
  <si>
    <t>$780</t>
  </si>
  <si>
    <t>$880</t>
  </si>
  <si>
    <t>$490</t>
  </si>
  <si>
    <t>$980</t>
  </si>
  <si>
    <t>$1,080</t>
  </si>
  <si>
    <t>$380</t>
  </si>
  <si>
    <t>Empresa F</t>
  </si>
  <si>
    <t>$260</t>
  </si>
  <si>
    <t>$1,000</t>
  </si>
  <si>
    <t>$1,100</t>
  </si>
  <si>
    <t>$550</t>
  </si>
  <si>
    <t>Empresa G</t>
  </si>
  <si>
    <t>$1,120</t>
  </si>
  <si>
    <t>Empresa H</t>
  </si>
  <si>
    <t>$640</t>
  </si>
  <si>
    <t>$840</t>
  </si>
  <si>
    <t>$570</t>
  </si>
  <si>
    <t>Empresa I</t>
  </si>
  <si>
    <t>$330</t>
  </si>
  <si>
    <t>$1,060</t>
  </si>
  <si>
    <t>$1,160</t>
  </si>
  <si>
    <t>Empresa J</t>
  </si>
  <si>
    <t>$340</t>
  </si>
  <si>
    <t>$290</t>
  </si>
  <si>
    <t>$590</t>
  </si>
  <si>
    <t>Empresa K</t>
  </si>
  <si>
    <t>$350</t>
  </si>
  <si>
    <t>$1,200</t>
  </si>
  <si>
    <t>Empresa L</t>
  </si>
  <si>
    <t>$610</t>
  </si>
  <si>
    <t>Empresa M</t>
  </si>
  <si>
    <t>$1,140</t>
  </si>
  <si>
    <t>$1,240</t>
  </si>
  <si>
    <t>Empresa N</t>
  </si>
  <si>
    <t>$630</t>
  </si>
  <si>
    <t>Empresa O</t>
  </si>
  <si>
    <t>$1,180</t>
  </si>
  <si>
    <t>$1,280</t>
  </si>
  <si>
    <t>Medellin</t>
  </si>
  <si>
    <t>Trend</t>
  </si>
  <si>
    <t>Mysql</t>
  </si>
  <si>
    <t>AP</t>
  </si>
  <si>
    <t>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</si>
</sst>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&quot;S/.&quot;\ #,##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8"/>
      <name val="Calibri"/>
      <family val="2"/>
      <scheme val="minor"/>
    </font>
    <font>
      <b/>
      <sz val="8"/>
      <color theme="0"/>
      <name val="Tahoma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5" fillId="0" borderId="1" xfId="2" applyBorder="1" applyAlignment="1">
      <alignment vertical="center"/>
    </xf>
    <xf numFmtId="165" fontId="5" fillId="0" borderId="1" xfId="2" applyNumberFormat="1" applyBorder="1" applyAlignment="1">
      <alignment vertical="center"/>
    </xf>
    <xf numFmtId="0" fontId="7" fillId="2" borderId="1" xfId="0" applyFont="1" applyFill="1" applyBorder="1" applyAlignment="1">
      <alignment horizontal="left"/>
    </xf>
    <xf numFmtId="0" fontId="7" fillId="2" borderId="12" xfId="0" applyFont="1" applyFill="1" applyBorder="1" applyAlignment="1">
      <alignment horizontal="left"/>
    </xf>
    <xf numFmtId="165" fontId="5" fillId="0" borderId="1" xfId="2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0" fontId="4" fillId="0" borderId="1" xfId="0" applyFont="1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6" borderId="1" xfId="2" applyFont="1" applyFill="1" applyBorder="1" applyAlignment="1">
      <alignment horizontal="center" vertical="center"/>
    </xf>
    <xf numFmtId="0" fontId="6" fillId="6" borderId="14" xfId="2" applyFont="1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6" fillId="6" borderId="1" xfId="2" applyFont="1" applyFill="1" applyBorder="1" applyAlignment="1">
      <alignment horizontal="center" vertical="center"/>
    </xf>
    <xf numFmtId="0" fontId="6" fillId="6" borderId="1" xfId="2" applyFont="1" applyFill="1" applyBorder="1" applyAlignment="1">
      <alignment vertical="center"/>
    </xf>
    <xf numFmtId="165" fontId="6" fillId="6" borderId="1" xfId="2" applyNumberFormat="1" applyFont="1" applyFill="1" applyBorder="1" applyAlignment="1">
      <alignment vertical="center"/>
    </xf>
    <xf numFmtId="165" fontId="6" fillId="0" borderId="1" xfId="2" applyNumberFormat="1" applyFont="1" applyBorder="1" applyAlignment="1">
      <alignment vertical="center"/>
    </xf>
    <xf numFmtId="0" fontId="3" fillId="8" borderId="3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/>
    </xf>
    <xf numFmtId="0" fontId="10" fillId="8" borderId="6" xfId="0" applyFont="1" applyFill="1" applyBorder="1"/>
    <xf numFmtId="0" fontId="3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4" fontId="8" fillId="2" borderId="1" xfId="0" applyNumberFormat="1" applyFont="1" applyFill="1" applyBorder="1"/>
    <xf numFmtId="4" fontId="8" fillId="2" borderId="12" xfId="0" applyNumberFormat="1" applyFont="1" applyFill="1" applyBorder="1"/>
    <xf numFmtId="4" fontId="10" fillId="8" borderId="8" xfId="0" applyNumberFormat="1" applyFont="1" applyFill="1" applyBorder="1"/>
    <xf numFmtId="4" fontId="3" fillId="8" borderId="0" xfId="0" applyNumberFormat="1" applyFont="1" applyFill="1"/>
    <xf numFmtId="0" fontId="3" fillId="9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/>
    </xf>
    <xf numFmtId="0" fontId="10" fillId="9" borderId="6" xfId="0" applyFont="1" applyFill="1" applyBorder="1"/>
    <xf numFmtId="0" fontId="10" fillId="9" borderId="5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/>
    </xf>
    <xf numFmtId="4" fontId="8" fillId="5" borderId="8" xfId="0" applyNumberFormat="1" applyFont="1" applyFill="1" applyBorder="1"/>
    <xf numFmtId="4" fontId="8" fillId="5" borderId="13" xfId="0" applyNumberFormat="1" applyFont="1" applyFill="1" applyBorder="1"/>
    <xf numFmtId="4" fontId="3" fillId="9" borderId="0" xfId="0" applyNumberFormat="1" applyFont="1" applyFill="1"/>
    <xf numFmtId="0" fontId="3" fillId="10" borderId="1" xfId="0" applyFont="1" applyFill="1" applyBorder="1"/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4" fontId="3" fillId="10" borderId="1" xfId="0" applyNumberFormat="1" applyFont="1" applyFill="1" applyBorder="1"/>
    <xf numFmtId="0" fontId="4" fillId="4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17" xfId="0" applyFont="1" applyFill="1" applyBorder="1" applyAlignment="1">
      <alignment horizontal="center"/>
    </xf>
    <xf numFmtId="43" fontId="0" fillId="0" borderId="1" xfId="3" applyFont="1" applyBorder="1"/>
    <xf numFmtId="0" fontId="4" fillId="11" borderId="1" xfId="0" applyFont="1" applyFill="1" applyBorder="1"/>
    <xf numFmtId="43" fontId="4" fillId="11" borderId="1" xfId="3" applyFont="1" applyFill="1" applyBorder="1"/>
    <xf numFmtId="43" fontId="11" fillId="11" borderId="1" xfId="3" applyFont="1" applyFill="1" applyBorder="1" applyAlignment="1">
      <alignment vertical="center"/>
    </xf>
  </cellXfs>
  <cellStyles count="4">
    <cellStyle name="Millares" xfId="3" builtinId="3"/>
    <cellStyle name="Moneda 2" xfId="1" xr:uid="{46B4D5C5-593C-4CE3-8FAD-57926ACCC7A7}"/>
    <cellStyle name="Normal" xfId="0" builtinId="0"/>
    <cellStyle name="Normal 2 2 2" xfId="2" xr:uid="{792EA14C-F581-4958-9BBB-446F678F71B9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5C4A-E3F3-486A-88D1-9BE2F3C26625}">
  <dimension ref="A2:J20"/>
  <sheetViews>
    <sheetView workbookViewId="0">
      <selection activeCell="H17" sqref="H17"/>
    </sheetView>
  </sheetViews>
  <sheetFormatPr baseColWidth="10" defaultRowHeight="15" x14ac:dyDescent="0.25"/>
  <cols>
    <col min="1" max="1" width="11" customWidth="1"/>
    <col min="2" max="2" width="20.28515625" customWidth="1"/>
    <col min="3" max="3" width="11.7109375" bestFit="1" customWidth="1"/>
    <col min="4" max="9" width="12.7109375" bestFit="1" customWidth="1"/>
    <col min="10" max="10" width="13.7109375" bestFit="1" customWidth="1"/>
  </cols>
  <sheetData>
    <row r="2" spans="1:10" x14ac:dyDescent="0.25">
      <c r="A2" s="43" t="s">
        <v>151</v>
      </c>
      <c r="B2" s="43" t="s">
        <v>152</v>
      </c>
      <c r="C2" s="43">
        <v>2018</v>
      </c>
      <c r="D2" s="43">
        <v>2019</v>
      </c>
      <c r="E2" s="43">
        <v>2020</v>
      </c>
      <c r="F2" s="43">
        <v>2021</v>
      </c>
      <c r="G2" s="43">
        <v>2022</v>
      </c>
      <c r="H2" s="43">
        <v>2023</v>
      </c>
      <c r="I2" s="43">
        <v>2024</v>
      </c>
      <c r="J2" s="43" t="s">
        <v>114</v>
      </c>
    </row>
    <row r="3" spans="1:10" x14ac:dyDescent="0.25">
      <c r="A3" s="7" t="s">
        <v>153</v>
      </c>
      <c r="B3" s="7" t="s">
        <v>115</v>
      </c>
      <c r="C3" s="8">
        <v>354000</v>
      </c>
      <c r="D3" s="8">
        <v>355000</v>
      </c>
      <c r="E3" s="8">
        <v>356000</v>
      </c>
      <c r="F3" s="8">
        <v>357000</v>
      </c>
      <c r="G3" s="8">
        <v>358000</v>
      </c>
      <c r="H3" s="8">
        <v>359000</v>
      </c>
      <c r="I3" s="8">
        <v>360000</v>
      </c>
      <c r="J3" s="46">
        <f>SUM(C3:I3)</f>
        <v>2499000</v>
      </c>
    </row>
    <row r="4" spans="1:10" ht="15.75" customHeight="1" x14ac:dyDescent="0.25">
      <c r="A4" s="11" t="s">
        <v>156</v>
      </c>
      <c r="B4" s="11" t="s">
        <v>157</v>
      </c>
      <c r="C4" s="8">
        <v>387000</v>
      </c>
      <c r="D4" s="8">
        <v>388000</v>
      </c>
      <c r="E4" s="8">
        <v>389000</v>
      </c>
      <c r="F4" s="8">
        <v>390000</v>
      </c>
      <c r="G4" s="8">
        <v>391000</v>
      </c>
      <c r="H4" s="8">
        <v>392000</v>
      </c>
      <c r="I4" s="8">
        <v>393000</v>
      </c>
      <c r="J4" s="46">
        <f t="shared" ref="J4:J19" si="0">SUM(C4:I4)</f>
        <v>2730000</v>
      </c>
    </row>
    <row r="5" spans="1:10" ht="15.75" customHeight="1" x14ac:dyDescent="0.25">
      <c r="A5" s="11" t="s">
        <v>156</v>
      </c>
      <c r="B5" s="11" t="s">
        <v>158</v>
      </c>
      <c r="C5" s="8">
        <v>390000</v>
      </c>
      <c r="D5" s="8">
        <v>421000</v>
      </c>
      <c r="E5" s="8">
        <v>452000</v>
      </c>
      <c r="F5" s="8">
        <v>483000</v>
      </c>
      <c r="G5" s="8">
        <v>514000</v>
      </c>
      <c r="H5" s="8">
        <v>545000</v>
      </c>
      <c r="I5" s="8">
        <v>576000</v>
      </c>
      <c r="J5" s="46">
        <f t="shared" si="0"/>
        <v>3381000</v>
      </c>
    </row>
    <row r="6" spans="1:10" ht="15.75" customHeight="1" x14ac:dyDescent="0.25">
      <c r="A6" s="11" t="s">
        <v>156</v>
      </c>
      <c r="B6" s="11" t="s">
        <v>159</v>
      </c>
      <c r="C6" s="8">
        <v>413000</v>
      </c>
      <c r="D6" s="8">
        <v>454000</v>
      </c>
      <c r="E6" s="8">
        <v>495000</v>
      </c>
      <c r="F6" s="8">
        <v>536000</v>
      </c>
      <c r="G6" s="8">
        <v>577000</v>
      </c>
      <c r="H6" s="8">
        <v>618000</v>
      </c>
      <c r="I6" s="8">
        <v>659000</v>
      </c>
      <c r="J6" s="46">
        <f t="shared" si="0"/>
        <v>3752000</v>
      </c>
    </row>
    <row r="7" spans="1:10" ht="15.75" customHeight="1" x14ac:dyDescent="0.25">
      <c r="A7" s="11" t="s">
        <v>156</v>
      </c>
      <c r="B7" s="11" t="s">
        <v>160</v>
      </c>
      <c r="C7" s="8">
        <v>431000</v>
      </c>
      <c r="D7" s="8">
        <v>487000</v>
      </c>
      <c r="E7" s="8">
        <v>543000</v>
      </c>
      <c r="F7" s="8">
        <v>599000</v>
      </c>
      <c r="G7" s="8">
        <v>655000</v>
      </c>
      <c r="H7" s="8">
        <v>711000</v>
      </c>
      <c r="I7" s="8">
        <v>767000</v>
      </c>
      <c r="J7" s="46">
        <f t="shared" si="0"/>
        <v>4193000</v>
      </c>
    </row>
    <row r="8" spans="1:10" ht="15.75" customHeight="1" x14ac:dyDescent="0.25">
      <c r="A8" s="11" t="s">
        <v>156</v>
      </c>
      <c r="B8" s="11" t="s">
        <v>161</v>
      </c>
      <c r="C8" s="8">
        <v>449000</v>
      </c>
      <c r="D8" s="8">
        <v>520000</v>
      </c>
      <c r="E8" s="8">
        <v>591000</v>
      </c>
      <c r="F8" s="8">
        <v>662000</v>
      </c>
      <c r="G8" s="8">
        <v>733000</v>
      </c>
      <c r="H8" s="8">
        <v>804000</v>
      </c>
      <c r="I8" s="8">
        <v>875000</v>
      </c>
      <c r="J8" s="46">
        <f t="shared" si="0"/>
        <v>4634000</v>
      </c>
    </row>
    <row r="9" spans="1:10" ht="15.75" customHeight="1" x14ac:dyDescent="0.25">
      <c r="A9" s="11" t="s">
        <v>154</v>
      </c>
      <c r="B9" s="11" t="s">
        <v>162</v>
      </c>
      <c r="C9" s="8">
        <v>467000</v>
      </c>
      <c r="D9" s="8">
        <v>553000</v>
      </c>
      <c r="E9" s="8">
        <v>639000</v>
      </c>
      <c r="F9" s="8">
        <v>725000</v>
      </c>
      <c r="G9" s="8">
        <v>811000</v>
      </c>
      <c r="H9" s="8">
        <v>897000</v>
      </c>
      <c r="I9" s="8">
        <v>983000</v>
      </c>
      <c r="J9" s="46">
        <f t="shared" si="0"/>
        <v>5075000</v>
      </c>
    </row>
    <row r="10" spans="1:10" ht="15.75" customHeight="1" x14ac:dyDescent="0.25">
      <c r="A10" s="11" t="s">
        <v>154</v>
      </c>
      <c r="B10" s="11" t="s">
        <v>163</v>
      </c>
      <c r="C10" s="8">
        <v>485000</v>
      </c>
      <c r="D10" s="8">
        <v>586000</v>
      </c>
      <c r="E10" s="8">
        <v>687000</v>
      </c>
      <c r="F10" s="8">
        <v>788000</v>
      </c>
      <c r="G10" s="8">
        <v>889000</v>
      </c>
      <c r="H10" s="8">
        <v>990000</v>
      </c>
      <c r="I10" s="8">
        <v>1091000</v>
      </c>
      <c r="J10" s="46">
        <f t="shared" si="0"/>
        <v>5516000</v>
      </c>
    </row>
    <row r="11" spans="1:10" ht="15.75" customHeight="1" x14ac:dyDescent="0.25">
      <c r="A11" s="11" t="s">
        <v>154</v>
      </c>
      <c r="B11" s="11" t="s">
        <v>164</v>
      </c>
      <c r="C11" s="8">
        <v>503000</v>
      </c>
      <c r="D11" s="8">
        <v>619000</v>
      </c>
      <c r="E11" s="8">
        <v>735000</v>
      </c>
      <c r="F11" s="8">
        <v>851000</v>
      </c>
      <c r="G11" s="8">
        <v>967000</v>
      </c>
      <c r="H11" s="8">
        <v>1083000</v>
      </c>
      <c r="I11" s="8">
        <v>1199000</v>
      </c>
      <c r="J11" s="46">
        <f t="shared" si="0"/>
        <v>5957000</v>
      </c>
    </row>
    <row r="12" spans="1:10" ht="15.75" customHeight="1" x14ac:dyDescent="0.25">
      <c r="A12" s="11" t="s">
        <v>154</v>
      </c>
      <c r="B12" s="11" t="s">
        <v>165</v>
      </c>
      <c r="C12" s="8">
        <v>521000</v>
      </c>
      <c r="D12" s="8">
        <v>652000</v>
      </c>
      <c r="E12" s="8">
        <v>783000</v>
      </c>
      <c r="F12" s="8">
        <v>914000</v>
      </c>
      <c r="G12" s="8">
        <v>1045000</v>
      </c>
      <c r="H12" s="8">
        <v>1176000</v>
      </c>
      <c r="I12" s="8">
        <v>1307000</v>
      </c>
      <c r="J12" s="46">
        <f t="shared" si="0"/>
        <v>6398000</v>
      </c>
    </row>
    <row r="13" spans="1:10" ht="15.75" customHeight="1" x14ac:dyDescent="0.25">
      <c r="A13" s="11" t="s">
        <v>154</v>
      </c>
      <c r="B13" s="11" t="s">
        <v>166</v>
      </c>
      <c r="C13" s="8">
        <v>539000</v>
      </c>
      <c r="D13" s="8">
        <v>685000</v>
      </c>
      <c r="E13" s="8">
        <v>831000</v>
      </c>
      <c r="F13" s="8">
        <v>977000</v>
      </c>
      <c r="G13" s="8">
        <v>1123000</v>
      </c>
      <c r="H13" s="8">
        <v>1269000</v>
      </c>
      <c r="I13" s="8">
        <v>1415000</v>
      </c>
      <c r="J13" s="46">
        <f t="shared" si="0"/>
        <v>6839000</v>
      </c>
    </row>
    <row r="14" spans="1:10" ht="15.75" customHeight="1" x14ac:dyDescent="0.25">
      <c r="A14" s="11" t="s">
        <v>154</v>
      </c>
      <c r="B14" s="11" t="s">
        <v>167</v>
      </c>
      <c r="C14" s="8">
        <v>557000</v>
      </c>
      <c r="D14" s="8">
        <v>718000</v>
      </c>
      <c r="E14" s="8">
        <v>879000</v>
      </c>
      <c r="F14" s="8">
        <v>1040000</v>
      </c>
      <c r="G14" s="8">
        <v>1201000</v>
      </c>
      <c r="H14" s="8">
        <v>1362000</v>
      </c>
      <c r="I14" s="8">
        <v>1523000</v>
      </c>
      <c r="J14" s="46">
        <f t="shared" si="0"/>
        <v>7280000</v>
      </c>
    </row>
    <row r="15" spans="1:10" x14ac:dyDescent="0.25">
      <c r="A15" s="11" t="s">
        <v>155</v>
      </c>
      <c r="B15" s="11" t="s">
        <v>168</v>
      </c>
      <c r="C15" s="8">
        <v>575000</v>
      </c>
      <c r="D15" s="8">
        <v>751000</v>
      </c>
      <c r="E15" s="8">
        <v>927000</v>
      </c>
      <c r="F15" s="8">
        <v>1103000</v>
      </c>
      <c r="G15" s="8">
        <v>1279000</v>
      </c>
      <c r="H15" s="8">
        <v>1455000</v>
      </c>
      <c r="I15" s="8">
        <v>1631000</v>
      </c>
      <c r="J15" s="46">
        <f t="shared" si="0"/>
        <v>7721000</v>
      </c>
    </row>
    <row r="16" spans="1:10" x14ac:dyDescent="0.25">
      <c r="A16" s="11" t="s">
        <v>155</v>
      </c>
      <c r="B16" s="11" t="s">
        <v>169</v>
      </c>
      <c r="C16" s="8">
        <v>593000</v>
      </c>
      <c r="D16" s="8">
        <v>784000</v>
      </c>
      <c r="E16" s="8">
        <v>975000</v>
      </c>
      <c r="F16" s="8">
        <v>1166000</v>
      </c>
      <c r="G16" s="8">
        <v>1357000</v>
      </c>
      <c r="H16" s="8">
        <v>1548000</v>
      </c>
      <c r="I16" s="8">
        <v>1739000</v>
      </c>
      <c r="J16" s="46">
        <f t="shared" si="0"/>
        <v>8162000</v>
      </c>
    </row>
    <row r="17" spans="1:10" x14ac:dyDescent="0.25">
      <c r="A17" s="11" t="s">
        <v>155</v>
      </c>
      <c r="B17" s="11" t="s">
        <v>170</v>
      </c>
      <c r="C17" s="8">
        <v>611000</v>
      </c>
      <c r="D17" s="8">
        <v>817000</v>
      </c>
      <c r="E17" s="8">
        <v>1023000</v>
      </c>
      <c r="F17" s="8">
        <v>1229000</v>
      </c>
      <c r="G17" s="8">
        <v>1435000</v>
      </c>
      <c r="H17" s="8">
        <v>1641000</v>
      </c>
      <c r="I17" s="8">
        <v>1847000</v>
      </c>
      <c r="J17" s="46">
        <f t="shared" si="0"/>
        <v>8603000</v>
      </c>
    </row>
    <row r="18" spans="1:10" x14ac:dyDescent="0.25">
      <c r="A18" s="11" t="s">
        <v>155</v>
      </c>
      <c r="B18" s="11" t="s">
        <v>171</v>
      </c>
      <c r="C18" s="8">
        <v>629000</v>
      </c>
      <c r="D18" s="8">
        <v>850000</v>
      </c>
      <c r="E18" s="8">
        <v>1071000</v>
      </c>
      <c r="F18" s="8">
        <v>1292000</v>
      </c>
      <c r="G18" s="8">
        <v>1513000</v>
      </c>
      <c r="H18" s="8">
        <v>1734000</v>
      </c>
      <c r="I18" s="8">
        <v>1955000</v>
      </c>
      <c r="J18" s="46">
        <f t="shared" si="0"/>
        <v>9044000</v>
      </c>
    </row>
    <row r="19" spans="1:10" x14ac:dyDescent="0.25">
      <c r="A19" s="11" t="s">
        <v>155</v>
      </c>
      <c r="B19" s="11" t="s">
        <v>172</v>
      </c>
      <c r="C19" s="8">
        <v>647000</v>
      </c>
      <c r="D19" s="8">
        <v>883000</v>
      </c>
      <c r="E19" s="8">
        <v>1119000</v>
      </c>
      <c r="F19" s="8">
        <v>1355000</v>
      </c>
      <c r="G19" s="8">
        <v>1591000</v>
      </c>
      <c r="H19" s="8">
        <v>1827000</v>
      </c>
      <c r="I19" s="8">
        <v>2063000</v>
      </c>
      <c r="J19" s="46">
        <f t="shared" si="0"/>
        <v>9485000</v>
      </c>
    </row>
    <row r="20" spans="1:10" x14ac:dyDescent="0.25">
      <c r="A20" s="44" t="s">
        <v>173</v>
      </c>
      <c r="B20" s="45"/>
      <c r="C20" s="46">
        <f t="shared" ref="C20:I20" si="1">SUM(C3:C19)</f>
        <v>8551000</v>
      </c>
      <c r="D20" s="46">
        <f t="shared" si="1"/>
        <v>10523000</v>
      </c>
      <c r="E20" s="46">
        <f t="shared" si="1"/>
        <v>12495000</v>
      </c>
      <c r="F20" s="46">
        <f t="shared" si="1"/>
        <v>14467000</v>
      </c>
      <c r="G20" s="46">
        <f t="shared" si="1"/>
        <v>16439000</v>
      </c>
      <c r="H20" s="46">
        <f t="shared" si="1"/>
        <v>18411000</v>
      </c>
      <c r="I20" s="46">
        <f t="shared" si="1"/>
        <v>20383000</v>
      </c>
      <c r="J20" s="46">
        <f>SUM(J3:J19)</f>
        <v>101269000</v>
      </c>
    </row>
  </sheetData>
  <mergeCells count="1">
    <mergeCell ref="A20:B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7DBC-ECB6-40FD-AFB3-1DA831B25464}">
  <dimension ref="B2:U32"/>
  <sheetViews>
    <sheetView topLeftCell="B1" workbookViewId="0">
      <selection activeCell="R18" sqref="R18"/>
    </sheetView>
  </sheetViews>
  <sheetFormatPr baseColWidth="10" defaultRowHeight="15" x14ac:dyDescent="0.25"/>
  <cols>
    <col min="2" max="2" width="10.7109375" bestFit="1" customWidth="1"/>
    <col min="3" max="3" width="5" bestFit="1" customWidth="1"/>
    <col min="4" max="4" width="12.28515625" bestFit="1" customWidth="1"/>
    <col min="5" max="5" width="12.5703125" bestFit="1" customWidth="1"/>
    <col min="6" max="6" width="11.28515625" bestFit="1" customWidth="1"/>
    <col min="7" max="7" width="12.140625" bestFit="1" customWidth="1"/>
    <col min="8" max="8" width="9.85546875" bestFit="1" customWidth="1"/>
    <col min="9" max="9" width="11.140625" bestFit="1" customWidth="1"/>
    <col min="10" max="10" width="14.85546875" bestFit="1" customWidth="1"/>
    <col min="11" max="11" width="10.140625" bestFit="1" customWidth="1"/>
    <col min="12" max="12" width="14" bestFit="1" customWidth="1"/>
    <col min="13" max="13" width="10.28515625" bestFit="1" customWidth="1"/>
    <col min="14" max="14" width="10.5703125" bestFit="1" customWidth="1"/>
    <col min="15" max="15" width="10" bestFit="1" customWidth="1"/>
    <col min="16" max="16" width="18.28515625" bestFit="1" customWidth="1"/>
    <col min="17" max="17" width="16.140625" bestFit="1" customWidth="1"/>
    <col min="18" max="18" width="9.28515625" bestFit="1" customWidth="1"/>
    <col min="19" max="19" width="15.140625" bestFit="1" customWidth="1"/>
    <col min="20" max="20" width="24.42578125" bestFit="1" customWidth="1"/>
    <col min="21" max="21" width="12.7109375" bestFit="1" customWidth="1"/>
  </cols>
  <sheetData>
    <row r="2" spans="2:21" x14ac:dyDescent="0.25">
      <c r="B2" s="47" t="s">
        <v>174</v>
      </c>
      <c r="C2" s="47" t="s">
        <v>127</v>
      </c>
      <c r="D2" s="47" t="s">
        <v>175</v>
      </c>
      <c r="E2" s="47" t="s">
        <v>176</v>
      </c>
      <c r="F2" s="47" t="s">
        <v>116</v>
      </c>
      <c r="G2" s="47" t="s">
        <v>177</v>
      </c>
      <c r="H2" s="47" t="s">
        <v>178</v>
      </c>
      <c r="I2" s="47" t="s">
        <v>179</v>
      </c>
      <c r="J2" s="47" t="s">
        <v>180</v>
      </c>
      <c r="K2" s="47" t="s">
        <v>181</v>
      </c>
      <c r="L2" s="47" t="s">
        <v>182</v>
      </c>
      <c r="M2" s="47" t="s">
        <v>122</v>
      </c>
      <c r="N2" s="47" t="s">
        <v>183</v>
      </c>
      <c r="O2" s="47" t="s">
        <v>184</v>
      </c>
      <c r="P2" s="47" t="s">
        <v>185</v>
      </c>
      <c r="Q2" s="47" t="s">
        <v>186</v>
      </c>
      <c r="R2" s="47" t="s">
        <v>187</v>
      </c>
      <c r="S2" s="47" t="s">
        <v>188</v>
      </c>
      <c r="T2" s="47" t="s">
        <v>189</v>
      </c>
      <c r="U2" s="47" t="s">
        <v>190</v>
      </c>
    </row>
    <row r="3" spans="2:21" x14ac:dyDescent="0.25">
      <c r="B3" s="10" t="s">
        <v>191</v>
      </c>
      <c r="C3" s="10">
        <v>2010</v>
      </c>
      <c r="D3" s="10" t="s">
        <v>192</v>
      </c>
      <c r="E3" s="10"/>
      <c r="F3" s="10" t="s">
        <v>193</v>
      </c>
      <c r="G3" s="10" t="s">
        <v>194</v>
      </c>
      <c r="H3" s="10" t="s">
        <v>195</v>
      </c>
      <c r="I3" s="10" t="s">
        <v>196</v>
      </c>
      <c r="J3" s="10" t="s">
        <v>197</v>
      </c>
      <c r="K3" s="10"/>
      <c r="L3" s="10" t="s">
        <v>198</v>
      </c>
      <c r="M3" s="10" t="s">
        <v>199</v>
      </c>
      <c r="N3" s="10" t="s">
        <v>200</v>
      </c>
      <c r="O3" s="10" t="s">
        <v>201</v>
      </c>
      <c r="P3" s="10" t="s">
        <v>202</v>
      </c>
      <c r="Q3" s="10"/>
      <c r="R3" s="10" t="s">
        <v>203</v>
      </c>
      <c r="S3" s="10" t="s">
        <v>192</v>
      </c>
      <c r="T3" s="10" t="s">
        <v>196</v>
      </c>
      <c r="U3" s="10" t="s">
        <v>198</v>
      </c>
    </row>
    <row r="4" spans="2:21" x14ac:dyDescent="0.25">
      <c r="B4" s="10" t="s">
        <v>204</v>
      </c>
      <c r="C4" s="10">
        <v>2011</v>
      </c>
      <c r="D4" s="10"/>
      <c r="E4" s="10" t="s">
        <v>205</v>
      </c>
      <c r="F4" s="10"/>
      <c r="G4" s="10" t="s">
        <v>206</v>
      </c>
      <c r="H4" s="10"/>
      <c r="I4" s="10" t="s">
        <v>207</v>
      </c>
      <c r="J4" s="10" t="s">
        <v>208</v>
      </c>
      <c r="K4" s="10" t="s">
        <v>209</v>
      </c>
      <c r="L4" s="10" t="s">
        <v>210</v>
      </c>
      <c r="M4" s="10" t="s">
        <v>211</v>
      </c>
      <c r="N4" s="10" t="s">
        <v>212</v>
      </c>
      <c r="O4" s="10"/>
      <c r="P4" s="10" t="s">
        <v>213</v>
      </c>
      <c r="Q4" s="10" t="s">
        <v>214</v>
      </c>
      <c r="R4" s="10" t="s">
        <v>205</v>
      </c>
      <c r="S4" s="10"/>
      <c r="T4" s="10" t="s">
        <v>215</v>
      </c>
      <c r="U4" s="10" t="s">
        <v>216</v>
      </c>
    </row>
    <row r="5" spans="2:21" x14ac:dyDescent="0.25">
      <c r="B5" s="10" t="s">
        <v>217</v>
      </c>
      <c r="C5" s="10">
        <v>2012</v>
      </c>
      <c r="D5" s="10" t="s">
        <v>218</v>
      </c>
      <c r="E5" s="10"/>
      <c r="F5" s="10" t="s">
        <v>219</v>
      </c>
      <c r="G5" s="10"/>
      <c r="H5" s="10" t="s">
        <v>220</v>
      </c>
      <c r="I5" s="10" t="s">
        <v>221</v>
      </c>
      <c r="J5" s="10"/>
      <c r="K5" s="10" t="s">
        <v>222</v>
      </c>
      <c r="L5" s="10" t="s">
        <v>223</v>
      </c>
      <c r="M5" s="10" t="s">
        <v>224</v>
      </c>
      <c r="N5" s="10"/>
      <c r="O5" s="10" t="s">
        <v>225</v>
      </c>
      <c r="P5" s="10" t="s">
        <v>226</v>
      </c>
      <c r="Q5" s="10" t="s">
        <v>227</v>
      </c>
      <c r="R5" s="10"/>
      <c r="S5" s="10" t="s">
        <v>228</v>
      </c>
      <c r="T5" s="10" t="s">
        <v>207</v>
      </c>
      <c r="U5" s="10" t="s">
        <v>210</v>
      </c>
    </row>
    <row r="6" spans="2:21" x14ac:dyDescent="0.25">
      <c r="B6" s="10" t="s">
        <v>229</v>
      </c>
      <c r="C6" s="10">
        <v>2013</v>
      </c>
      <c r="D6" s="10"/>
      <c r="E6" s="10" t="s">
        <v>230</v>
      </c>
      <c r="F6" s="10"/>
      <c r="G6" s="10" t="s">
        <v>228</v>
      </c>
      <c r="H6" s="10" t="s">
        <v>231</v>
      </c>
      <c r="I6" s="10" t="s">
        <v>232</v>
      </c>
      <c r="J6" s="10" t="s">
        <v>233</v>
      </c>
      <c r="K6" s="10"/>
      <c r="L6" s="10" t="s">
        <v>234</v>
      </c>
      <c r="M6" s="10" t="s">
        <v>235</v>
      </c>
      <c r="N6" s="10" t="s">
        <v>236</v>
      </c>
      <c r="O6" s="10" t="s">
        <v>237</v>
      </c>
      <c r="P6" s="10" t="s">
        <v>238</v>
      </c>
      <c r="Q6" s="10"/>
      <c r="R6" s="10" t="s">
        <v>230</v>
      </c>
      <c r="S6" s="10"/>
      <c r="T6" s="10" t="s">
        <v>239</v>
      </c>
      <c r="U6" s="10" t="s">
        <v>240</v>
      </c>
    </row>
    <row r="7" spans="2:21" x14ac:dyDescent="0.25">
      <c r="B7" s="10" t="s">
        <v>241</v>
      </c>
      <c r="C7" s="10">
        <v>2014</v>
      </c>
      <c r="D7" s="10" t="s">
        <v>231</v>
      </c>
      <c r="E7" s="10"/>
      <c r="F7" s="10" t="s">
        <v>206</v>
      </c>
      <c r="G7" s="10"/>
      <c r="H7" s="10"/>
      <c r="I7" s="10" t="s">
        <v>237</v>
      </c>
      <c r="J7" s="10" t="s">
        <v>242</v>
      </c>
      <c r="K7" s="10" t="s">
        <v>239</v>
      </c>
      <c r="L7" s="10" t="s">
        <v>243</v>
      </c>
      <c r="M7" s="10" t="s">
        <v>244</v>
      </c>
      <c r="N7" s="10" t="s">
        <v>245</v>
      </c>
      <c r="O7" s="10" t="s">
        <v>246</v>
      </c>
      <c r="P7" s="10" t="s">
        <v>247</v>
      </c>
      <c r="Q7" s="10" t="s">
        <v>248</v>
      </c>
      <c r="R7" s="10" t="s">
        <v>249</v>
      </c>
      <c r="S7" s="10"/>
      <c r="T7" s="10" t="s">
        <v>221</v>
      </c>
      <c r="U7" s="10" t="s">
        <v>223</v>
      </c>
    </row>
    <row r="8" spans="2:21" x14ac:dyDescent="0.25">
      <c r="B8" s="10" t="s">
        <v>250</v>
      </c>
      <c r="C8" s="10">
        <v>2015</v>
      </c>
      <c r="D8" s="10"/>
      <c r="E8" s="10" t="s">
        <v>196</v>
      </c>
      <c r="F8" s="10"/>
      <c r="G8" s="10" t="s">
        <v>251</v>
      </c>
      <c r="H8" s="10" t="s">
        <v>203</v>
      </c>
      <c r="I8" s="10"/>
      <c r="J8" s="10" t="s">
        <v>199</v>
      </c>
      <c r="K8" s="10" t="s">
        <v>201</v>
      </c>
      <c r="L8" s="10"/>
      <c r="M8" s="10" t="s">
        <v>200</v>
      </c>
      <c r="N8" s="10" t="s">
        <v>202</v>
      </c>
      <c r="O8" s="10" t="s">
        <v>198</v>
      </c>
      <c r="P8" s="10" t="s">
        <v>252</v>
      </c>
      <c r="Q8" s="10" t="s">
        <v>253</v>
      </c>
      <c r="R8" s="10" t="s">
        <v>196</v>
      </c>
      <c r="S8" s="10" t="s">
        <v>195</v>
      </c>
      <c r="T8" s="10" t="s">
        <v>201</v>
      </c>
      <c r="U8" s="10" t="s">
        <v>254</v>
      </c>
    </row>
    <row r="9" spans="2:21" x14ac:dyDescent="0.25">
      <c r="B9" s="10" t="s">
        <v>255</v>
      </c>
      <c r="C9" s="10">
        <v>2016</v>
      </c>
      <c r="D9" s="10" t="s">
        <v>205</v>
      </c>
      <c r="E9" s="10" t="s">
        <v>207</v>
      </c>
      <c r="F9" s="10"/>
      <c r="G9" s="10" t="s">
        <v>231</v>
      </c>
      <c r="H9" s="10"/>
      <c r="I9" s="10" t="s">
        <v>210</v>
      </c>
      <c r="J9" s="10"/>
      <c r="K9" s="10" t="s">
        <v>225</v>
      </c>
      <c r="L9" s="10" t="s">
        <v>208</v>
      </c>
      <c r="M9" s="10" t="s">
        <v>212</v>
      </c>
      <c r="N9" s="10"/>
      <c r="O9" s="10" t="s">
        <v>216</v>
      </c>
      <c r="P9" s="10" t="s">
        <v>214</v>
      </c>
      <c r="Q9" s="10" t="s">
        <v>256</v>
      </c>
      <c r="R9" s="10"/>
      <c r="S9" s="10" t="s">
        <v>251</v>
      </c>
      <c r="T9" s="10" t="s">
        <v>232</v>
      </c>
      <c r="U9" s="10" t="s">
        <v>234</v>
      </c>
    </row>
    <row r="10" spans="2:21" x14ac:dyDescent="0.25">
      <c r="B10" s="10" t="s">
        <v>257</v>
      </c>
      <c r="C10" s="10">
        <v>2017</v>
      </c>
      <c r="D10" s="10"/>
      <c r="E10" s="10" t="s">
        <v>221</v>
      </c>
      <c r="F10" s="10" t="s">
        <v>218</v>
      </c>
      <c r="G10" s="10" t="s">
        <v>203</v>
      </c>
      <c r="H10" s="10"/>
      <c r="I10" s="10"/>
      <c r="J10" s="10" t="s">
        <v>224</v>
      </c>
      <c r="K10" s="10"/>
      <c r="L10" s="10" t="s">
        <v>258</v>
      </c>
      <c r="M10" s="10" t="s">
        <v>259</v>
      </c>
      <c r="N10" s="10" t="s">
        <v>226</v>
      </c>
      <c r="O10" s="10" t="s">
        <v>210</v>
      </c>
      <c r="P10" s="10" t="s">
        <v>227</v>
      </c>
      <c r="Q10" s="10"/>
      <c r="R10" s="10" t="s">
        <v>221</v>
      </c>
      <c r="S10" s="10"/>
      <c r="T10" s="10" t="s">
        <v>225</v>
      </c>
      <c r="U10" s="10" t="s">
        <v>260</v>
      </c>
    </row>
    <row r="11" spans="2:21" x14ac:dyDescent="0.25">
      <c r="B11" s="10" t="s">
        <v>261</v>
      </c>
      <c r="C11" s="10">
        <v>2018</v>
      </c>
      <c r="D11" s="10" t="s">
        <v>230</v>
      </c>
      <c r="E11" s="10"/>
      <c r="F11" s="10"/>
      <c r="G11" s="10"/>
      <c r="H11" s="10" t="s">
        <v>262</v>
      </c>
      <c r="I11" s="10" t="s">
        <v>234</v>
      </c>
      <c r="J11" s="10" t="s">
        <v>235</v>
      </c>
      <c r="K11" s="10" t="s">
        <v>216</v>
      </c>
      <c r="L11" s="10" t="s">
        <v>233</v>
      </c>
      <c r="M11" s="10"/>
      <c r="N11" s="10" t="s">
        <v>238</v>
      </c>
      <c r="O11" s="10" t="s">
        <v>240</v>
      </c>
      <c r="P11" s="10" t="s">
        <v>263</v>
      </c>
      <c r="Q11" s="10" t="s">
        <v>264</v>
      </c>
      <c r="R11" s="10" t="s">
        <v>232</v>
      </c>
      <c r="S11" s="10" t="s">
        <v>231</v>
      </c>
      <c r="T11" s="10" t="s">
        <v>237</v>
      </c>
      <c r="U11" s="10" t="s">
        <v>243</v>
      </c>
    </row>
    <row r="12" spans="2:21" x14ac:dyDescent="0.25">
      <c r="B12" s="10" t="s">
        <v>265</v>
      </c>
      <c r="C12" s="10">
        <v>2019</v>
      </c>
      <c r="D12" s="10"/>
      <c r="E12" s="10" t="s">
        <v>237</v>
      </c>
      <c r="F12" s="10" t="s">
        <v>231</v>
      </c>
      <c r="G12" s="10" t="s">
        <v>266</v>
      </c>
      <c r="H12" s="10" t="s">
        <v>266</v>
      </c>
      <c r="I12" s="10" t="s">
        <v>243</v>
      </c>
      <c r="J12" s="10"/>
      <c r="K12" s="10" t="s">
        <v>240</v>
      </c>
      <c r="L12" s="10" t="s">
        <v>242</v>
      </c>
      <c r="M12" s="10" t="s">
        <v>245</v>
      </c>
      <c r="N12" s="10" t="s">
        <v>247</v>
      </c>
      <c r="O12" s="10"/>
      <c r="P12" s="10" t="s">
        <v>248</v>
      </c>
      <c r="Q12" s="10"/>
      <c r="R12" s="10" t="s">
        <v>237</v>
      </c>
      <c r="S12" s="10" t="s">
        <v>267</v>
      </c>
      <c r="T12" s="10" t="s">
        <v>246</v>
      </c>
      <c r="U12" s="10" t="s">
        <v>268</v>
      </c>
    </row>
    <row r="13" spans="2:21" x14ac:dyDescent="0.25">
      <c r="B13" s="10" t="s">
        <v>269</v>
      </c>
      <c r="C13" s="10">
        <v>2020</v>
      </c>
      <c r="D13" s="10" t="s">
        <v>196</v>
      </c>
      <c r="E13" s="10"/>
      <c r="F13" s="10"/>
      <c r="G13" s="10"/>
      <c r="H13" s="10" t="s">
        <v>270</v>
      </c>
      <c r="I13" s="10" t="s">
        <v>197</v>
      </c>
      <c r="J13" s="10" t="s">
        <v>200</v>
      </c>
      <c r="K13" s="10" t="s">
        <v>254</v>
      </c>
      <c r="L13" s="10" t="s">
        <v>199</v>
      </c>
      <c r="M13" s="10"/>
      <c r="N13" s="10" t="s">
        <v>252</v>
      </c>
      <c r="O13" s="10" t="s">
        <v>254</v>
      </c>
      <c r="P13" s="10" t="s">
        <v>253</v>
      </c>
      <c r="Q13" s="10" t="s">
        <v>271</v>
      </c>
      <c r="R13" s="10" t="s">
        <v>198</v>
      </c>
      <c r="S13" s="10" t="s">
        <v>203</v>
      </c>
      <c r="T13" s="10" t="s">
        <v>198</v>
      </c>
      <c r="U13" s="10" t="s">
        <v>197</v>
      </c>
    </row>
    <row r="14" spans="2:21" x14ac:dyDescent="0.25">
      <c r="B14" s="10" t="s">
        <v>272</v>
      </c>
      <c r="C14" s="10">
        <v>2021</v>
      </c>
      <c r="D14" s="10"/>
      <c r="E14" s="10" t="s">
        <v>210</v>
      </c>
      <c r="F14" s="10"/>
      <c r="G14" s="10" t="s">
        <v>249</v>
      </c>
      <c r="H14" s="10" t="s">
        <v>230</v>
      </c>
      <c r="I14" s="10"/>
      <c r="J14" s="10" t="s">
        <v>212</v>
      </c>
      <c r="K14" s="10"/>
      <c r="L14" s="10" t="s">
        <v>211</v>
      </c>
      <c r="M14" s="10" t="s">
        <v>213</v>
      </c>
      <c r="N14" s="10" t="s">
        <v>214</v>
      </c>
      <c r="O14" s="10" t="s">
        <v>234</v>
      </c>
      <c r="P14" s="10" t="s">
        <v>256</v>
      </c>
      <c r="Q14" s="10"/>
      <c r="R14" s="10" t="s">
        <v>210</v>
      </c>
      <c r="S14" s="10"/>
      <c r="T14" s="10" t="s">
        <v>216</v>
      </c>
      <c r="U14" s="10" t="s">
        <v>273</v>
      </c>
    </row>
    <row r="15" spans="2:21" x14ac:dyDescent="0.25">
      <c r="B15" s="10" t="s">
        <v>274</v>
      </c>
      <c r="C15" s="10">
        <v>2022</v>
      </c>
      <c r="D15" s="10" t="s">
        <v>221</v>
      </c>
      <c r="E15" s="10"/>
      <c r="F15" s="10" t="s">
        <v>266</v>
      </c>
      <c r="G15" s="10"/>
      <c r="H15" s="10" t="s">
        <v>209</v>
      </c>
      <c r="I15" s="10" t="s">
        <v>258</v>
      </c>
      <c r="J15" s="10"/>
      <c r="K15" s="10" t="s">
        <v>268</v>
      </c>
      <c r="L15" s="10" t="s">
        <v>224</v>
      </c>
      <c r="M15" s="10"/>
      <c r="N15" s="10" t="s">
        <v>227</v>
      </c>
      <c r="O15" s="10"/>
      <c r="P15" s="10" t="s">
        <v>275</v>
      </c>
      <c r="Q15" s="10" t="s">
        <v>276</v>
      </c>
      <c r="R15" s="10" t="s">
        <v>223</v>
      </c>
      <c r="S15" s="10" t="s">
        <v>205</v>
      </c>
      <c r="T15" s="10" t="s">
        <v>210</v>
      </c>
      <c r="U15" s="10" t="s">
        <v>208</v>
      </c>
    </row>
    <row r="16" spans="2:21" x14ac:dyDescent="0.25">
      <c r="B16" s="10" t="s">
        <v>277</v>
      </c>
      <c r="C16" s="10">
        <v>2023</v>
      </c>
      <c r="D16" s="10"/>
      <c r="E16" s="10" t="s">
        <v>234</v>
      </c>
      <c r="F16" s="10" t="s">
        <v>230</v>
      </c>
      <c r="G16" s="10" t="s">
        <v>207</v>
      </c>
      <c r="H16" s="10"/>
      <c r="I16" s="10" t="s">
        <v>233</v>
      </c>
      <c r="J16" s="10" t="s">
        <v>236</v>
      </c>
      <c r="K16" s="10" t="s">
        <v>273</v>
      </c>
      <c r="L16" s="10"/>
      <c r="M16" s="10" t="s">
        <v>238</v>
      </c>
      <c r="N16" s="10" t="s">
        <v>263</v>
      </c>
      <c r="O16" s="10" t="s">
        <v>243</v>
      </c>
      <c r="P16" s="10" t="s">
        <v>264</v>
      </c>
      <c r="Q16" s="10"/>
      <c r="R16" s="10" t="s">
        <v>234</v>
      </c>
      <c r="S16" s="10" t="s">
        <v>262</v>
      </c>
      <c r="T16" s="10" t="s">
        <v>240</v>
      </c>
      <c r="U16" s="10" t="s">
        <v>278</v>
      </c>
    </row>
    <row r="17" spans="2:21" x14ac:dyDescent="0.25">
      <c r="B17" s="10" t="s">
        <v>279</v>
      </c>
      <c r="C17" s="10">
        <v>2024</v>
      </c>
      <c r="D17" s="10" t="s">
        <v>237</v>
      </c>
      <c r="E17" s="10"/>
      <c r="F17" s="10"/>
      <c r="G17" s="10"/>
      <c r="H17" s="10" t="s">
        <v>222</v>
      </c>
      <c r="I17" s="10"/>
      <c r="J17" s="10" t="s">
        <v>245</v>
      </c>
      <c r="K17" s="10" t="s">
        <v>278</v>
      </c>
      <c r="L17" s="10" t="s">
        <v>244</v>
      </c>
      <c r="M17" s="10"/>
      <c r="N17" s="10" t="s">
        <v>248</v>
      </c>
      <c r="O17" s="10" t="s">
        <v>268</v>
      </c>
      <c r="P17" s="10" t="s">
        <v>280</v>
      </c>
      <c r="Q17" s="10" t="s">
        <v>281</v>
      </c>
      <c r="R17" s="10" t="s">
        <v>243</v>
      </c>
      <c r="S17" s="10" t="s">
        <v>266</v>
      </c>
      <c r="T17" s="10" t="s">
        <v>223</v>
      </c>
      <c r="U17" s="10" t="s">
        <v>258</v>
      </c>
    </row>
    <row r="18" spans="2:21" x14ac:dyDescent="0.25">
      <c r="B18" s="10" t="s">
        <v>191</v>
      </c>
      <c r="C18" s="10">
        <v>2011</v>
      </c>
      <c r="D18" s="10" t="s">
        <v>192</v>
      </c>
      <c r="E18" s="10"/>
      <c r="F18" s="10" t="s">
        <v>193</v>
      </c>
      <c r="G18" s="10" t="s">
        <v>194</v>
      </c>
      <c r="H18" s="10" t="s">
        <v>195</v>
      </c>
      <c r="I18" s="10" t="s">
        <v>196</v>
      </c>
      <c r="J18" s="10" t="s">
        <v>197</v>
      </c>
      <c r="K18" s="10"/>
      <c r="L18" s="10" t="s">
        <v>198</v>
      </c>
      <c r="M18" s="10" t="s">
        <v>199</v>
      </c>
      <c r="N18" s="10" t="s">
        <v>200</v>
      </c>
      <c r="O18" s="10" t="s">
        <v>201</v>
      </c>
      <c r="P18" s="10" t="s">
        <v>202</v>
      </c>
      <c r="Q18" s="10"/>
      <c r="R18" s="10" t="s">
        <v>203</v>
      </c>
      <c r="S18" s="10" t="s">
        <v>192</v>
      </c>
      <c r="T18" s="10" t="s">
        <v>196</v>
      </c>
      <c r="U18" s="10" t="s">
        <v>198</v>
      </c>
    </row>
    <row r="19" spans="2:21" x14ac:dyDescent="0.25">
      <c r="B19" s="10" t="s">
        <v>204</v>
      </c>
      <c r="C19" s="10">
        <v>2012</v>
      </c>
      <c r="D19" s="10"/>
      <c r="E19" s="10" t="s">
        <v>205</v>
      </c>
      <c r="F19" s="10"/>
      <c r="G19" s="10" t="s">
        <v>206</v>
      </c>
      <c r="H19" s="10"/>
      <c r="I19" s="10" t="s">
        <v>207</v>
      </c>
      <c r="J19" s="10" t="s">
        <v>208</v>
      </c>
      <c r="K19" s="10" t="s">
        <v>209</v>
      </c>
      <c r="L19" s="10" t="s">
        <v>210</v>
      </c>
      <c r="M19" s="10" t="s">
        <v>211</v>
      </c>
      <c r="N19" s="10" t="s">
        <v>212</v>
      </c>
      <c r="O19" s="10"/>
      <c r="P19" s="10" t="s">
        <v>213</v>
      </c>
      <c r="Q19" s="10" t="s">
        <v>214</v>
      </c>
      <c r="R19" s="10" t="s">
        <v>205</v>
      </c>
      <c r="S19" s="10"/>
      <c r="T19" s="10" t="s">
        <v>215</v>
      </c>
      <c r="U19" s="10" t="s">
        <v>216</v>
      </c>
    </row>
    <row r="20" spans="2:21" x14ac:dyDescent="0.25">
      <c r="B20" s="10" t="s">
        <v>217</v>
      </c>
      <c r="C20" s="10">
        <v>2013</v>
      </c>
      <c r="D20" s="10" t="s">
        <v>218</v>
      </c>
      <c r="E20" s="10"/>
      <c r="F20" s="10" t="s">
        <v>219</v>
      </c>
      <c r="G20" s="10"/>
      <c r="H20" s="10" t="s">
        <v>220</v>
      </c>
      <c r="I20" s="10" t="s">
        <v>221</v>
      </c>
      <c r="J20" s="10"/>
      <c r="K20" s="10" t="s">
        <v>222</v>
      </c>
      <c r="L20" s="10" t="s">
        <v>223</v>
      </c>
      <c r="M20" s="10" t="s">
        <v>224</v>
      </c>
      <c r="N20" s="10"/>
      <c r="O20" s="10" t="s">
        <v>225</v>
      </c>
      <c r="P20" s="10" t="s">
        <v>226</v>
      </c>
      <c r="Q20" s="10" t="s">
        <v>227</v>
      </c>
      <c r="R20" s="10"/>
      <c r="S20" s="10" t="s">
        <v>228</v>
      </c>
      <c r="T20" s="10" t="s">
        <v>207</v>
      </c>
      <c r="U20" s="10" t="s">
        <v>210</v>
      </c>
    </row>
    <row r="21" spans="2:21" x14ac:dyDescent="0.25">
      <c r="B21" s="10" t="s">
        <v>229</v>
      </c>
      <c r="C21" s="10">
        <v>2014</v>
      </c>
      <c r="D21" s="10"/>
      <c r="E21" s="10" t="s">
        <v>230</v>
      </c>
      <c r="F21" s="10"/>
      <c r="G21" s="10" t="s">
        <v>228</v>
      </c>
      <c r="H21" s="10" t="s">
        <v>231</v>
      </c>
      <c r="I21" s="10" t="s">
        <v>232</v>
      </c>
      <c r="J21" s="10" t="s">
        <v>233</v>
      </c>
      <c r="K21" s="10"/>
      <c r="L21" s="10" t="s">
        <v>234</v>
      </c>
      <c r="M21" s="10" t="s">
        <v>235</v>
      </c>
      <c r="N21" s="10" t="s">
        <v>236</v>
      </c>
      <c r="O21" s="10" t="s">
        <v>237</v>
      </c>
      <c r="P21" s="10" t="s">
        <v>238</v>
      </c>
      <c r="Q21" s="10"/>
      <c r="R21" s="10" t="s">
        <v>230</v>
      </c>
      <c r="S21" s="10"/>
      <c r="T21" s="10" t="s">
        <v>239</v>
      </c>
      <c r="U21" s="10" t="s">
        <v>240</v>
      </c>
    </row>
    <row r="22" spans="2:21" x14ac:dyDescent="0.25">
      <c r="B22" s="10" t="s">
        <v>241</v>
      </c>
      <c r="C22" s="10">
        <v>2015</v>
      </c>
      <c r="D22" s="10" t="s">
        <v>231</v>
      </c>
      <c r="E22" s="10"/>
      <c r="F22" s="10" t="s">
        <v>206</v>
      </c>
      <c r="G22" s="10"/>
      <c r="H22" s="10"/>
      <c r="I22" s="10" t="s">
        <v>237</v>
      </c>
      <c r="J22" s="10" t="s">
        <v>242</v>
      </c>
      <c r="K22" s="10" t="s">
        <v>239</v>
      </c>
      <c r="L22" s="10" t="s">
        <v>243</v>
      </c>
      <c r="M22" s="10" t="s">
        <v>244</v>
      </c>
      <c r="N22" s="10" t="s">
        <v>245</v>
      </c>
      <c r="O22" s="10" t="s">
        <v>246</v>
      </c>
      <c r="P22" s="10" t="s">
        <v>247</v>
      </c>
      <c r="Q22" s="10" t="s">
        <v>248</v>
      </c>
      <c r="R22" s="10" t="s">
        <v>249</v>
      </c>
      <c r="S22" s="10"/>
      <c r="T22" s="10" t="s">
        <v>221</v>
      </c>
      <c r="U22" s="10" t="s">
        <v>223</v>
      </c>
    </row>
    <row r="23" spans="2:21" x14ac:dyDescent="0.25">
      <c r="B23" s="10" t="s">
        <v>250</v>
      </c>
      <c r="C23" s="10">
        <v>2016</v>
      </c>
      <c r="D23" s="10"/>
      <c r="E23" s="10" t="s">
        <v>196</v>
      </c>
      <c r="F23" s="10"/>
      <c r="G23" s="10" t="s">
        <v>251</v>
      </c>
      <c r="H23" s="10" t="s">
        <v>203</v>
      </c>
      <c r="I23" s="10"/>
      <c r="J23" s="10" t="s">
        <v>199</v>
      </c>
      <c r="K23" s="10" t="s">
        <v>201</v>
      </c>
      <c r="L23" s="10"/>
      <c r="M23" s="10" t="s">
        <v>200</v>
      </c>
      <c r="N23" s="10" t="s">
        <v>202</v>
      </c>
      <c r="O23" s="10" t="s">
        <v>198</v>
      </c>
      <c r="P23" s="10" t="s">
        <v>252</v>
      </c>
      <c r="Q23" s="10" t="s">
        <v>253</v>
      </c>
      <c r="R23" s="10" t="s">
        <v>196</v>
      </c>
      <c r="S23" s="10" t="s">
        <v>195</v>
      </c>
      <c r="T23" s="10" t="s">
        <v>201</v>
      </c>
      <c r="U23" s="10" t="s">
        <v>254</v>
      </c>
    </row>
    <row r="24" spans="2:21" x14ac:dyDescent="0.25">
      <c r="B24" s="10" t="s">
        <v>255</v>
      </c>
      <c r="C24" s="10">
        <v>2017</v>
      </c>
      <c r="D24" s="10" t="s">
        <v>205</v>
      </c>
      <c r="E24" s="10" t="s">
        <v>207</v>
      </c>
      <c r="F24" s="10"/>
      <c r="G24" s="10" t="s">
        <v>231</v>
      </c>
      <c r="H24" s="10"/>
      <c r="I24" s="10" t="s">
        <v>210</v>
      </c>
      <c r="J24" s="10"/>
      <c r="K24" s="10" t="s">
        <v>225</v>
      </c>
      <c r="L24" s="10" t="s">
        <v>208</v>
      </c>
      <c r="M24" s="10" t="s">
        <v>212</v>
      </c>
      <c r="N24" s="10"/>
      <c r="O24" s="10" t="s">
        <v>216</v>
      </c>
      <c r="P24" s="10" t="s">
        <v>214</v>
      </c>
      <c r="Q24" s="10" t="s">
        <v>256</v>
      </c>
      <c r="R24" s="10"/>
      <c r="S24" s="10" t="s">
        <v>251</v>
      </c>
      <c r="T24" s="10" t="s">
        <v>232</v>
      </c>
      <c r="U24" s="10" t="s">
        <v>234</v>
      </c>
    </row>
    <row r="25" spans="2:21" x14ac:dyDescent="0.25">
      <c r="B25" s="10" t="s">
        <v>257</v>
      </c>
      <c r="C25" s="10">
        <v>2018</v>
      </c>
      <c r="D25" s="10"/>
      <c r="E25" s="10" t="s">
        <v>221</v>
      </c>
      <c r="F25" s="10" t="s">
        <v>218</v>
      </c>
      <c r="G25" s="10" t="s">
        <v>203</v>
      </c>
      <c r="H25" s="10"/>
      <c r="I25" s="10"/>
      <c r="J25" s="10" t="s">
        <v>224</v>
      </c>
      <c r="K25" s="10"/>
      <c r="L25" s="10" t="s">
        <v>258</v>
      </c>
      <c r="M25" s="10" t="s">
        <v>259</v>
      </c>
      <c r="N25" s="10" t="s">
        <v>226</v>
      </c>
      <c r="O25" s="10" t="s">
        <v>210</v>
      </c>
      <c r="P25" s="10" t="s">
        <v>227</v>
      </c>
      <c r="Q25" s="10"/>
      <c r="R25" s="10" t="s">
        <v>221</v>
      </c>
      <c r="S25" s="10"/>
      <c r="T25" s="10" t="s">
        <v>225</v>
      </c>
      <c r="U25" s="10" t="s">
        <v>260</v>
      </c>
    </row>
    <row r="26" spans="2:21" x14ac:dyDescent="0.25">
      <c r="B26" s="10" t="s">
        <v>261</v>
      </c>
      <c r="C26" s="10">
        <v>2019</v>
      </c>
      <c r="D26" s="10" t="s">
        <v>230</v>
      </c>
      <c r="E26" s="10"/>
      <c r="F26" s="10"/>
      <c r="G26" s="10"/>
      <c r="H26" s="10" t="s">
        <v>262</v>
      </c>
      <c r="I26" s="10" t="s">
        <v>234</v>
      </c>
      <c r="J26" s="10" t="s">
        <v>235</v>
      </c>
      <c r="K26" s="10" t="s">
        <v>216</v>
      </c>
      <c r="L26" s="10" t="s">
        <v>233</v>
      </c>
      <c r="M26" s="10"/>
      <c r="N26" s="10" t="s">
        <v>238</v>
      </c>
      <c r="O26" s="10" t="s">
        <v>240</v>
      </c>
      <c r="P26" s="10" t="s">
        <v>263</v>
      </c>
      <c r="Q26" s="10" t="s">
        <v>264</v>
      </c>
      <c r="R26" s="10" t="s">
        <v>232</v>
      </c>
      <c r="S26" s="10" t="s">
        <v>231</v>
      </c>
      <c r="T26" s="10" t="s">
        <v>237</v>
      </c>
      <c r="U26" s="10" t="s">
        <v>243</v>
      </c>
    </row>
    <row r="27" spans="2:21" x14ac:dyDescent="0.25">
      <c r="B27" s="10" t="s">
        <v>265</v>
      </c>
      <c r="C27" s="10">
        <v>2020</v>
      </c>
      <c r="D27" s="10"/>
      <c r="E27" s="10" t="s">
        <v>237</v>
      </c>
      <c r="F27" s="10" t="s">
        <v>231</v>
      </c>
      <c r="G27" s="10" t="s">
        <v>266</v>
      </c>
      <c r="H27" s="10" t="s">
        <v>266</v>
      </c>
      <c r="I27" s="10" t="s">
        <v>243</v>
      </c>
      <c r="J27" s="10"/>
      <c r="K27" s="10" t="s">
        <v>240</v>
      </c>
      <c r="L27" s="10" t="s">
        <v>242</v>
      </c>
      <c r="M27" s="10" t="s">
        <v>245</v>
      </c>
      <c r="N27" s="10" t="s">
        <v>247</v>
      </c>
      <c r="O27" s="10"/>
      <c r="P27" s="10" t="s">
        <v>248</v>
      </c>
      <c r="Q27" s="10"/>
      <c r="R27" s="10" t="s">
        <v>237</v>
      </c>
      <c r="S27" s="10" t="s">
        <v>267</v>
      </c>
      <c r="T27" s="10" t="s">
        <v>246</v>
      </c>
      <c r="U27" s="10" t="s">
        <v>268</v>
      </c>
    </row>
    <row r="28" spans="2:21" x14ac:dyDescent="0.25">
      <c r="B28" s="10" t="s">
        <v>269</v>
      </c>
      <c r="C28" s="10">
        <v>2021</v>
      </c>
      <c r="D28" s="10" t="s">
        <v>196</v>
      </c>
      <c r="E28" s="10"/>
      <c r="F28" s="10"/>
      <c r="G28" s="10"/>
      <c r="H28" s="10" t="s">
        <v>270</v>
      </c>
      <c r="I28" s="10" t="s">
        <v>197</v>
      </c>
      <c r="J28" s="10" t="s">
        <v>200</v>
      </c>
      <c r="K28" s="10" t="s">
        <v>254</v>
      </c>
      <c r="L28" s="10" t="s">
        <v>199</v>
      </c>
      <c r="M28" s="10"/>
      <c r="N28" s="10" t="s">
        <v>252</v>
      </c>
      <c r="O28" s="10" t="s">
        <v>254</v>
      </c>
      <c r="P28" s="10" t="s">
        <v>253</v>
      </c>
      <c r="Q28" s="10" t="s">
        <v>271</v>
      </c>
      <c r="R28" s="10" t="s">
        <v>198</v>
      </c>
      <c r="S28" s="10" t="s">
        <v>203</v>
      </c>
      <c r="T28" s="10" t="s">
        <v>198</v>
      </c>
      <c r="U28" s="10" t="s">
        <v>197</v>
      </c>
    </row>
    <row r="29" spans="2:21" x14ac:dyDescent="0.25">
      <c r="B29" s="10" t="s">
        <v>272</v>
      </c>
      <c r="C29" s="10">
        <v>2022</v>
      </c>
      <c r="D29" s="10"/>
      <c r="E29" s="10" t="s">
        <v>210</v>
      </c>
      <c r="F29" s="10"/>
      <c r="G29" s="10" t="s">
        <v>249</v>
      </c>
      <c r="H29" s="10" t="s">
        <v>230</v>
      </c>
      <c r="I29" s="10"/>
      <c r="J29" s="10" t="s">
        <v>212</v>
      </c>
      <c r="K29" s="10"/>
      <c r="L29" s="10" t="s">
        <v>211</v>
      </c>
      <c r="M29" s="10" t="s">
        <v>213</v>
      </c>
      <c r="N29" s="10" t="s">
        <v>214</v>
      </c>
      <c r="O29" s="10" t="s">
        <v>234</v>
      </c>
      <c r="P29" s="10" t="s">
        <v>256</v>
      </c>
      <c r="Q29" s="10"/>
      <c r="R29" s="10" t="s">
        <v>210</v>
      </c>
      <c r="S29" s="10"/>
      <c r="T29" s="10" t="s">
        <v>216</v>
      </c>
      <c r="U29" s="10" t="s">
        <v>273</v>
      </c>
    </row>
    <row r="30" spans="2:21" x14ac:dyDescent="0.25">
      <c r="B30" s="10" t="s">
        <v>274</v>
      </c>
      <c r="C30" s="10">
        <v>2023</v>
      </c>
      <c r="D30" s="10" t="s">
        <v>221</v>
      </c>
      <c r="E30" s="10"/>
      <c r="F30" s="10" t="s">
        <v>266</v>
      </c>
      <c r="G30" s="10"/>
      <c r="H30" s="10" t="s">
        <v>209</v>
      </c>
      <c r="I30" s="10" t="s">
        <v>258</v>
      </c>
      <c r="J30" s="10"/>
      <c r="K30" s="10" t="s">
        <v>268</v>
      </c>
      <c r="L30" s="10" t="s">
        <v>224</v>
      </c>
      <c r="M30" s="10"/>
      <c r="N30" s="10" t="s">
        <v>227</v>
      </c>
      <c r="O30" s="10"/>
      <c r="P30" s="10" t="s">
        <v>275</v>
      </c>
      <c r="Q30" s="10" t="s">
        <v>276</v>
      </c>
      <c r="R30" s="10" t="s">
        <v>223</v>
      </c>
      <c r="S30" s="10" t="s">
        <v>205</v>
      </c>
      <c r="T30" s="10" t="s">
        <v>210</v>
      </c>
      <c r="U30" s="10" t="s">
        <v>208</v>
      </c>
    </row>
    <row r="31" spans="2:21" x14ac:dyDescent="0.25">
      <c r="B31" s="10" t="s">
        <v>277</v>
      </c>
      <c r="C31" s="10">
        <v>2010</v>
      </c>
      <c r="D31" s="10"/>
      <c r="E31" s="10" t="s">
        <v>234</v>
      </c>
      <c r="F31" s="10" t="s">
        <v>230</v>
      </c>
      <c r="G31" s="10" t="s">
        <v>207</v>
      </c>
      <c r="H31" s="10"/>
      <c r="I31" s="10" t="s">
        <v>233</v>
      </c>
      <c r="J31" s="10" t="s">
        <v>236</v>
      </c>
      <c r="K31" s="10" t="s">
        <v>273</v>
      </c>
      <c r="L31" s="10"/>
      <c r="M31" s="10" t="s">
        <v>238</v>
      </c>
      <c r="N31" s="10" t="s">
        <v>263</v>
      </c>
      <c r="O31" s="10" t="s">
        <v>243</v>
      </c>
      <c r="P31" s="10" t="s">
        <v>264</v>
      </c>
      <c r="Q31" s="10"/>
      <c r="R31" s="10" t="s">
        <v>234</v>
      </c>
      <c r="S31" s="10" t="s">
        <v>262</v>
      </c>
      <c r="T31" s="10" t="s">
        <v>240</v>
      </c>
      <c r="U31" s="10" t="s">
        <v>278</v>
      </c>
    </row>
    <row r="32" spans="2:21" x14ac:dyDescent="0.25">
      <c r="B32" s="10" t="s">
        <v>279</v>
      </c>
      <c r="C32" s="10">
        <v>2011</v>
      </c>
      <c r="D32" s="10" t="s">
        <v>237</v>
      </c>
      <c r="E32" s="10"/>
      <c r="F32" s="10"/>
      <c r="G32" s="10"/>
      <c r="H32" s="10" t="s">
        <v>222</v>
      </c>
      <c r="I32" s="10"/>
      <c r="J32" s="10" t="s">
        <v>245</v>
      </c>
      <c r="K32" s="10" t="s">
        <v>278</v>
      </c>
      <c r="L32" s="10" t="s">
        <v>244</v>
      </c>
      <c r="M32" s="10"/>
      <c r="N32" s="10" t="s">
        <v>248</v>
      </c>
      <c r="O32" s="10" t="s">
        <v>268</v>
      </c>
      <c r="P32" s="10" t="s">
        <v>280</v>
      </c>
      <c r="Q32" s="10" t="s">
        <v>281</v>
      </c>
      <c r="R32" s="10" t="s">
        <v>243</v>
      </c>
      <c r="S32" s="10" t="s">
        <v>266</v>
      </c>
      <c r="T32" s="10" t="s">
        <v>223</v>
      </c>
      <c r="U32" s="10" t="s">
        <v>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A113"/>
  <sheetViews>
    <sheetView showGridLines="0" tabSelected="1" topLeftCell="A3" workbookViewId="0">
      <selection activeCell="A4" sqref="A4"/>
    </sheetView>
  </sheetViews>
  <sheetFormatPr baseColWidth="10" defaultColWidth="11" defaultRowHeight="15.75" customHeight="1" x14ac:dyDescent="0.25"/>
  <cols>
    <col min="1" max="1" width="27.140625" style="1" bestFit="1" customWidth="1"/>
    <col min="2" max="11" width="11.5703125" style="1" bestFit="1" customWidth="1"/>
    <col min="12" max="12" width="10.5703125" style="1" bestFit="1" customWidth="1"/>
    <col min="13" max="13" width="12.140625" style="1" bestFit="1" customWidth="1"/>
    <col min="14" max="14" width="12.85546875" style="1" bestFit="1" customWidth="1"/>
    <col min="15" max="15" width="12.140625" style="1" bestFit="1" customWidth="1"/>
    <col min="16" max="17" width="12.85546875" style="1" bestFit="1" customWidth="1"/>
    <col min="18" max="18" width="12.140625" style="1" bestFit="1" customWidth="1"/>
    <col min="19" max="45" width="12.85546875" style="1" bestFit="1" customWidth="1"/>
    <col min="46" max="46" width="13.140625" style="1" bestFit="1" customWidth="1"/>
    <col min="47" max="47" width="8.85546875" style="1" customWidth="1"/>
    <col min="48" max="48" width="18.140625" style="1" bestFit="1" customWidth="1"/>
    <col min="49" max="49" width="14.28515625" style="1" bestFit="1" customWidth="1"/>
    <col min="50" max="50" width="11.7109375" style="1" bestFit="1" customWidth="1"/>
    <col min="51" max="51" width="13.140625" style="1" bestFit="1" customWidth="1"/>
    <col min="52" max="52" width="15.42578125" style="1" bestFit="1" customWidth="1"/>
    <col min="53" max="53" width="13.28515625" style="1" bestFit="1" customWidth="1"/>
    <col min="54" max="54" width="8.85546875" style="1" customWidth="1"/>
    <col min="55" max="55" width="10.28515625" style="1" customWidth="1"/>
    <col min="56" max="56" width="8.85546875" style="1" customWidth="1"/>
    <col min="57" max="57" width="10.42578125" style="1" bestFit="1" customWidth="1"/>
    <col min="58" max="58" width="11.140625" style="1" bestFit="1" customWidth="1"/>
    <col min="59" max="59" width="13" style="1" bestFit="1" customWidth="1"/>
    <col min="60" max="60" width="14.7109375" style="1" bestFit="1" customWidth="1"/>
    <col min="61" max="61" width="17.5703125" style="1" bestFit="1" customWidth="1"/>
    <col min="62" max="62" width="10.140625" style="1" customWidth="1"/>
    <col min="63" max="63" width="11.85546875" style="1" bestFit="1" customWidth="1"/>
    <col min="64" max="64" width="8.85546875" style="1" customWidth="1"/>
    <col min="65" max="65" width="12" style="1" bestFit="1" customWidth="1"/>
    <col min="66" max="66" width="10.42578125" style="1" bestFit="1" customWidth="1"/>
    <col min="67" max="67" width="11.5703125" style="1" bestFit="1" customWidth="1"/>
    <col min="68" max="68" width="13.5703125" style="1" bestFit="1" customWidth="1"/>
    <col min="69" max="69" width="10" style="1" customWidth="1"/>
    <col min="70" max="71" width="13.85546875" style="1" bestFit="1" customWidth="1"/>
    <col min="72" max="72" width="11.7109375" style="1" bestFit="1" customWidth="1"/>
    <col min="73" max="73" width="11.42578125" style="1" bestFit="1" customWidth="1"/>
    <col min="74" max="74" width="13.28515625" style="1" bestFit="1" customWidth="1"/>
    <col min="75" max="75" width="16.5703125" style="1" bestFit="1" customWidth="1"/>
    <col min="76" max="76" width="10.42578125" style="1" bestFit="1" customWidth="1"/>
    <col min="77" max="77" width="10.85546875" style="1" bestFit="1" customWidth="1"/>
    <col min="78" max="78" width="12.42578125" style="1" bestFit="1" customWidth="1"/>
    <col min="79" max="79" width="9.85546875" style="1" customWidth="1"/>
    <col min="80" max="80" width="8.85546875" style="1" customWidth="1"/>
    <col min="81" max="81" width="11.7109375" style="1" bestFit="1" customWidth="1"/>
    <col min="82" max="82" width="13.140625" style="1" bestFit="1" customWidth="1"/>
    <col min="83" max="83" width="11.42578125" style="1" bestFit="1" customWidth="1"/>
    <col min="84" max="84" width="13.7109375" style="1" bestFit="1" customWidth="1"/>
    <col min="85" max="85" width="11.7109375" style="1" bestFit="1" customWidth="1"/>
    <col min="86" max="86" width="12.42578125" style="1" bestFit="1" customWidth="1"/>
    <col min="87" max="87" width="13.42578125" style="1" bestFit="1" customWidth="1"/>
    <col min="88" max="88" width="15.42578125" style="1" bestFit="1" customWidth="1"/>
    <col min="89" max="89" width="12.140625" style="1" bestFit="1" customWidth="1"/>
    <col min="90" max="90" width="13.42578125" style="1" bestFit="1" customWidth="1"/>
    <col min="91" max="91" width="14.42578125" style="1" bestFit="1" customWidth="1"/>
    <col min="92" max="92" width="10.42578125" style="1" bestFit="1" customWidth="1"/>
    <col min="93" max="93" width="18.140625" style="1" bestFit="1" customWidth="1"/>
    <col min="94" max="94" width="11.85546875" style="1" bestFit="1" customWidth="1"/>
    <col min="95" max="95" width="13.28515625" style="1" bestFit="1" customWidth="1"/>
    <col min="96" max="96" width="9.85546875" style="1" customWidth="1"/>
    <col min="97" max="97" width="16.28515625" style="1" bestFit="1" customWidth="1"/>
    <col min="98" max="98" width="11" style="1" bestFit="1" customWidth="1"/>
    <col min="99" max="99" width="11.140625" style="1" bestFit="1" customWidth="1"/>
    <col min="100" max="100" width="15.5703125" style="1" bestFit="1" customWidth="1"/>
    <col min="101" max="101" width="10.7109375" style="1" bestFit="1" customWidth="1"/>
    <col min="102" max="102" width="12.5703125" style="1" bestFit="1" customWidth="1"/>
    <col min="103" max="103" width="10.5703125" style="1" bestFit="1" customWidth="1"/>
    <col min="104" max="104" width="12.85546875" style="1" bestFit="1" customWidth="1"/>
    <col min="105" max="105" width="10.7109375" style="1" bestFit="1" customWidth="1"/>
    <col min="106" max="106" width="11.5703125" style="1" bestFit="1" customWidth="1"/>
    <col min="107" max="107" width="14.28515625" style="1" bestFit="1" customWidth="1"/>
    <col min="108" max="108" width="14.42578125" style="1" bestFit="1" customWidth="1"/>
    <col min="109" max="109" width="9.7109375" style="1" customWidth="1"/>
    <col min="110" max="110" width="11" style="1" bestFit="1" customWidth="1"/>
    <col min="111" max="936" width="10.42578125" style="1" bestFit="1" customWidth="1"/>
    <col min="937" max="16384" width="11" style="1"/>
  </cols>
  <sheetData>
    <row r="3" spans="1:53" ht="15.75" customHeight="1" x14ac:dyDescent="0.25">
      <c r="A3" t="s">
        <v>109</v>
      </c>
      <c r="B3" t="s">
        <v>109</v>
      </c>
      <c r="C3"/>
      <c r="D3"/>
      <c r="E3"/>
      <c r="F3"/>
      <c r="G3"/>
      <c r="H3"/>
      <c r="I3"/>
      <c r="J3"/>
      <c r="K3"/>
      <c r="L3"/>
      <c r="M3"/>
      <c r="N3"/>
    </row>
    <row r="4" spans="1:53" ht="15.75" customHeight="1" x14ac:dyDescent="0.25">
      <c r="A4" s="9"/>
      <c r="B4" s="48" t="s">
        <v>107</v>
      </c>
      <c r="C4" s="48"/>
      <c r="D4" s="48"/>
      <c r="E4" s="48"/>
      <c r="F4" s="48">
        <v>2015</v>
      </c>
      <c r="G4" s="48"/>
      <c r="H4" s="48"/>
      <c r="I4" s="48"/>
      <c r="J4" s="48" t="s">
        <v>108</v>
      </c>
      <c r="K4" s="48"/>
      <c r="L4" s="48"/>
      <c r="M4" s="48"/>
      <c r="N4" s="48">
        <v>2017</v>
      </c>
      <c r="O4" s="48"/>
      <c r="P4" s="48"/>
      <c r="Q4" s="48"/>
      <c r="R4" s="48">
        <v>2018</v>
      </c>
      <c r="S4" s="48"/>
      <c r="T4" s="48"/>
      <c r="U4" s="48"/>
      <c r="V4" s="48">
        <v>2019</v>
      </c>
      <c r="W4" s="48"/>
      <c r="X4" s="48"/>
      <c r="Y4" s="48"/>
      <c r="Z4" s="48">
        <v>2020</v>
      </c>
      <c r="AA4" s="48"/>
      <c r="AB4" s="48"/>
      <c r="AC4" s="48"/>
      <c r="AD4" s="48">
        <v>2021</v>
      </c>
      <c r="AE4" s="48"/>
      <c r="AF4" s="48"/>
      <c r="AG4" s="48"/>
      <c r="AH4" s="48">
        <v>2022</v>
      </c>
      <c r="AI4" s="48"/>
      <c r="AJ4" s="48"/>
      <c r="AK4" s="48"/>
      <c r="AL4" s="48">
        <v>2023</v>
      </c>
      <c r="AM4" s="48"/>
      <c r="AN4" s="48"/>
      <c r="AO4" s="48"/>
      <c r="AP4" s="48">
        <v>2024</v>
      </c>
      <c r="AQ4" s="48"/>
      <c r="AR4" s="48"/>
      <c r="AS4" s="48"/>
      <c r="AT4" s="50" t="s">
        <v>114</v>
      </c>
      <c r="AU4"/>
      <c r="AV4"/>
      <c r="AW4"/>
      <c r="AX4"/>
      <c r="AY4"/>
      <c r="AZ4"/>
      <c r="BA4"/>
    </row>
    <row r="5" spans="1:53" ht="15.75" customHeight="1" x14ac:dyDescent="0.25">
      <c r="A5" s="9" t="s">
        <v>109</v>
      </c>
      <c r="B5" s="49" t="s">
        <v>110</v>
      </c>
      <c r="C5" s="49" t="s">
        <v>111</v>
      </c>
      <c r="D5" s="49" t="s">
        <v>112</v>
      </c>
      <c r="E5" s="49" t="s">
        <v>113</v>
      </c>
      <c r="F5" s="49" t="s">
        <v>110</v>
      </c>
      <c r="G5" s="49" t="s">
        <v>111</v>
      </c>
      <c r="H5" s="49" t="s">
        <v>112</v>
      </c>
      <c r="I5" s="49" t="s">
        <v>113</v>
      </c>
      <c r="J5" s="49" t="s">
        <v>110</v>
      </c>
      <c r="K5" s="49" t="s">
        <v>111</v>
      </c>
      <c r="L5" s="49" t="s">
        <v>112</v>
      </c>
      <c r="M5" s="49" t="s">
        <v>113</v>
      </c>
      <c r="N5" s="49" t="s">
        <v>110</v>
      </c>
      <c r="O5" s="49" t="s">
        <v>111</v>
      </c>
      <c r="P5" s="49" t="s">
        <v>112</v>
      </c>
      <c r="Q5" s="49" t="s">
        <v>113</v>
      </c>
      <c r="R5" s="49" t="s">
        <v>110</v>
      </c>
      <c r="S5" s="49" t="s">
        <v>111</v>
      </c>
      <c r="T5" s="49" t="s">
        <v>112</v>
      </c>
      <c r="U5" s="49" t="s">
        <v>113</v>
      </c>
      <c r="V5" s="49" t="s">
        <v>110</v>
      </c>
      <c r="W5" s="49" t="s">
        <v>111</v>
      </c>
      <c r="X5" s="49" t="s">
        <v>112</v>
      </c>
      <c r="Y5" s="49" t="s">
        <v>113</v>
      </c>
      <c r="Z5" s="49" t="s">
        <v>110</v>
      </c>
      <c r="AA5" s="49" t="s">
        <v>111</v>
      </c>
      <c r="AB5" s="49" t="s">
        <v>112</v>
      </c>
      <c r="AC5" s="49" t="s">
        <v>113</v>
      </c>
      <c r="AD5" s="49" t="s">
        <v>110</v>
      </c>
      <c r="AE5" s="49" t="s">
        <v>111</v>
      </c>
      <c r="AF5" s="49" t="s">
        <v>112</v>
      </c>
      <c r="AG5" s="49" t="s">
        <v>113</v>
      </c>
      <c r="AH5" s="49" t="s">
        <v>110</v>
      </c>
      <c r="AI5" s="49" t="s">
        <v>111</v>
      </c>
      <c r="AJ5" s="49" t="s">
        <v>112</v>
      </c>
      <c r="AK5" s="49" t="s">
        <v>113</v>
      </c>
      <c r="AL5" s="49" t="s">
        <v>110</v>
      </c>
      <c r="AM5" s="49" t="s">
        <v>111</v>
      </c>
      <c r="AN5" s="49" t="s">
        <v>112</v>
      </c>
      <c r="AO5" s="49" t="s">
        <v>113</v>
      </c>
      <c r="AP5" s="49" t="s">
        <v>110</v>
      </c>
      <c r="AQ5" s="49" t="s">
        <v>111</v>
      </c>
      <c r="AR5" s="49" t="s">
        <v>112</v>
      </c>
      <c r="AS5" s="49" t="s">
        <v>113</v>
      </c>
      <c r="AT5" s="50"/>
    </row>
    <row r="6" spans="1:53" ht="15.75" customHeight="1" x14ac:dyDescent="0.25">
      <c r="A6" s="7" t="s">
        <v>0</v>
      </c>
      <c r="B6" s="51">
        <v>1258.3999999999999</v>
      </c>
      <c r="C6" s="51">
        <v>2891.8999999999996</v>
      </c>
      <c r="D6" s="51">
        <v>4086.1699999999996</v>
      </c>
      <c r="E6" s="51">
        <v>1802.8999999999999</v>
      </c>
      <c r="F6" s="51">
        <v>363</v>
      </c>
      <c r="G6" s="51">
        <v>1789.5900000000001</v>
      </c>
      <c r="H6" s="51">
        <v>1487.0900000000001</v>
      </c>
      <c r="I6" s="51">
        <v>3064.9300000000003</v>
      </c>
      <c r="J6" s="51">
        <v>1671.01</v>
      </c>
      <c r="K6" s="51">
        <v>2584.56</v>
      </c>
      <c r="L6" s="51"/>
      <c r="M6" s="51">
        <v>2058.694</v>
      </c>
      <c r="N6" s="51">
        <v>2051.192</v>
      </c>
      <c r="O6" s="51">
        <v>2043.69</v>
      </c>
      <c r="P6" s="51">
        <v>2036.1880000000001</v>
      </c>
      <c r="Q6" s="51">
        <v>2028.6859999999999</v>
      </c>
      <c r="R6" s="51">
        <v>2021.184</v>
      </c>
      <c r="S6" s="51">
        <v>2013.682</v>
      </c>
      <c r="T6" s="51">
        <v>2006.18</v>
      </c>
      <c r="U6" s="51">
        <v>1998.6780000000001</v>
      </c>
      <c r="V6" s="51">
        <v>1991.1759999999999</v>
      </c>
      <c r="W6" s="51"/>
      <c r="X6" s="51">
        <v>1983.674</v>
      </c>
      <c r="Y6" s="51">
        <v>1976.172</v>
      </c>
      <c r="Z6" s="51">
        <v>1968.67</v>
      </c>
      <c r="AA6" s="51">
        <v>1961.1679999999999</v>
      </c>
      <c r="AB6" s="51">
        <v>1953.6659999999999</v>
      </c>
      <c r="AC6" s="51">
        <v>1946.164</v>
      </c>
      <c r="AD6" s="51">
        <v>1938.662</v>
      </c>
      <c r="AE6" s="51">
        <v>1931.16</v>
      </c>
      <c r="AF6" s="51">
        <v>1923.6579999999999</v>
      </c>
      <c r="AG6" s="51">
        <v>1916.1559999999999</v>
      </c>
      <c r="AH6" s="51"/>
      <c r="AI6" s="51">
        <v>1908.654</v>
      </c>
      <c r="AJ6" s="51">
        <v>1901.152</v>
      </c>
      <c r="AK6" s="51">
        <v>1893.65</v>
      </c>
      <c r="AL6" s="51">
        <v>1886.1479999999999</v>
      </c>
      <c r="AM6" s="51">
        <v>1878.646</v>
      </c>
      <c r="AN6" s="51">
        <v>1871.144</v>
      </c>
      <c r="AO6" s="51">
        <v>1863.6420000000001</v>
      </c>
      <c r="AP6" s="51">
        <v>1856.14</v>
      </c>
      <c r="AQ6" s="51">
        <v>1848.6379999999999</v>
      </c>
      <c r="AR6" s="51">
        <v>1841.136</v>
      </c>
      <c r="AS6" s="51"/>
      <c r="AT6" s="54">
        <f>SUM(B6:AS6)</f>
        <v>79497</v>
      </c>
    </row>
    <row r="7" spans="1:53" ht="15.75" customHeight="1" x14ac:dyDescent="0.25">
      <c r="A7" s="7" t="s">
        <v>31</v>
      </c>
      <c r="B7" s="51">
        <v>3236.75</v>
      </c>
      <c r="C7" s="51">
        <v>949.85</v>
      </c>
      <c r="D7" s="51">
        <v>4883.5599999999995</v>
      </c>
      <c r="E7" s="51">
        <v>1770.23</v>
      </c>
      <c r="F7" s="51">
        <v>2185.2600000000002</v>
      </c>
      <c r="G7" s="51">
        <v>3903.46</v>
      </c>
      <c r="H7" s="51">
        <v>1731.5100000000002</v>
      </c>
      <c r="I7" s="51">
        <v>1195.48</v>
      </c>
      <c r="J7" s="51">
        <v>3826.0199999999995</v>
      </c>
      <c r="K7" s="51">
        <v>1604.46</v>
      </c>
      <c r="L7" s="51">
        <v>545.71</v>
      </c>
      <c r="M7" s="51">
        <v>1496.7919999999999</v>
      </c>
      <c r="N7" s="51">
        <v>1354.8589999999999</v>
      </c>
      <c r="O7" s="51">
        <v>1212.9259999999999</v>
      </c>
      <c r="P7" s="51">
        <v>1070.9929999999999</v>
      </c>
      <c r="Q7" s="51">
        <v>929.05999999999904</v>
      </c>
      <c r="R7" s="51">
        <v>787.12699999999904</v>
      </c>
      <c r="S7" s="51">
        <v>645.19399999999996</v>
      </c>
      <c r="T7" s="51">
        <v>503.26100000000002</v>
      </c>
      <c r="U7" s="51">
        <v>361.32799999999997</v>
      </c>
      <c r="V7" s="51">
        <v>219.39500000000001</v>
      </c>
      <c r="W7" s="51">
        <v>77.461999999999506</v>
      </c>
      <c r="X7" s="51">
        <v>-64.471000000000501</v>
      </c>
      <c r="Y7" s="51">
        <v>-206.404</v>
      </c>
      <c r="Z7" s="51">
        <v>-348.33699999999999</v>
      </c>
      <c r="AA7" s="51">
        <v>-490.27</v>
      </c>
      <c r="AB7" s="51">
        <v>-632.20299999999997</v>
      </c>
      <c r="AC7" s="51">
        <v>-774.13599999999997</v>
      </c>
      <c r="AD7" s="51">
        <v>-916.06899999999996</v>
      </c>
      <c r="AE7" s="51">
        <v>-1058.002</v>
      </c>
      <c r="AF7" s="51">
        <v>-1199.9349999999999</v>
      </c>
      <c r="AG7" s="51">
        <v>-1341.8679999999999</v>
      </c>
      <c r="AH7" s="51">
        <v>-1483.8009999999999</v>
      </c>
      <c r="AI7" s="51">
        <v>-1625.7339999999999</v>
      </c>
      <c r="AJ7" s="51">
        <v>-1767.6669999999999</v>
      </c>
      <c r="AK7" s="51">
        <v>-1909.6</v>
      </c>
      <c r="AL7" s="51">
        <v>-2051.5329999999999</v>
      </c>
      <c r="AM7" s="51">
        <v>-2193.4659999999999</v>
      </c>
      <c r="AN7" s="51">
        <v>-2335.3989999999999</v>
      </c>
      <c r="AO7" s="51">
        <v>-2477.3319999999999</v>
      </c>
      <c r="AP7" s="51">
        <v>-2619.2649999999999</v>
      </c>
      <c r="AQ7" s="51">
        <v>-2761.1979999999999</v>
      </c>
      <c r="AR7" s="51">
        <v>-2903.1309999999999</v>
      </c>
      <c r="AS7" s="51">
        <v>-3045.0639999999999</v>
      </c>
      <c r="AT7" s="54">
        <f t="shared" ref="AT7:AT70" si="0">SUM(B7:AS7)</f>
        <v>285.80200000000332</v>
      </c>
    </row>
    <row r="8" spans="1:53" ht="15.75" customHeight="1" x14ac:dyDescent="0.25">
      <c r="A8" s="7" t="s">
        <v>39</v>
      </c>
      <c r="B8" s="51"/>
      <c r="C8" s="51">
        <v>3697.7599999999998</v>
      </c>
      <c r="D8" s="51">
        <v>2115.08</v>
      </c>
      <c r="E8" s="51">
        <v>3594.9100000000003</v>
      </c>
      <c r="F8" s="51">
        <v>2510.75</v>
      </c>
      <c r="G8" s="51">
        <v>1715.7799999999997</v>
      </c>
      <c r="H8" s="51">
        <v>3829.6500000000005</v>
      </c>
      <c r="I8" s="51">
        <v>1338.2599999999998</v>
      </c>
      <c r="J8" s="51">
        <v>838.53</v>
      </c>
      <c r="K8" s="51">
        <v>1954.15</v>
      </c>
      <c r="L8" s="51"/>
      <c r="M8" s="51"/>
      <c r="N8" s="51">
        <v>1232.88916666667</v>
      </c>
      <c r="O8" s="51">
        <v>999.58099999999604</v>
      </c>
      <c r="P8" s="51">
        <v>766.27283333333605</v>
      </c>
      <c r="Q8" s="51">
        <v>532.96466666666595</v>
      </c>
      <c r="R8" s="51">
        <v>299.65649999999602</v>
      </c>
      <c r="S8" s="51">
        <v>66.3483333333361</v>
      </c>
      <c r="T8" s="51">
        <v>-166.95983333333399</v>
      </c>
      <c r="U8" s="51">
        <v>-400.26800000000401</v>
      </c>
      <c r="V8" s="51">
        <v>-633.57616666666399</v>
      </c>
      <c r="W8" s="51"/>
      <c r="X8" s="51"/>
      <c r="Y8" s="51">
        <v>-866.88433333333296</v>
      </c>
      <c r="Z8" s="51">
        <v>-1100.1925000000001</v>
      </c>
      <c r="AA8" s="51">
        <v>-1333.50066666666</v>
      </c>
      <c r="AB8" s="51">
        <v>-1566.8088333333301</v>
      </c>
      <c r="AC8" s="51">
        <v>-1800.117</v>
      </c>
      <c r="AD8" s="51">
        <v>-2033.4251666666601</v>
      </c>
      <c r="AE8" s="51">
        <v>-2266.7333333333299</v>
      </c>
      <c r="AF8" s="51">
        <v>-2500.0414999999998</v>
      </c>
      <c r="AG8" s="51">
        <v>-2733.3496666666601</v>
      </c>
      <c r="AH8" s="51"/>
      <c r="AI8" s="51"/>
      <c r="AJ8" s="51">
        <v>-2966.65783333333</v>
      </c>
      <c r="AK8" s="51">
        <v>-3199.9659999999999</v>
      </c>
      <c r="AL8" s="51">
        <v>-3433.2741666666602</v>
      </c>
      <c r="AM8" s="51">
        <v>-3666.5823333333301</v>
      </c>
      <c r="AN8" s="51">
        <v>-3899.8905</v>
      </c>
      <c r="AO8" s="51">
        <v>-4133.1986666666598</v>
      </c>
      <c r="AP8" s="51">
        <v>-4366.5068333333302</v>
      </c>
      <c r="AQ8" s="51">
        <v>-4599.8149999999996</v>
      </c>
      <c r="AR8" s="51">
        <v>-4833.1231666666599</v>
      </c>
      <c r="AS8" s="51"/>
      <c r="AT8" s="54">
        <f t="shared" si="0"/>
        <v>-27008.288999999939</v>
      </c>
    </row>
    <row r="9" spans="1:53" ht="15.75" customHeight="1" x14ac:dyDescent="0.25">
      <c r="A9" s="7" t="s">
        <v>104</v>
      </c>
      <c r="B9" s="51"/>
      <c r="C9" s="51">
        <v>2359.5</v>
      </c>
      <c r="D9" s="51">
        <v>3297.2499999999995</v>
      </c>
      <c r="E9" s="51">
        <v>204.49</v>
      </c>
      <c r="F9" s="51">
        <v>1983.19</v>
      </c>
      <c r="G9" s="51">
        <v>1419.33</v>
      </c>
      <c r="H9" s="51">
        <v>2159.85</v>
      </c>
      <c r="I9" s="51">
        <v>3179.8799999999997</v>
      </c>
      <c r="J9" s="51">
        <v>1652.8600000000001</v>
      </c>
      <c r="K9" s="51">
        <v>5516.39</v>
      </c>
      <c r="L9" s="51">
        <v>719.95</v>
      </c>
      <c r="M9" s="51"/>
      <c r="N9" s="51">
        <v>2660.9513333333298</v>
      </c>
      <c r="O9" s="51">
        <v>2735.8026666666701</v>
      </c>
      <c r="P9" s="51">
        <v>2810.654</v>
      </c>
      <c r="Q9" s="51">
        <v>2885.5053333333299</v>
      </c>
      <c r="R9" s="51">
        <v>2960.3566666666702</v>
      </c>
      <c r="S9" s="51">
        <v>3035.2080000000001</v>
      </c>
      <c r="T9" s="51">
        <v>3110.05933333333</v>
      </c>
      <c r="U9" s="51">
        <v>3184.9106666666698</v>
      </c>
      <c r="V9" s="51">
        <v>3259.7620000000002</v>
      </c>
      <c r="W9" s="51">
        <v>3334.61333333333</v>
      </c>
      <c r="X9" s="51"/>
      <c r="Y9" s="51">
        <v>3409.4646666666699</v>
      </c>
      <c r="Z9" s="51">
        <v>3484.3159999999998</v>
      </c>
      <c r="AA9" s="51">
        <v>3559.1673333333301</v>
      </c>
      <c r="AB9" s="51">
        <v>3634.01866666667</v>
      </c>
      <c r="AC9" s="51">
        <v>3708.87</v>
      </c>
      <c r="AD9" s="51">
        <v>3783.7213333333302</v>
      </c>
      <c r="AE9" s="51">
        <v>3858.5726666666701</v>
      </c>
      <c r="AF9" s="51">
        <v>3933.424</v>
      </c>
      <c r="AG9" s="51">
        <v>4008.2753333333299</v>
      </c>
      <c r="AH9" s="51">
        <v>4083.1266666666702</v>
      </c>
      <c r="AI9" s="51"/>
      <c r="AJ9" s="51">
        <v>4157.9780000000001</v>
      </c>
      <c r="AK9" s="51">
        <v>4232.8293333333304</v>
      </c>
      <c r="AL9" s="51">
        <v>4307.6806666666698</v>
      </c>
      <c r="AM9" s="51">
        <v>4382.5320000000002</v>
      </c>
      <c r="AN9" s="51">
        <v>4457.3833333333296</v>
      </c>
      <c r="AO9" s="51">
        <v>4532.2346666666699</v>
      </c>
      <c r="AP9" s="51">
        <v>4607.0860000000002</v>
      </c>
      <c r="AQ9" s="51">
        <v>4681.9373333333297</v>
      </c>
      <c r="AR9" s="51">
        <v>4756.78866666667</v>
      </c>
      <c r="AS9" s="51">
        <v>4831.6400000000003</v>
      </c>
      <c r="AT9" s="54">
        <f t="shared" si="0"/>
        <v>134881.56</v>
      </c>
    </row>
    <row r="10" spans="1:53" ht="15.75" customHeight="1" x14ac:dyDescent="0.25">
      <c r="A10" s="7" t="s">
        <v>36</v>
      </c>
      <c r="B10" s="51">
        <v>1643.18</v>
      </c>
      <c r="C10" s="51">
        <v>1633.5</v>
      </c>
      <c r="D10" s="51">
        <v>1609.3000000000002</v>
      </c>
      <c r="E10" s="51">
        <v>3499.32</v>
      </c>
      <c r="F10" s="51">
        <v>4985.2</v>
      </c>
      <c r="G10" s="51">
        <v>2527.69</v>
      </c>
      <c r="H10" s="51">
        <v>1436.27</v>
      </c>
      <c r="I10" s="51">
        <v>2070.31</v>
      </c>
      <c r="J10" s="51">
        <v>3801.8199999999997</v>
      </c>
      <c r="K10" s="51">
        <v>2747.91</v>
      </c>
      <c r="L10" s="51">
        <v>1241.46</v>
      </c>
      <c r="M10" s="51">
        <v>2615.25</v>
      </c>
      <c r="N10" s="51">
        <v>2639.0650000000001</v>
      </c>
      <c r="O10" s="51">
        <v>2662.88</v>
      </c>
      <c r="P10" s="51">
        <v>2686.6950000000002</v>
      </c>
      <c r="Q10" s="51">
        <v>2710.51</v>
      </c>
      <c r="R10" s="51">
        <v>2734.3249999999998</v>
      </c>
      <c r="S10" s="51">
        <v>2758.14</v>
      </c>
      <c r="T10" s="51">
        <v>2781.9549999999999</v>
      </c>
      <c r="U10" s="51">
        <v>2805.77</v>
      </c>
      <c r="V10" s="51">
        <v>2829.585</v>
      </c>
      <c r="W10" s="51">
        <v>2853.4</v>
      </c>
      <c r="X10" s="51">
        <v>2877.2150000000001</v>
      </c>
      <c r="Y10" s="51">
        <v>2901.03</v>
      </c>
      <c r="Z10" s="51">
        <v>2924.8449999999998</v>
      </c>
      <c r="AA10" s="51">
        <v>2948.66</v>
      </c>
      <c r="AB10" s="51">
        <v>2972.4749999999999</v>
      </c>
      <c r="AC10" s="51">
        <v>2996.29</v>
      </c>
      <c r="AD10" s="51">
        <v>3020.105</v>
      </c>
      <c r="AE10" s="51">
        <v>3043.92</v>
      </c>
      <c r="AF10" s="51">
        <v>3067.7350000000001</v>
      </c>
      <c r="AG10" s="51">
        <v>3091.55</v>
      </c>
      <c r="AH10" s="51">
        <v>3115.3649999999998</v>
      </c>
      <c r="AI10" s="51">
        <v>3139.18</v>
      </c>
      <c r="AJ10" s="51">
        <v>3162.9949999999999</v>
      </c>
      <c r="AK10" s="51">
        <v>3186.81</v>
      </c>
      <c r="AL10" s="51">
        <v>3210.625</v>
      </c>
      <c r="AM10" s="51">
        <v>3234.44</v>
      </c>
      <c r="AN10" s="51">
        <v>3258.2550000000001</v>
      </c>
      <c r="AO10" s="51">
        <v>3282.07</v>
      </c>
      <c r="AP10" s="51">
        <v>3305.8850000000002</v>
      </c>
      <c r="AQ10" s="51">
        <v>3329.7</v>
      </c>
      <c r="AR10" s="51">
        <v>3353.5149999999999</v>
      </c>
      <c r="AS10" s="51">
        <v>3377.33</v>
      </c>
      <c r="AT10" s="54">
        <f t="shared" si="0"/>
        <v>126073.53</v>
      </c>
    </row>
    <row r="11" spans="1:53" ht="15.75" customHeight="1" x14ac:dyDescent="0.25">
      <c r="A11" s="7" t="s">
        <v>32</v>
      </c>
      <c r="B11" s="51">
        <v>3212.55</v>
      </c>
      <c r="C11" s="51">
        <v>2271.17</v>
      </c>
      <c r="D11" s="51">
        <v>2657.16</v>
      </c>
      <c r="E11" s="51">
        <v>993.41000000000008</v>
      </c>
      <c r="F11" s="51">
        <v>3953.0699999999997</v>
      </c>
      <c r="G11" s="51">
        <v>1120.46</v>
      </c>
      <c r="H11" s="51">
        <v>2734.6</v>
      </c>
      <c r="I11" s="51">
        <v>300.08</v>
      </c>
      <c r="J11" s="51">
        <v>689.7</v>
      </c>
      <c r="K11" s="51">
        <v>614.67999999999995</v>
      </c>
      <c r="L11" s="51">
        <v>742.94</v>
      </c>
      <c r="M11" s="51">
        <v>254.62799999999999</v>
      </c>
      <c r="N11" s="51">
        <v>4.79599999999982</v>
      </c>
      <c r="O11" s="51">
        <v>-245.036</v>
      </c>
      <c r="P11" s="51">
        <v>-494.86799999999999</v>
      </c>
      <c r="Q11" s="51">
        <v>-744.7</v>
      </c>
      <c r="R11" s="51">
        <v>-994.53200000000004</v>
      </c>
      <c r="S11" s="51">
        <v>-1244.364</v>
      </c>
      <c r="T11" s="51">
        <v>-1494.1959999999999</v>
      </c>
      <c r="U11" s="51">
        <v>-1744.028</v>
      </c>
      <c r="V11" s="51">
        <v>-1993.86</v>
      </c>
      <c r="W11" s="51">
        <v>-2243.692</v>
      </c>
      <c r="X11" s="51">
        <v>-2493.5239999999999</v>
      </c>
      <c r="Y11" s="51">
        <v>-2743.3560000000002</v>
      </c>
      <c r="Z11" s="51">
        <v>-2993.1880000000001</v>
      </c>
      <c r="AA11" s="51">
        <v>-3243.02</v>
      </c>
      <c r="AB11" s="51">
        <v>-3492.8519999999999</v>
      </c>
      <c r="AC11" s="51">
        <v>-3742.6840000000002</v>
      </c>
      <c r="AD11" s="51">
        <v>-3992.5160000000001</v>
      </c>
      <c r="AE11" s="51">
        <v>-4242.348</v>
      </c>
      <c r="AF11" s="51">
        <v>-4492.18</v>
      </c>
      <c r="AG11" s="51">
        <v>-4742.0119999999997</v>
      </c>
      <c r="AH11" s="51">
        <v>-4991.8440000000001</v>
      </c>
      <c r="AI11" s="51">
        <v>-5241.6760000000004</v>
      </c>
      <c r="AJ11" s="51">
        <v>-5491.5079999999998</v>
      </c>
      <c r="AK11" s="51">
        <v>-5741.34</v>
      </c>
      <c r="AL11" s="51">
        <v>-5991.1719999999996</v>
      </c>
      <c r="AM11" s="51">
        <v>-6241.0039999999999</v>
      </c>
      <c r="AN11" s="51">
        <v>-6490.8360000000002</v>
      </c>
      <c r="AO11" s="51">
        <v>-6740.6679999999997</v>
      </c>
      <c r="AP11" s="51">
        <v>-6990.5</v>
      </c>
      <c r="AQ11" s="51">
        <v>-7240.3320000000003</v>
      </c>
      <c r="AR11" s="51">
        <v>-7490.1639999999998</v>
      </c>
      <c r="AS11" s="51">
        <v>-7739.9960000000001</v>
      </c>
      <c r="AT11" s="54">
        <f t="shared" si="0"/>
        <v>-104218.75200000001</v>
      </c>
    </row>
    <row r="12" spans="1:53" ht="15.75" customHeight="1" x14ac:dyDescent="0.25">
      <c r="A12" s="7" t="s">
        <v>9</v>
      </c>
      <c r="B12" s="51">
        <v>395.67</v>
      </c>
      <c r="C12" s="51">
        <v>2295.37</v>
      </c>
      <c r="D12" s="51">
        <v>1122.8800000000001</v>
      </c>
      <c r="E12" s="51">
        <v>4996.09</v>
      </c>
      <c r="F12" s="51">
        <v>2600.29</v>
      </c>
      <c r="G12" s="51">
        <v>2859.23</v>
      </c>
      <c r="H12" s="51">
        <v>2492.6</v>
      </c>
      <c r="I12" s="51">
        <v>2262.6999999999998</v>
      </c>
      <c r="J12" s="51">
        <v>2714.0299999999997</v>
      </c>
      <c r="K12" s="51">
        <v>1620.19</v>
      </c>
      <c r="L12" s="51">
        <v>552.97</v>
      </c>
      <c r="M12" s="51">
        <v>2025.7159999999999</v>
      </c>
      <c r="N12" s="51">
        <v>2001.0319999999999</v>
      </c>
      <c r="O12" s="51">
        <v>1976.348</v>
      </c>
      <c r="P12" s="51">
        <v>1951.664</v>
      </c>
      <c r="Q12" s="51">
        <v>1926.98</v>
      </c>
      <c r="R12" s="51">
        <v>1902.296</v>
      </c>
      <c r="S12" s="51">
        <v>1877.6120000000001</v>
      </c>
      <c r="T12" s="51">
        <v>1852.9280000000001</v>
      </c>
      <c r="U12" s="51">
        <v>1828.2439999999999</v>
      </c>
      <c r="V12" s="51">
        <v>1803.56</v>
      </c>
      <c r="W12" s="51">
        <v>1778.876</v>
      </c>
      <c r="X12" s="51">
        <v>1754.192</v>
      </c>
      <c r="Y12" s="51">
        <v>1729.508</v>
      </c>
      <c r="Z12" s="51">
        <v>1704.8240000000001</v>
      </c>
      <c r="AA12" s="51">
        <v>1680.14</v>
      </c>
      <c r="AB12" s="51">
        <v>1655.4559999999999</v>
      </c>
      <c r="AC12" s="51">
        <v>1630.7719999999999</v>
      </c>
      <c r="AD12" s="51">
        <v>1606.088</v>
      </c>
      <c r="AE12" s="51">
        <v>1581.404</v>
      </c>
      <c r="AF12" s="51">
        <v>1556.72</v>
      </c>
      <c r="AG12" s="51">
        <v>1532.0360000000001</v>
      </c>
      <c r="AH12" s="51">
        <v>1507.3520000000001</v>
      </c>
      <c r="AI12" s="51">
        <v>1482.6679999999999</v>
      </c>
      <c r="AJ12" s="51">
        <v>1457.9839999999999</v>
      </c>
      <c r="AK12" s="51">
        <v>1433.3</v>
      </c>
      <c r="AL12" s="51">
        <v>1408.616</v>
      </c>
      <c r="AM12" s="51">
        <v>1383.932</v>
      </c>
      <c r="AN12" s="51">
        <v>1359.248</v>
      </c>
      <c r="AO12" s="51">
        <v>1334.5640000000001</v>
      </c>
      <c r="AP12" s="51">
        <v>1309.8800000000001</v>
      </c>
      <c r="AQ12" s="51">
        <v>1285.1959999999999</v>
      </c>
      <c r="AR12" s="51">
        <v>1260.5119999999999</v>
      </c>
      <c r="AS12" s="51">
        <v>1235.828</v>
      </c>
      <c r="AT12" s="54">
        <f t="shared" si="0"/>
        <v>77727.495999999999</v>
      </c>
    </row>
    <row r="13" spans="1:53" ht="15.75" customHeight="1" x14ac:dyDescent="0.25">
      <c r="A13" s="7" t="s">
        <v>100</v>
      </c>
      <c r="B13" s="51">
        <v>2050.9500000000003</v>
      </c>
      <c r="C13" s="51">
        <v>1199.1100000000001</v>
      </c>
      <c r="D13" s="51">
        <v>994.62</v>
      </c>
      <c r="E13" s="51">
        <v>1640.76</v>
      </c>
      <c r="F13" s="51">
        <v>1118.04</v>
      </c>
      <c r="G13" s="51">
        <v>2015.86</v>
      </c>
      <c r="H13" s="51">
        <v>3712.2799999999997</v>
      </c>
      <c r="I13" s="51">
        <v>625.56999999999994</v>
      </c>
      <c r="J13" s="51">
        <v>2805.99</v>
      </c>
      <c r="K13" s="51">
        <v>2194.9399999999996</v>
      </c>
      <c r="L13" s="51">
        <v>2804.7799999999997</v>
      </c>
      <c r="M13" s="51">
        <v>2673.924</v>
      </c>
      <c r="N13" s="51">
        <v>2798.9279999999999</v>
      </c>
      <c r="O13" s="51">
        <v>2923.9319999999998</v>
      </c>
      <c r="P13" s="51">
        <v>3048.9360000000001</v>
      </c>
      <c r="Q13" s="51">
        <v>3173.94</v>
      </c>
      <c r="R13" s="51">
        <v>3298.944</v>
      </c>
      <c r="S13" s="51">
        <v>3423.9479999999999</v>
      </c>
      <c r="T13" s="51">
        <v>3548.9520000000002</v>
      </c>
      <c r="U13" s="51">
        <v>3673.9560000000001</v>
      </c>
      <c r="V13" s="51">
        <v>3798.96</v>
      </c>
      <c r="W13" s="51">
        <v>3923.9639999999999</v>
      </c>
      <c r="X13" s="51">
        <v>4048.9679999999998</v>
      </c>
      <c r="Y13" s="51">
        <v>4173.9719999999998</v>
      </c>
      <c r="Z13" s="51">
        <v>4298.9759999999997</v>
      </c>
      <c r="AA13" s="51">
        <v>4423.9799999999996</v>
      </c>
      <c r="AB13" s="51">
        <v>4548.9840000000004</v>
      </c>
      <c r="AC13" s="51">
        <v>4673.9880000000003</v>
      </c>
      <c r="AD13" s="51">
        <v>4798.9920000000002</v>
      </c>
      <c r="AE13" s="51">
        <v>4923.9960000000001</v>
      </c>
      <c r="AF13" s="51">
        <v>5049</v>
      </c>
      <c r="AG13" s="51">
        <v>5174.0039999999999</v>
      </c>
      <c r="AH13" s="51">
        <v>5299.0079999999998</v>
      </c>
      <c r="AI13" s="51">
        <v>5424.0119999999997</v>
      </c>
      <c r="AJ13" s="51">
        <v>5549.0159999999996</v>
      </c>
      <c r="AK13" s="51">
        <v>5674.02</v>
      </c>
      <c r="AL13" s="51">
        <v>5799.0240000000003</v>
      </c>
      <c r="AM13" s="51">
        <v>5924.0280000000002</v>
      </c>
      <c r="AN13" s="51">
        <v>6049.0320000000002</v>
      </c>
      <c r="AO13" s="51">
        <v>6174.0360000000001</v>
      </c>
      <c r="AP13" s="51">
        <v>6299.04</v>
      </c>
      <c r="AQ13" s="51">
        <v>6424.0439999999999</v>
      </c>
      <c r="AR13" s="51">
        <v>6549.0479999999998</v>
      </c>
      <c r="AS13" s="51">
        <v>6674.0519999999997</v>
      </c>
      <c r="AT13" s="54">
        <f t="shared" si="0"/>
        <v>175404.50399999999</v>
      </c>
    </row>
    <row r="14" spans="1:53" ht="15.75" customHeight="1" x14ac:dyDescent="0.25">
      <c r="A14" s="7" t="s">
        <v>35</v>
      </c>
      <c r="B14" s="51">
        <v>5054.17</v>
      </c>
      <c r="C14" s="51">
        <v>3225.86</v>
      </c>
      <c r="D14" s="51">
        <v>5025.13</v>
      </c>
      <c r="E14" s="51">
        <v>4416.5</v>
      </c>
      <c r="F14" s="51">
        <v>2409.1099999999997</v>
      </c>
      <c r="G14" s="51">
        <v>4647.6099999999997</v>
      </c>
      <c r="H14" s="51">
        <v>869.99</v>
      </c>
      <c r="I14" s="51">
        <v>1593.57</v>
      </c>
      <c r="J14" s="51">
        <v>2164.69</v>
      </c>
      <c r="K14" s="51">
        <v>179.07999999999998</v>
      </c>
      <c r="L14" s="51"/>
      <c r="M14" s="51">
        <v>396.47666666667101</v>
      </c>
      <c r="N14" s="51">
        <v>-69.358666666668796</v>
      </c>
      <c r="O14" s="51">
        <v>-535.19399999999996</v>
      </c>
      <c r="P14" s="51">
        <v>-1001.02933333333</v>
      </c>
      <c r="Q14" s="51">
        <v>-1466.86466666667</v>
      </c>
      <c r="R14" s="51">
        <v>-1932.7</v>
      </c>
      <c r="S14" s="51">
        <v>-2398.5353333333301</v>
      </c>
      <c r="T14" s="51">
        <v>-2864.3706666666699</v>
      </c>
      <c r="U14" s="51">
        <v>-3330.2060000000001</v>
      </c>
      <c r="V14" s="51">
        <v>-3796.0413333333299</v>
      </c>
      <c r="W14" s="51"/>
      <c r="X14" s="51">
        <v>-4261.8766666666697</v>
      </c>
      <c r="Y14" s="51">
        <v>-4727.7120000000004</v>
      </c>
      <c r="Z14" s="51">
        <v>-5193.5473333333002</v>
      </c>
      <c r="AA14" s="51">
        <v>-5659.3826666667001</v>
      </c>
      <c r="AB14" s="51">
        <v>-6125.2179999999998</v>
      </c>
      <c r="AC14" s="51">
        <v>-6591.0533333332996</v>
      </c>
      <c r="AD14" s="51">
        <v>-7056.8886666667004</v>
      </c>
      <c r="AE14" s="51">
        <v>-7522.7240000000002</v>
      </c>
      <c r="AF14" s="51">
        <v>-7988.5593333332999</v>
      </c>
      <c r="AG14" s="51">
        <v>-8454.3946666666998</v>
      </c>
      <c r="AH14" s="51"/>
      <c r="AI14" s="51">
        <v>-8920.23</v>
      </c>
      <c r="AJ14" s="51">
        <v>-9386.0653333332993</v>
      </c>
      <c r="AK14" s="51">
        <v>-9851.9006666666992</v>
      </c>
      <c r="AL14" s="51">
        <v>-10317.736000000001</v>
      </c>
      <c r="AM14" s="51">
        <v>-10783.571333333301</v>
      </c>
      <c r="AN14" s="51">
        <v>-11249.4066666667</v>
      </c>
      <c r="AO14" s="51">
        <v>-11715.242</v>
      </c>
      <c r="AP14" s="51">
        <v>-12181.0773333333</v>
      </c>
      <c r="AQ14" s="51">
        <v>-12646.9126666667</v>
      </c>
      <c r="AR14" s="51">
        <v>-13112.748</v>
      </c>
      <c r="AS14" s="51"/>
      <c r="AT14" s="54">
        <f t="shared" si="0"/>
        <v>-161158.35999999999</v>
      </c>
    </row>
    <row r="15" spans="1:53" ht="15.75" customHeight="1" x14ac:dyDescent="0.25">
      <c r="A15" s="7" t="s">
        <v>62</v>
      </c>
      <c r="B15" s="51">
        <v>1378.19</v>
      </c>
      <c r="C15" s="51">
        <v>3995.4200000000005</v>
      </c>
      <c r="D15" s="51">
        <v>3159.31</v>
      </c>
      <c r="E15" s="51">
        <v>1410.8600000000001</v>
      </c>
      <c r="F15" s="51">
        <v>5025.1299999999992</v>
      </c>
      <c r="G15" s="51">
        <v>629.20000000000005</v>
      </c>
      <c r="H15" s="51">
        <v>961.94999999999993</v>
      </c>
      <c r="I15" s="51">
        <v>2248.1800000000003</v>
      </c>
      <c r="J15" s="51">
        <v>2398.2200000000003</v>
      </c>
      <c r="K15" s="51">
        <v>4449.17</v>
      </c>
      <c r="L15" s="51">
        <v>945.01</v>
      </c>
      <c r="M15" s="51">
        <v>2144.2739999999999</v>
      </c>
      <c r="N15" s="51">
        <v>2098.6129999999998</v>
      </c>
      <c r="O15" s="51">
        <v>2052.9520000000002</v>
      </c>
      <c r="P15" s="51">
        <v>2007.2909999999999</v>
      </c>
      <c r="Q15" s="51">
        <v>1961.63</v>
      </c>
      <c r="R15" s="51">
        <v>1915.9690000000001</v>
      </c>
      <c r="S15" s="51">
        <v>1870.308</v>
      </c>
      <c r="T15" s="51">
        <v>1824.6469999999999</v>
      </c>
      <c r="U15" s="51">
        <v>1778.9860000000001</v>
      </c>
      <c r="V15" s="51">
        <v>1733.325</v>
      </c>
      <c r="W15" s="51">
        <v>1687.664</v>
      </c>
      <c r="X15" s="51">
        <v>1642.0029999999999</v>
      </c>
      <c r="Y15" s="51">
        <v>1596.3420000000001</v>
      </c>
      <c r="Z15" s="51">
        <v>1550.681</v>
      </c>
      <c r="AA15" s="51">
        <v>1505.02</v>
      </c>
      <c r="AB15" s="51">
        <v>1459.3589999999999</v>
      </c>
      <c r="AC15" s="51">
        <v>1413.6980000000001</v>
      </c>
      <c r="AD15" s="51">
        <v>1368.037</v>
      </c>
      <c r="AE15" s="51">
        <v>1322.376</v>
      </c>
      <c r="AF15" s="51">
        <v>1276.7149999999999</v>
      </c>
      <c r="AG15" s="51">
        <v>1231.0540000000001</v>
      </c>
      <c r="AH15" s="51">
        <v>1185.393</v>
      </c>
      <c r="AI15" s="51">
        <v>1139.732</v>
      </c>
      <c r="AJ15" s="51">
        <v>1094.0709999999999</v>
      </c>
      <c r="AK15" s="51">
        <v>1048.4100000000001</v>
      </c>
      <c r="AL15" s="51">
        <v>1002.749</v>
      </c>
      <c r="AM15" s="51">
        <v>957.08799999999997</v>
      </c>
      <c r="AN15" s="51">
        <v>911.42700000000002</v>
      </c>
      <c r="AO15" s="51">
        <v>865.76599999999996</v>
      </c>
      <c r="AP15" s="51">
        <v>820.10500000000002</v>
      </c>
      <c r="AQ15" s="51">
        <v>774.44399999999996</v>
      </c>
      <c r="AR15" s="51">
        <v>728.78300000000002</v>
      </c>
      <c r="AS15" s="51">
        <v>683.12199999999996</v>
      </c>
      <c r="AT15" s="54">
        <f t="shared" si="0"/>
        <v>73252.673999999955</v>
      </c>
    </row>
    <row r="16" spans="1:53" ht="15.75" customHeight="1" x14ac:dyDescent="0.25">
      <c r="A16" s="7" t="s">
        <v>5</v>
      </c>
      <c r="B16" s="51">
        <v>1418.12</v>
      </c>
      <c r="C16" s="51">
        <v>2325.62</v>
      </c>
      <c r="D16" s="51">
        <v>3603.3799999999997</v>
      </c>
      <c r="E16" s="51">
        <v>187.55</v>
      </c>
      <c r="F16" s="51">
        <v>4001.47</v>
      </c>
      <c r="G16" s="51">
        <v>2492.6</v>
      </c>
      <c r="H16" s="51">
        <v>4012.3600000000006</v>
      </c>
      <c r="I16" s="51">
        <v>1986.8199999999997</v>
      </c>
      <c r="J16" s="51">
        <v>3273.0499999999997</v>
      </c>
      <c r="K16" s="51">
        <v>5079.58</v>
      </c>
      <c r="L16" s="51">
        <v>1210</v>
      </c>
      <c r="M16" s="51">
        <v>3376.9780000000001</v>
      </c>
      <c r="N16" s="51">
        <v>3491.4659999999999</v>
      </c>
      <c r="O16" s="51">
        <v>3605.9540000000002</v>
      </c>
      <c r="P16" s="51">
        <v>3720.442</v>
      </c>
      <c r="Q16" s="51">
        <v>3834.93</v>
      </c>
      <c r="R16" s="51">
        <v>3949.4180000000001</v>
      </c>
      <c r="S16" s="51">
        <v>4063.9059999999999</v>
      </c>
      <c r="T16" s="51">
        <v>4178.3940000000002</v>
      </c>
      <c r="U16" s="51">
        <v>4292.8819999999996</v>
      </c>
      <c r="V16" s="51">
        <v>4407.37</v>
      </c>
      <c r="W16" s="51">
        <v>4521.8580000000002</v>
      </c>
      <c r="X16" s="51">
        <v>4636.3459999999995</v>
      </c>
      <c r="Y16" s="51">
        <v>4750.8339999999998</v>
      </c>
      <c r="Z16" s="51">
        <v>4865.3220000000001</v>
      </c>
      <c r="AA16" s="51">
        <v>4979.8100000000004</v>
      </c>
      <c r="AB16" s="51">
        <v>5094.2979999999998</v>
      </c>
      <c r="AC16" s="51">
        <v>5208.7860000000001</v>
      </c>
      <c r="AD16" s="51">
        <v>5323.2740000000003</v>
      </c>
      <c r="AE16" s="51">
        <v>5437.7619999999997</v>
      </c>
      <c r="AF16" s="51">
        <v>5552.25</v>
      </c>
      <c r="AG16" s="51">
        <v>5666.7380000000003</v>
      </c>
      <c r="AH16" s="51">
        <v>5781.2259999999997</v>
      </c>
      <c r="AI16" s="51">
        <v>5895.7139999999999</v>
      </c>
      <c r="AJ16" s="51">
        <v>6010.2020000000002</v>
      </c>
      <c r="AK16" s="51">
        <v>6124.69</v>
      </c>
      <c r="AL16" s="51">
        <v>6239.1779999999999</v>
      </c>
      <c r="AM16" s="51">
        <v>6353.6660000000002</v>
      </c>
      <c r="AN16" s="51">
        <v>6468.1540000000005</v>
      </c>
      <c r="AO16" s="51">
        <v>6582.6419999999998</v>
      </c>
      <c r="AP16" s="51">
        <v>6697.13</v>
      </c>
      <c r="AQ16" s="51">
        <v>6811.6180000000004</v>
      </c>
      <c r="AR16" s="51">
        <v>6926.1059999999998</v>
      </c>
      <c r="AS16" s="51">
        <v>7040.5940000000001</v>
      </c>
      <c r="AT16" s="54">
        <f t="shared" si="0"/>
        <v>201480.48799999998</v>
      </c>
    </row>
    <row r="17" spans="1:46" ht="15.75" customHeight="1" x14ac:dyDescent="0.25">
      <c r="A17" s="7" t="s">
        <v>63</v>
      </c>
      <c r="B17" s="51">
        <v>3254.9</v>
      </c>
      <c r="C17" s="51">
        <v>3075.8199999999997</v>
      </c>
      <c r="D17" s="51">
        <v>3640.89</v>
      </c>
      <c r="E17" s="51">
        <v>1076.9000000000001</v>
      </c>
      <c r="F17" s="51">
        <v>179.07999999999998</v>
      </c>
      <c r="G17" s="51">
        <v>699.38000000000011</v>
      </c>
      <c r="H17" s="51">
        <v>3425.5099999999998</v>
      </c>
      <c r="I17" s="51">
        <v>2946.35</v>
      </c>
      <c r="J17" s="51">
        <v>1657.7</v>
      </c>
      <c r="K17" s="51">
        <v>1510.08</v>
      </c>
      <c r="L17" s="51">
        <v>1315.27</v>
      </c>
      <c r="M17" s="51">
        <v>1256.97</v>
      </c>
      <c r="N17" s="51">
        <v>1121.2850000000001</v>
      </c>
      <c r="O17" s="51">
        <v>985.6</v>
      </c>
      <c r="P17" s="51">
        <v>849.91499999999996</v>
      </c>
      <c r="Q17" s="51">
        <v>714.23</v>
      </c>
      <c r="R17" s="51">
        <v>578.54499999999996</v>
      </c>
      <c r="S17" s="51">
        <v>442.86</v>
      </c>
      <c r="T17" s="51">
        <v>307.17500000000001</v>
      </c>
      <c r="U17" s="51">
        <v>171.49</v>
      </c>
      <c r="V17" s="51">
        <v>35.805000000000298</v>
      </c>
      <c r="W17" s="51">
        <v>-99.880000000000095</v>
      </c>
      <c r="X17" s="51">
        <v>-235.565</v>
      </c>
      <c r="Y17" s="51">
        <v>-371.25</v>
      </c>
      <c r="Z17" s="51">
        <v>-506.935</v>
      </c>
      <c r="AA17" s="51">
        <v>-642.62</v>
      </c>
      <c r="AB17" s="51">
        <v>-778.30499999999995</v>
      </c>
      <c r="AC17" s="51">
        <v>-913.99</v>
      </c>
      <c r="AD17" s="51">
        <v>-1049.675</v>
      </c>
      <c r="AE17" s="51">
        <v>-1185.3599999999999</v>
      </c>
      <c r="AF17" s="51">
        <v>-1321.0450000000001</v>
      </c>
      <c r="AG17" s="51">
        <v>-1456.73</v>
      </c>
      <c r="AH17" s="51">
        <v>-1592.415</v>
      </c>
      <c r="AI17" s="51">
        <v>-1728.1</v>
      </c>
      <c r="AJ17" s="51">
        <v>-1863.7850000000001</v>
      </c>
      <c r="AK17" s="51">
        <v>-1999.47</v>
      </c>
      <c r="AL17" s="51">
        <v>-2135.1550000000002</v>
      </c>
      <c r="AM17" s="51">
        <v>-2270.84</v>
      </c>
      <c r="AN17" s="51">
        <v>-2406.5250000000001</v>
      </c>
      <c r="AO17" s="51">
        <v>-2542.21</v>
      </c>
      <c r="AP17" s="51">
        <v>-2677.895</v>
      </c>
      <c r="AQ17" s="51">
        <v>-2813.58</v>
      </c>
      <c r="AR17" s="51">
        <v>-2949.2649999999999</v>
      </c>
      <c r="AS17" s="51">
        <v>-3084.95</v>
      </c>
      <c r="AT17" s="54">
        <f t="shared" si="0"/>
        <v>-7379.7900000000009</v>
      </c>
    </row>
    <row r="18" spans="1:46" ht="15.75" customHeight="1" x14ac:dyDescent="0.25">
      <c r="A18" s="7" t="s">
        <v>83</v>
      </c>
      <c r="B18" s="51">
        <v>1200.32</v>
      </c>
      <c r="C18" s="51">
        <v>1519.7599999999998</v>
      </c>
      <c r="D18" s="51">
        <v>1183.3799999999999</v>
      </c>
      <c r="E18" s="51">
        <v>1214.8400000000001</v>
      </c>
      <c r="F18" s="51">
        <v>1762.97</v>
      </c>
      <c r="G18" s="51">
        <v>1837.99</v>
      </c>
      <c r="H18" s="51">
        <v>3561.0299999999997</v>
      </c>
      <c r="I18" s="51">
        <v>2102.98</v>
      </c>
      <c r="J18" s="51">
        <v>4051.0800000000004</v>
      </c>
      <c r="K18" s="51">
        <v>1470.15</v>
      </c>
      <c r="L18" s="51">
        <v>2295.37</v>
      </c>
      <c r="M18" s="51">
        <v>2970.22</v>
      </c>
      <c r="N18" s="51">
        <v>3128.895</v>
      </c>
      <c r="O18" s="51">
        <v>3287.57</v>
      </c>
      <c r="P18" s="51">
        <v>3446.2449999999999</v>
      </c>
      <c r="Q18" s="51">
        <v>3604.92</v>
      </c>
      <c r="R18" s="51">
        <v>3763.5949999999998</v>
      </c>
      <c r="S18" s="51">
        <v>3922.27</v>
      </c>
      <c r="T18" s="51">
        <v>4080.9450000000002</v>
      </c>
      <c r="U18" s="51">
        <v>4239.62</v>
      </c>
      <c r="V18" s="51">
        <v>4398.2950000000001</v>
      </c>
      <c r="W18" s="51">
        <v>4556.97</v>
      </c>
      <c r="X18" s="51">
        <v>4715.6450000000004</v>
      </c>
      <c r="Y18" s="51">
        <v>4874.32</v>
      </c>
      <c r="Z18" s="51">
        <v>5032.9949999999999</v>
      </c>
      <c r="AA18" s="51">
        <v>5191.67</v>
      </c>
      <c r="AB18" s="51">
        <v>5350.3450000000003</v>
      </c>
      <c r="AC18" s="51">
        <v>5509.02</v>
      </c>
      <c r="AD18" s="51">
        <v>5667.6949999999997</v>
      </c>
      <c r="AE18" s="51">
        <v>5826.37</v>
      </c>
      <c r="AF18" s="51">
        <v>5985.0450000000001</v>
      </c>
      <c r="AG18" s="51">
        <v>6143.72</v>
      </c>
      <c r="AH18" s="51">
        <v>6302.3950000000004</v>
      </c>
      <c r="AI18" s="51">
        <v>6461.07</v>
      </c>
      <c r="AJ18" s="51">
        <v>6619.7449999999999</v>
      </c>
      <c r="AK18" s="51">
        <v>6778.42</v>
      </c>
      <c r="AL18" s="51">
        <v>6937.0950000000003</v>
      </c>
      <c r="AM18" s="51">
        <v>7095.77</v>
      </c>
      <c r="AN18" s="51">
        <v>7254.4449999999997</v>
      </c>
      <c r="AO18" s="51">
        <v>7413.12</v>
      </c>
      <c r="AP18" s="51">
        <v>7571.7950000000001</v>
      </c>
      <c r="AQ18" s="51">
        <v>7730.47</v>
      </c>
      <c r="AR18" s="51">
        <v>7889.1450000000004</v>
      </c>
      <c r="AS18" s="51">
        <v>8047.82</v>
      </c>
      <c r="AT18" s="54">
        <f t="shared" si="0"/>
        <v>203997.53000000003</v>
      </c>
    </row>
    <row r="19" spans="1:46" ht="15.75" customHeight="1" x14ac:dyDescent="0.25">
      <c r="A19" s="7" t="s">
        <v>89</v>
      </c>
      <c r="B19" s="51">
        <v>1159.1799999999998</v>
      </c>
      <c r="C19" s="51">
        <v>3211.34</v>
      </c>
      <c r="D19" s="51"/>
      <c r="E19" s="51">
        <v>3486.01</v>
      </c>
      <c r="F19" s="51">
        <v>1658.91</v>
      </c>
      <c r="G19" s="51">
        <v>4201.12</v>
      </c>
      <c r="H19" s="51">
        <v>3636.05</v>
      </c>
      <c r="I19" s="51">
        <v>1309.22</v>
      </c>
      <c r="J19" s="51">
        <v>1427.8</v>
      </c>
      <c r="K19" s="51">
        <v>3339.6000000000004</v>
      </c>
      <c r="L19" s="51">
        <v>1171.28</v>
      </c>
      <c r="M19" s="51">
        <v>2181.0497802197801</v>
      </c>
      <c r="N19" s="51">
        <v>2132.1021978022</v>
      </c>
      <c r="O19" s="51"/>
      <c r="P19" s="51">
        <v>2034.20703296703</v>
      </c>
      <c r="Q19" s="51">
        <v>1985.2594505494501</v>
      </c>
      <c r="R19" s="51">
        <v>1936.3118681318699</v>
      </c>
      <c r="S19" s="51">
        <v>1887.36428571429</v>
      </c>
      <c r="T19" s="51">
        <v>1838.4167032967</v>
      </c>
      <c r="U19" s="51">
        <v>1789.4691208791201</v>
      </c>
      <c r="V19" s="51">
        <v>1740.5215384615401</v>
      </c>
      <c r="W19" s="51">
        <v>1691.5739560439599</v>
      </c>
      <c r="X19" s="51">
        <v>1642.62637362638</v>
      </c>
      <c r="Y19" s="51">
        <v>1593.6787912088</v>
      </c>
      <c r="Z19" s="51"/>
      <c r="AA19" s="51">
        <v>1495.7836263736301</v>
      </c>
      <c r="AB19" s="51">
        <v>1446.8360439560499</v>
      </c>
      <c r="AC19" s="51">
        <v>1397.88846153847</v>
      </c>
      <c r="AD19" s="51">
        <v>1348.94087912088</v>
      </c>
      <c r="AE19" s="51">
        <v>1299.9932967033001</v>
      </c>
      <c r="AF19" s="51">
        <v>1251.0457142857199</v>
      </c>
      <c r="AG19" s="51">
        <v>1202.0981318681399</v>
      </c>
      <c r="AH19" s="51">
        <v>1153.15054945055</v>
      </c>
      <c r="AI19" s="51">
        <v>1104.20296703297</v>
      </c>
      <c r="AJ19" s="51">
        <v>1055.2553846153901</v>
      </c>
      <c r="AK19" s="51"/>
      <c r="AL19" s="51">
        <v>957.36021978021699</v>
      </c>
      <c r="AM19" s="51">
        <v>908.41263736263704</v>
      </c>
      <c r="AN19" s="51">
        <v>859.46505494505698</v>
      </c>
      <c r="AO19" s="51">
        <v>810.51747252747703</v>
      </c>
      <c r="AP19" s="51">
        <v>761.56989010988696</v>
      </c>
      <c r="AQ19" s="51">
        <v>712.622307692307</v>
      </c>
      <c r="AR19" s="51">
        <v>663.67472527472705</v>
      </c>
      <c r="AS19" s="51">
        <v>614.72714285714699</v>
      </c>
      <c r="AT19" s="54">
        <f t="shared" si="0"/>
        <v>66096.635604395662</v>
      </c>
    </row>
    <row r="20" spans="1:46" ht="15.75" customHeight="1" x14ac:dyDescent="0.25">
      <c r="A20" s="7" t="s">
        <v>101</v>
      </c>
      <c r="B20" s="51">
        <v>1081.74</v>
      </c>
      <c r="C20" s="51">
        <v>3244.0099999999998</v>
      </c>
      <c r="D20" s="51">
        <v>2067.8900000000003</v>
      </c>
      <c r="E20" s="51">
        <v>2044.9</v>
      </c>
      <c r="F20" s="51">
        <v>1529.44</v>
      </c>
      <c r="G20" s="51">
        <v>1792.01</v>
      </c>
      <c r="H20" s="51">
        <v>4283.3999999999996</v>
      </c>
      <c r="I20" s="51">
        <v>2468.4</v>
      </c>
      <c r="J20" s="51">
        <v>4634.2999999999993</v>
      </c>
      <c r="K20" s="51">
        <v>2292.9499999999998</v>
      </c>
      <c r="L20" s="51">
        <v>758.67</v>
      </c>
      <c r="M20" s="51">
        <v>2702.37</v>
      </c>
      <c r="N20" s="51">
        <v>2755.83</v>
      </c>
      <c r="O20" s="51">
        <v>2809.29</v>
      </c>
      <c r="P20" s="51">
        <v>2862.75</v>
      </c>
      <c r="Q20" s="51">
        <v>2916.21</v>
      </c>
      <c r="R20" s="51">
        <v>2969.67</v>
      </c>
      <c r="S20" s="51">
        <v>3023.13</v>
      </c>
      <c r="T20" s="51">
        <v>3076.59</v>
      </c>
      <c r="U20" s="51">
        <v>3130.05</v>
      </c>
      <c r="V20" s="51">
        <v>3183.51</v>
      </c>
      <c r="W20" s="51">
        <v>3236.97</v>
      </c>
      <c r="X20" s="51">
        <v>3290.43</v>
      </c>
      <c r="Y20" s="51">
        <v>3343.89</v>
      </c>
      <c r="Z20" s="51">
        <v>3397.35</v>
      </c>
      <c r="AA20" s="51">
        <v>3450.81</v>
      </c>
      <c r="AB20" s="51">
        <v>3504.27</v>
      </c>
      <c r="AC20" s="51">
        <v>3557.73</v>
      </c>
      <c r="AD20" s="51">
        <v>3611.19</v>
      </c>
      <c r="AE20" s="51">
        <v>3664.65</v>
      </c>
      <c r="AF20" s="51">
        <v>3718.11</v>
      </c>
      <c r="AG20" s="51">
        <v>3771.57</v>
      </c>
      <c r="AH20" s="51">
        <v>3825.03</v>
      </c>
      <c r="AI20" s="51">
        <v>3878.49</v>
      </c>
      <c r="AJ20" s="51">
        <v>3931.95</v>
      </c>
      <c r="AK20" s="51">
        <v>3985.41</v>
      </c>
      <c r="AL20" s="51">
        <v>4038.87</v>
      </c>
      <c r="AM20" s="51">
        <v>4092.33</v>
      </c>
      <c r="AN20" s="51">
        <v>4145.79</v>
      </c>
      <c r="AO20" s="51">
        <v>4199.25</v>
      </c>
      <c r="AP20" s="51">
        <v>4252.71</v>
      </c>
      <c r="AQ20" s="51">
        <v>4306.17</v>
      </c>
      <c r="AR20" s="51">
        <v>4359.63</v>
      </c>
      <c r="AS20" s="51">
        <v>4413.09</v>
      </c>
      <c r="AT20" s="54">
        <f t="shared" si="0"/>
        <v>143602.80000000002</v>
      </c>
    </row>
    <row r="21" spans="1:46" ht="15.75" customHeight="1" x14ac:dyDescent="0.25">
      <c r="A21" s="7" t="s">
        <v>102</v>
      </c>
      <c r="B21" s="51">
        <v>1041.81</v>
      </c>
      <c r="C21" s="51">
        <v>2819.3</v>
      </c>
      <c r="D21" s="51">
        <v>1333.42</v>
      </c>
      <c r="E21" s="51">
        <v>2824.1400000000003</v>
      </c>
      <c r="F21" s="51">
        <v>2977.8099999999995</v>
      </c>
      <c r="G21" s="51">
        <v>1876.71</v>
      </c>
      <c r="H21" s="51">
        <v>1548.8</v>
      </c>
      <c r="I21" s="51">
        <v>3857.48</v>
      </c>
      <c r="J21" s="51">
        <v>2034.01</v>
      </c>
      <c r="K21" s="51">
        <v>4668.18</v>
      </c>
      <c r="L21" s="51">
        <v>869.99</v>
      </c>
      <c r="M21" s="51">
        <v>2856.1060000000002</v>
      </c>
      <c r="N21" s="51">
        <v>2940.4319999999998</v>
      </c>
      <c r="O21" s="51">
        <v>3024.7579999999998</v>
      </c>
      <c r="P21" s="51">
        <v>3109.0839999999998</v>
      </c>
      <c r="Q21" s="51">
        <v>3193.41</v>
      </c>
      <c r="R21" s="51">
        <v>3277.7359999999999</v>
      </c>
      <c r="S21" s="51">
        <v>3362.0619999999999</v>
      </c>
      <c r="T21" s="51">
        <v>3446.3879999999999</v>
      </c>
      <c r="U21" s="51">
        <v>3530.7139999999999</v>
      </c>
      <c r="V21" s="51">
        <v>3615.04</v>
      </c>
      <c r="W21" s="51">
        <v>3699.366</v>
      </c>
      <c r="X21" s="51">
        <v>3783.692</v>
      </c>
      <c r="Y21" s="51">
        <v>3868.018</v>
      </c>
      <c r="Z21" s="51">
        <v>3952.3440000000001</v>
      </c>
      <c r="AA21" s="51">
        <v>4036.67</v>
      </c>
      <c r="AB21" s="51">
        <v>4120.9960000000001</v>
      </c>
      <c r="AC21" s="51">
        <v>4205.3220000000001</v>
      </c>
      <c r="AD21" s="51">
        <v>4289.6480000000001</v>
      </c>
      <c r="AE21" s="51">
        <v>4373.9740000000002</v>
      </c>
      <c r="AF21" s="51">
        <v>4458.3</v>
      </c>
      <c r="AG21" s="51">
        <v>4542.6260000000002</v>
      </c>
      <c r="AH21" s="51">
        <v>4626.9520000000002</v>
      </c>
      <c r="AI21" s="51">
        <v>4711.2780000000002</v>
      </c>
      <c r="AJ21" s="51">
        <v>4795.6040000000003</v>
      </c>
      <c r="AK21" s="51">
        <v>4879.93</v>
      </c>
      <c r="AL21" s="51">
        <v>4964.2560000000003</v>
      </c>
      <c r="AM21" s="51">
        <v>5048.5820000000003</v>
      </c>
      <c r="AN21" s="51">
        <v>5132.9080000000004</v>
      </c>
      <c r="AO21" s="51">
        <v>5217.2340000000004</v>
      </c>
      <c r="AP21" s="51">
        <v>5301.56</v>
      </c>
      <c r="AQ21" s="51">
        <v>5385.8860000000004</v>
      </c>
      <c r="AR21" s="51">
        <v>5470.2120000000004</v>
      </c>
      <c r="AS21" s="51">
        <v>5554.5379999999996</v>
      </c>
      <c r="AT21" s="54">
        <f t="shared" si="0"/>
        <v>164627.27599999998</v>
      </c>
    </row>
    <row r="22" spans="1:46" ht="15.75" customHeight="1" x14ac:dyDescent="0.25">
      <c r="A22" s="7" t="s">
        <v>23</v>
      </c>
      <c r="B22" s="51">
        <v>1973.51</v>
      </c>
      <c r="C22" s="51">
        <v>1245.0900000000001</v>
      </c>
      <c r="D22" s="51">
        <v>1646.81</v>
      </c>
      <c r="E22" s="51">
        <v>3830.8599999999997</v>
      </c>
      <c r="F22" s="51">
        <v>2502.2800000000002</v>
      </c>
      <c r="G22" s="51">
        <v>2238.5</v>
      </c>
      <c r="H22" s="51">
        <v>5725.72</v>
      </c>
      <c r="I22" s="51">
        <v>4030.5099999999998</v>
      </c>
      <c r="J22" s="51">
        <v>1172.49</v>
      </c>
      <c r="K22" s="51">
        <v>4122.47</v>
      </c>
      <c r="L22" s="51">
        <v>381.15</v>
      </c>
      <c r="M22" s="51">
        <v>2937.99</v>
      </c>
      <c r="N22" s="51">
        <v>2990.24</v>
      </c>
      <c r="O22" s="51">
        <v>3042.49</v>
      </c>
      <c r="P22" s="51">
        <v>3094.74</v>
      </c>
      <c r="Q22" s="51">
        <v>3146.99</v>
      </c>
      <c r="R22" s="51">
        <v>3199.24</v>
      </c>
      <c r="S22" s="51">
        <v>3251.49</v>
      </c>
      <c r="T22" s="51">
        <v>3303.74</v>
      </c>
      <c r="U22" s="51">
        <v>3355.99</v>
      </c>
      <c r="V22" s="51">
        <v>3408.24</v>
      </c>
      <c r="W22" s="51">
        <v>3460.49</v>
      </c>
      <c r="X22" s="51">
        <v>3512.74</v>
      </c>
      <c r="Y22" s="51">
        <v>3564.99</v>
      </c>
      <c r="Z22" s="51">
        <v>3617.24</v>
      </c>
      <c r="AA22" s="51">
        <v>3669.49</v>
      </c>
      <c r="AB22" s="51">
        <v>3721.74</v>
      </c>
      <c r="AC22" s="51">
        <v>3773.99</v>
      </c>
      <c r="AD22" s="51">
        <v>3826.24</v>
      </c>
      <c r="AE22" s="51">
        <v>3878.49</v>
      </c>
      <c r="AF22" s="51">
        <v>3930.74</v>
      </c>
      <c r="AG22" s="51">
        <v>3982.99</v>
      </c>
      <c r="AH22" s="51">
        <v>4035.24</v>
      </c>
      <c r="AI22" s="51">
        <v>4087.49</v>
      </c>
      <c r="AJ22" s="51">
        <v>4139.74</v>
      </c>
      <c r="AK22" s="51">
        <v>4191.99</v>
      </c>
      <c r="AL22" s="51">
        <v>4244.24</v>
      </c>
      <c r="AM22" s="51">
        <v>4296.49</v>
      </c>
      <c r="AN22" s="51">
        <v>4348.74</v>
      </c>
      <c r="AO22" s="51">
        <v>4400.99</v>
      </c>
      <c r="AP22" s="51">
        <v>4453.24</v>
      </c>
      <c r="AQ22" s="51">
        <v>4505.49</v>
      </c>
      <c r="AR22" s="51">
        <v>4557.74</v>
      </c>
      <c r="AS22" s="51">
        <v>4609.99</v>
      </c>
      <c r="AT22" s="54">
        <f t="shared" si="0"/>
        <v>153411.06000000003</v>
      </c>
    </row>
    <row r="23" spans="1:46" ht="15.75" customHeight="1" x14ac:dyDescent="0.25">
      <c r="A23" s="7" t="s">
        <v>64</v>
      </c>
      <c r="B23" s="51">
        <v>1966.25</v>
      </c>
      <c r="C23" s="51">
        <v>931.7</v>
      </c>
      <c r="D23" s="51">
        <v>1677.06</v>
      </c>
      <c r="E23" s="51">
        <v>703.01</v>
      </c>
      <c r="F23" s="51">
        <v>2315.94</v>
      </c>
      <c r="G23" s="51">
        <v>884.51</v>
      </c>
      <c r="H23" s="51">
        <v>2132.02</v>
      </c>
      <c r="I23" s="51">
        <v>3554.9800000000005</v>
      </c>
      <c r="J23" s="51">
        <v>1281.3899999999999</v>
      </c>
      <c r="K23" s="51">
        <v>2845.92</v>
      </c>
      <c r="L23" s="51">
        <v>1234.1999999999998</v>
      </c>
      <c r="M23" s="51">
        <v>2229.5239999999999</v>
      </c>
      <c r="N23" s="51">
        <v>2305.248</v>
      </c>
      <c r="O23" s="51">
        <v>2380.9720000000002</v>
      </c>
      <c r="P23" s="51">
        <v>2456.6959999999999</v>
      </c>
      <c r="Q23" s="51">
        <v>2532.42</v>
      </c>
      <c r="R23" s="51">
        <v>2608.1439999999998</v>
      </c>
      <c r="S23" s="51">
        <v>2683.8679999999999</v>
      </c>
      <c r="T23" s="51">
        <v>2759.5920000000001</v>
      </c>
      <c r="U23" s="51">
        <v>2835.3159999999998</v>
      </c>
      <c r="V23" s="51">
        <v>2911.04</v>
      </c>
      <c r="W23" s="51">
        <v>2986.7640000000001</v>
      </c>
      <c r="X23" s="51">
        <v>3062.4879999999998</v>
      </c>
      <c r="Y23" s="51">
        <v>3138.212</v>
      </c>
      <c r="Z23" s="51">
        <v>3213.9360000000001</v>
      </c>
      <c r="AA23" s="51">
        <v>3289.66</v>
      </c>
      <c r="AB23" s="51">
        <v>3365.384</v>
      </c>
      <c r="AC23" s="51">
        <v>3441.1080000000002</v>
      </c>
      <c r="AD23" s="51">
        <v>3516.8319999999999</v>
      </c>
      <c r="AE23" s="51">
        <v>3592.556</v>
      </c>
      <c r="AF23" s="51">
        <v>3668.28</v>
      </c>
      <c r="AG23" s="51">
        <v>3744.0039999999999</v>
      </c>
      <c r="AH23" s="51">
        <v>3819.7280000000001</v>
      </c>
      <c r="AI23" s="51">
        <v>3895.4520000000002</v>
      </c>
      <c r="AJ23" s="51">
        <v>3971.1759999999999</v>
      </c>
      <c r="AK23" s="51">
        <v>4046.9</v>
      </c>
      <c r="AL23" s="51">
        <v>4122.6239999999998</v>
      </c>
      <c r="AM23" s="51">
        <v>4198.348</v>
      </c>
      <c r="AN23" s="51">
        <v>4274.0720000000001</v>
      </c>
      <c r="AO23" s="51">
        <v>4349.7960000000003</v>
      </c>
      <c r="AP23" s="51">
        <v>4425.5200000000004</v>
      </c>
      <c r="AQ23" s="51">
        <v>4501.2439999999997</v>
      </c>
      <c r="AR23" s="51">
        <v>4576.9679999999998</v>
      </c>
      <c r="AS23" s="51">
        <v>4652.692</v>
      </c>
      <c r="AT23" s="54">
        <f t="shared" si="0"/>
        <v>133083.54399999999</v>
      </c>
    </row>
    <row r="24" spans="1:46" ht="15.75" customHeight="1" x14ac:dyDescent="0.25">
      <c r="A24" s="7" t="s">
        <v>26</v>
      </c>
      <c r="B24" s="51">
        <v>1318.8999999999999</v>
      </c>
      <c r="C24" s="51">
        <v>900.24</v>
      </c>
      <c r="D24" s="51">
        <v>4094.6400000000003</v>
      </c>
      <c r="E24" s="51">
        <v>1729.0900000000001</v>
      </c>
      <c r="F24" s="51">
        <v>1615.35</v>
      </c>
      <c r="G24" s="51">
        <v>2269.96</v>
      </c>
      <c r="H24" s="51">
        <v>3006.85</v>
      </c>
      <c r="I24" s="51">
        <v>600.16</v>
      </c>
      <c r="J24" s="51">
        <v>2032.8000000000002</v>
      </c>
      <c r="K24" s="51">
        <v>2710.4000000000005</v>
      </c>
      <c r="L24" s="51">
        <v>419.87</v>
      </c>
      <c r="M24" s="51">
        <v>1646.7660000000001</v>
      </c>
      <c r="N24" s="51">
        <v>1607.617</v>
      </c>
      <c r="O24" s="51">
        <v>1568.4680000000001</v>
      </c>
      <c r="P24" s="51">
        <v>1529.319</v>
      </c>
      <c r="Q24" s="51">
        <v>1490.17</v>
      </c>
      <c r="R24" s="51">
        <v>1451.021</v>
      </c>
      <c r="S24" s="51">
        <v>1411.8720000000001</v>
      </c>
      <c r="T24" s="51">
        <v>1372.723</v>
      </c>
      <c r="U24" s="51">
        <v>1333.5740000000001</v>
      </c>
      <c r="V24" s="51">
        <v>1294.425</v>
      </c>
      <c r="W24" s="51">
        <v>1255.2760000000001</v>
      </c>
      <c r="X24" s="51">
        <v>1216.127</v>
      </c>
      <c r="Y24" s="51">
        <v>1176.9780000000001</v>
      </c>
      <c r="Z24" s="51">
        <v>1137.829</v>
      </c>
      <c r="AA24" s="51">
        <v>1098.68</v>
      </c>
      <c r="AB24" s="51">
        <v>1059.5309999999999</v>
      </c>
      <c r="AC24" s="51">
        <v>1020.3819999999999</v>
      </c>
      <c r="AD24" s="51">
        <v>981.23299999999995</v>
      </c>
      <c r="AE24" s="51">
        <v>942.08399999999995</v>
      </c>
      <c r="AF24" s="51">
        <v>902.93499999999995</v>
      </c>
      <c r="AG24" s="51">
        <v>863.78599999999994</v>
      </c>
      <c r="AH24" s="51">
        <v>824.63699999999994</v>
      </c>
      <c r="AI24" s="51">
        <v>785.48800000000006</v>
      </c>
      <c r="AJ24" s="51">
        <v>746.33900000000006</v>
      </c>
      <c r="AK24" s="51">
        <v>707.19</v>
      </c>
      <c r="AL24" s="51">
        <v>668.04100000000005</v>
      </c>
      <c r="AM24" s="51">
        <v>628.89200000000005</v>
      </c>
      <c r="AN24" s="51">
        <v>589.74300000000005</v>
      </c>
      <c r="AO24" s="51">
        <v>550.59400000000005</v>
      </c>
      <c r="AP24" s="51">
        <v>511.44499999999999</v>
      </c>
      <c r="AQ24" s="51">
        <v>472.29599999999999</v>
      </c>
      <c r="AR24" s="51">
        <v>433.14699999999999</v>
      </c>
      <c r="AS24" s="51">
        <v>393.99799999999999</v>
      </c>
      <c r="AT24" s="54">
        <f t="shared" si="0"/>
        <v>54370.866000000002</v>
      </c>
    </row>
    <row r="25" spans="1:46" ht="15.75" customHeight="1" x14ac:dyDescent="0.25">
      <c r="A25" s="7" t="s">
        <v>93</v>
      </c>
      <c r="B25" s="51">
        <v>1043.02</v>
      </c>
      <c r="C25" s="51">
        <v>2622.07</v>
      </c>
      <c r="D25" s="51">
        <v>3351.7</v>
      </c>
      <c r="E25" s="51">
        <v>3044.3599999999997</v>
      </c>
      <c r="F25" s="51">
        <v>2209.46</v>
      </c>
      <c r="G25" s="51">
        <v>1881.5500000000002</v>
      </c>
      <c r="H25" s="51">
        <v>2828.9800000000005</v>
      </c>
      <c r="I25" s="51">
        <v>3579.1800000000003</v>
      </c>
      <c r="J25" s="51">
        <v>2845.92</v>
      </c>
      <c r="K25" s="51">
        <v>462.22</v>
      </c>
      <c r="L25" s="51"/>
      <c r="M25" s="51">
        <v>2270.2826666666701</v>
      </c>
      <c r="N25" s="51">
        <v>2249.0893333333302</v>
      </c>
      <c r="O25" s="51">
        <v>2227.8960000000002</v>
      </c>
      <c r="P25" s="51">
        <v>2206.7026666666702</v>
      </c>
      <c r="Q25" s="51">
        <v>2185.5093333333298</v>
      </c>
      <c r="R25" s="51">
        <v>2164.3159999999998</v>
      </c>
      <c r="S25" s="51">
        <v>2143.1226666666698</v>
      </c>
      <c r="T25" s="51">
        <v>2121.9293333333299</v>
      </c>
      <c r="U25" s="51">
        <v>2100.7359999999999</v>
      </c>
      <c r="V25" s="51">
        <v>2079.5426666666699</v>
      </c>
      <c r="W25" s="51"/>
      <c r="X25" s="51">
        <v>2058.3493333333299</v>
      </c>
      <c r="Y25" s="51">
        <v>2037.1559999999999</v>
      </c>
      <c r="Z25" s="51">
        <v>2015.96266666667</v>
      </c>
      <c r="AA25" s="51">
        <v>1994.76933333333</v>
      </c>
      <c r="AB25" s="51">
        <v>1973.576</v>
      </c>
      <c r="AC25" s="51">
        <v>1952.38266666667</v>
      </c>
      <c r="AD25" s="51">
        <v>1931.1893333333301</v>
      </c>
      <c r="AE25" s="51">
        <v>1909.9960000000001</v>
      </c>
      <c r="AF25" s="51">
        <v>1888.8026666666699</v>
      </c>
      <c r="AG25" s="51">
        <v>1867.6093333333299</v>
      </c>
      <c r="AH25" s="51"/>
      <c r="AI25" s="51">
        <v>1846.4159999999999</v>
      </c>
      <c r="AJ25" s="51">
        <v>1825.22266666667</v>
      </c>
      <c r="AK25" s="51">
        <v>1804.02933333333</v>
      </c>
      <c r="AL25" s="51">
        <v>1782.836</v>
      </c>
      <c r="AM25" s="51">
        <v>1761.64266666667</v>
      </c>
      <c r="AN25" s="51">
        <v>1740.4493333333301</v>
      </c>
      <c r="AO25" s="51">
        <v>1719.2560000000001</v>
      </c>
      <c r="AP25" s="51">
        <v>1698.0626666666701</v>
      </c>
      <c r="AQ25" s="51">
        <v>1676.8693333333299</v>
      </c>
      <c r="AR25" s="51">
        <v>1655.6759999999999</v>
      </c>
      <c r="AS25" s="51"/>
      <c r="AT25" s="54">
        <f t="shared" si="0"/>
        <v>82757.839999999967</v>
      </c>
    </row>
    <row r="26" spans="1:46" ht="15.75" customHeight="1" x14ac:dyDescent="0.25">
      <c r="A26" s="7" t="s">
        <v>86</v>
      </c>
      <c r="B26" s="51">
        <v>2009.81</v>
      </c>
      <c r="C26" s="51">
        <v>2099.35</v>
      </c>
      <c r="D26" s="51">
        <v>1322.5300000000002</v>
      </c>
      <c r="E26" s="51">
        <v>2488.9699999999998</v>
      </c>
      <c r="F26" s="51">
        <v>568.70000000000005</v>
      </c>
      <c r="G26" s="51">
        <v>2482.92</v>
      </c>
      <c r="H26" s="51">
        <v>1996.5</v>
      </c>
      <c r="I26" s="51">
        <v>1995.2900000000002</v>
      </c>
      <c r="J26" s="51">
        <v>4823.0600000000004</v>
      </c>
      <c r="K26" s="51">
        <v>1597.2</v>
      </c>
      <c r="L26" s="51"/>
      <c r="M26" s="51">
        <v>2776.8693333333299</v>
      </c>
      <c r="N26" s="51">
        <v>2892.9486666666699</v>
      </c>
      <c r="O26" s="51">
        <v>3009.0279999999998</v>
      </c>
      <c r="P26" s="51">
        <v>3125.1073333333302</v>
      </c>
      <c r="Q26" s="51">
        <v>3241.1866666666701</v>
      </c>
      <c r="R26" s="51">
        <v>3357.2660000000001</v>
      </c>
      <c r="S26" s="51">
        <v>3473.34533333333</v>
      </c>
      <c r="T26" s="51">
        <v>3589.42466666667</v>
      </c>
      <c r="U26" s="51">
        <v>3705.5039999999999</v>
      </c>
      <c r="V26" s="51">
        <v>3821.5833333333298</v>
      </c>
      <c r="W26" s="51"/>
      <c r="X26" s="51">
        <v>3937.6626666666698</v>
      </c>
      <c r="Y26" s="51">
        <v>4053.7420000000002</v>
      </c>
      <c r="Z26" s="51">
        <v>4169.8213333333397</v>
      </c>
      <c r="AA26" s="51">
        <v>4285.9006666666701</v>
      </c>
      <c r="AB26" s="51">
        <v>4401.9799999999996</v>
      </c>
      <c r="AC26" s="51">
        <v>4518.05933333334</v>
      </c>
      <c r="AD26" s="51">
        <v>4634.1386666666704</v>
      </c>
      <c r="AE26" s="51">
        <v>4750.2179999999998</v>
      </c>
      <c r="AF26" s="51">
        <v>4866.2973333333402</v>
      </c>
      <c r="AG26" s="51">
        <v>4982.3766666666697</v>
      </c>
      <c r="AH26" s="51"/>
      <c r="AI26" s="51">
        <v>5098.4560000000001</v>
      </c>
      <c r="AJ26" s="51">
        <v>5214.5353333333396</v>
      </c>
      <c r="AK26" s="51">
        <v>5330.61466666667</v>
      </c>
      <c r="AL26" s="51">
        <v>5446.6940000000004</v>
      </c>
      <c r="AM26" s="51">
        <v>5562.7733333333399</v>
      </c>
      <c r="AN26" s="51">
        <v>5678.8526666666703</v>
      </c>
      <c r="AO26" s="51">
        <v>5794.9319999999998</v>
      </c>
      <c r="AP26" s="51">
        <v>5911.0113333333402</v>
      </c>
      <c r="AQ26" s="51">
        <v>6027.0906666666697</v>
      </c>
      <c r="AR26" s="51">
        <v>6143.17</v>
      </c>
      <c r="AS26" s="51"/>
      <c r="AT26" s="54">
        <f t="shared" si="0"/>
        <v>155184.92000000004</v>
      </c>
    </row>
    <row r="27" spans="1:46" ht="15.75" customHeight="1" x14ac:dyDescent="0.25">
      <c r="A27" s="7" t="s">
        <v>85</v>
      </c>
      <c r="B27" s="51">
        <v>3097.6000000000004</v>
      </c>
      <c r="C27" s="51">
        <v>4809.75</v>
      </c>
      <c r="D27" s="51">
        <v>2158.64</v>
      </c>
      <c r="E27" s="51">
        <v>3623.9500000000003</v>
      </c>
      <c r="F27" s="51">
        <v>2503.4900000000002</v>
      </c>
      <c r="G27" s="51">
        <v>1923.9</v>
      </c>
      <c r="H27" s="51">
        <v>1413.28</v>
      </c>
      <c r="I27" s="51">
        <v>744.15</v>
      </c>
      <c r="J27" s="51">
        <v>1574.21</v>
      </c>
      <c r="K27" s="51">
        <v>2422.42</v>
      </c>
      <c r="L27" s="51"/>
      <c r="M27" s="51">
        <v>993.49066666666999</v>
      </c>
      <c r="N27" s="51">
        <v>732.82733333332999</v>
      </c>
      <c r="O27" s="51">
        <v>472.16399999999999</v>
      </c>
      <c r="P27" s="51">
        <v>211.50066666667001</v>
      </c>
      <c r="Q27" s="51">
        <v>-49.1626666666698</v>
      </c>
      <c r="R27" s="51">
        <v>-309.82600000000002</v>
      </c>
      <c r="S27" s="51">
        <v>-570.48933333333002</v>
      </c>
      <c r="T27" s="51">
        <v>-831.15266666667003</v>
      </c>
      <c r="U27" s="51">
        <v>-1091.816</v>
      </c>
      <c r="V27" s="51">
        <v>-1352.47933333333</v>
      </c>
      <c r="W27" s="51"/>
      <c r="X27" s="51">
        <v>-1613.14266666667</v>
      </c>
      <c r="Y27" s="51">
        <v>-1873.806</v>
      </c>
      <c r="Z27" s="51">
        <v>-2134.4693333333398</v>
      </c>
      <c r="AA27" s="51">
        <v>-2395.13266666667</v>
      </c>
      <c r="AB27" s="51">
        <v>-2655.7959999999998</v>
      </c>
      <c r="AC27" s="51">
        <v>-2916.4593333333401</v>
      </c>
      <c r="AD27" s="51">
        <v>-3177.1226666666698</v>
      </c>
      <c r="AE27" s="51">
        <v>-3437.7860000000001</v>
      </c>
      <c r="AF27" s="51">
        <v>-3698.4493333333398</v>
      </c>
      <c r="AG27" s="51">
        <v>-3959.1126666666701</v>
      </c>
      <c r="AH27" s="51"/>
      <c r="AI27" s="51">
        <v>-4219.7759999999998</v>
      </c>
      <c r="AJ27" s="51">
        <v>-4480.4393333333401</v>
      </c>
      <c r="AK27" s="51">
        <v>-4741.1026666666703</v>
      </c>
      <c r="AL27" s="51">
        <v>-5001.7659999999996</v>
      </c>
      <c r="AM27" s="51">
        <v>-5262.4293333333399</v>
      </c>
      <c r="AN27" s="51">
        <v>-5523.0926666666701</v>
      </c>
      <c r="AO27" s="51">
        <v>-5783.7560000000003</v>
      </c>
      <c r="AP27" s="51">
        <v>-6044.4193333333396</v>
      </c>
      <c r="AQ27" s="51">
        <v>-6305.0826666666699</v>
      </c>
      <c r="AR27" s="51">
        <v>-6565.7460000000001</v>
      </c>
      <c r="AS27" s="51"/>
      <c r="AT27" s="54">
        <f t="shared" si="0"/>
        <v>-59312.440000000061</v>
      </c>
    </row>
    <row r="28" spans="1:46" ht="15.75" customHeight="1" x14ac:dyDescent="0.25">
      <c r="A28" s="7" t="s">
        <v>43</v>
      </c>
      <c r="B28" s="51">
        <v>2781.79</v>
      </c>
      <c r="C28" s="51">
        <v>1402.3899999999999</v>
      </c>
      <c r="D28" s="51">
        <v>143.99</v>
      </c>
      <c r="E28" s="51">
        <v>2409.11</v>
      </c>
      <c r="F28" s="51">
        <v>5786.2199999999993</v>
      </c>
      <c r="G28" s="51">
        <v>730.84</v>
      </c>
      <c r="H28" s="51">
        <v>268.62</v>
      </c>
      <c r="I28" s="51">
        <v>1136.19</v>
      </c>
      <c r="J28" s="51">
        <v>3538.04</v>
      </c>
      <c r="K28" s="51">
        <v>550.54999999999995</v>
      </c>
      <c r="L28" s="51">
        <v>983.73</v>
      </c>
      <c r="M28" s="51">
        <v>1233.0999999999999</v>
      </c>
      <c r="N28" s="51">
        <v>1139.655</v>
      </c>
      <c r="O28" s="51">
        <v>1046.21</v>
      </c>
      <c r="P28" s="51">
        <v>952.76499999999999</v>
      </c>
      <c r="Q28" s="51">
        <v>859.32</v>
      </c>
      <c r="R28" s="51">
        <v>765.875</v>
      </c>
      <c r="S28" s="51">
        <v>672.43</v>
      </c>
      <c r="T28" s="51">
        <v>578.98500000000001</v>
      </c>
      <c r="U28" s="51">
        <v>485.54</v>
      </c>
      <c r="V28" s="51">
        <v>392.09500000000003</v>
      </c>
      <c r="W28" s="51">
        <v>298.64999999999998</v>
      </c>
      <c r="X28" s="51">
        <v>205.20500000000001</v>
      </c>
      <c r="Y28" s="51">
        <v>111.76</v>
      </c>
      <c r="Z28" s="51">
        <v>18.315000000000499</v>
      </c>
      <c r="AA28" s="51">
        <v>-75.129999999999697</v>
      </c>
      <c r="AB28" s="51">
        <v>-168.57499999999999</v>
      </c>
      <c r="AC28" s="51">
        <v>-262.02</v>
      </c>
      <c r="AD28" s="51">
        <v>-355.46499999999997</v>
      </c>
      <c r="AE28" s="51">
        <v>-448.91</v>
      </c>
      <c r="AF28" s="51">
        <v>-542.35500000000002</v>
      </c>
      <c r="AG28" s="51">
        <v>-635.79999999999995</v>
      </c>
      <c r="AH28" s="51">
        <v>-729.24499999999898</v>
      </c>
      <c r="AI28" s="51">
        <v>-822.69</v>
      </c>
      <c r="AJ28" s="51">
        <v>-916.13499999999999</v>
      </c>
      <c r="AK28" s="51">
        <v>-1009.58</v>
      </c>
      <c r="AL28" s="51">
        <v>-1103.0250000000001</v>
      </c>
      <c r="AM28" s="51">
        <v>-1196.47</v>
      </c>
      <c r="AN28" s="51">
        <v>-1289.915</v>
      </c>
      <c r="AO28" s="51">
        <v>-1383.36</v>
      </c>
      <c r="AP28" s="51">
        <v>-1476.8050000000001</v>
      </c>
      <c r="AQ28" s="51">
        <v>-1570.25</v>
      </c>
      <c r="AR28" s="51">
        <v>-1663.6949999999999</v>
      </c>
      <c r="AS28" s="51">
        <v>-1757.14</v>
      </c>
      <c r="AT28" s="54">
        <f t="shared" si="0"/>
        <v>11084.809999999998</v>
      </c>
    </row>
    <row r="29" spans="1:46" ht="15.75" customHeight="1" x14ac:dyDescent="0.25">
      <c r="A29" s="7" t="s">
        <v>57</v>
      </c>
      <c r="B29" s="51">
        <v>3593.7</v>
      </c>
      <c r="C29" s="51">
        <v>2405.48</v>
      </c>
      <c r="D29" s="51">
        <v>3325.0799999999995</v>
      </c>
      <c r="E29" s="51">
        <v>2930.62</v>
      </c>
      <c r="F29" s="51">
        <v>2265.12</v>
      </c>
      <c r="G29" s="51">
        <v>2405.48</v>
      </c>
      <c r="H29" s="51"/>
      <c r="I29" s="51">
        <v>2294.1600000000003</v>
      </c>
      <c r="J29" s="51">
        <v>2556.73</v>
      </c>
      <c r="K29" s="51">
        <v>2671.68</v>
      </c>
      <c r="L29" s="51">
        <v>2049.7399999999998</v>
      </c>
      <c r="M29" s="51">
        <v>2098.1288888888898</v>
      </c>
      <c r="N29" s="51">
        <v>2007.69444444445</v>
      </c>
      <c r="O29" s="51">
        <v>1917.26</v>
      </c>
      <c r="P29" s="51">
        <v>1826.82555555556</v>
      </c>
      <c r="Q29" s="51">
        <v>1736.3911111111099</v>
      </c>
      <c r="R29" s="51">
        <v>1645.9566666666699</v>
      </c>
      <c r="S29" s="51"/>
      <c r="T29" s="51">
        <v>1465.08777777778</v>
      </c>
      <c r="U29" s="51">
        <v>1374.65333333334</v>
      </c>
      <c r="V29" s="51">
        <v>1284.21888888889</v>
      </c>
      <c r="W29" s="51">
        <v>1193.7844444444499</v>
      </c>
      <c r="X29" s="51">
        <v>1103.3499999999999</v>
      </c>
      <c r="Y29" s="51">
        <v>1012.91555555556</v>
      </c>
      <c r="Z29" s="51">
        <v>922.48111111110802</v>
      </c>
      <c r="AA29" s="51">
        <v>832.04666666666799</v>
      </c>
      <c r="AB29" s="51">
        <v>741.61222222221795</v>
      </c>
      <c r="AC29" s="51">
        <v>651.17777777777803</v>
      </c>
      <c r="AD29" s="51"/>
      <c r="AE29" s="51">
        <v>470.30888888888802</v>
      </c>
      <c r="AF29" s="51">
        <v>379.87444444444799</v>
      </c>
      <c r="AG29" s="51">
        <v>289.43999999999801</v>
      </c>
      <c r="AH29" s="51">
        <v>199.005555555558</v>
      </c>
      <c r="AI29" s="51">
        <v>108.571111111108</v>
      </c>
      <c r="AJ29" s="51">
        <v>18.136666666668098</v>
      </c>
      <c r="AK29" s="51">
        <v>-72.297777777781903</v>
      </c>
      <c r="AL29" s="51">
        <v>-162.73222222222199</v>
      </c>
      <c r="AM29" s="51">
        <v>-253.166666666662</v>
      </c>
      <c r="AN29" s="51">
        <v>-343.601111111112</v>
      </c>
      <c r="AO29" s="51"/>
      <c r="AP29" s="51">
        <v>-524.47000000000196</v>
      </c>
      <c r="AQ29" s="51">
        <v>-614.90444444444199</v>
      </c>
      <c r="AR29" s="51">
        <v>-705.33888888889203</v>
      </c>
      <c r="AS29" s="51">
        <v>-795.77333333333195</v>
      </c>
      <c r="AT29" s="54">
        <f t="shared" si="0"/>
        <v>46304.426666666674</v>
      </c>
    </row>
    <row r="30" spans="1:46" ht="15.75" customHeight="1" x14ac:dyDescent="0.25">
      <c r="A30" s="7" t="s">
        <v>20</v>
      </c>
      <c r="B30" s="51">
        <v>412.61</v>
      </c>
      <c r="C30" s="51">
        <v>2688.62</v>
      </c>
      <c r="D30" s="51">
        <v>2123.5499999999997</v>
      </c>
      <c r="E30" s="51">
        <v>2976.5999999999995</v>
      </c>
      <c r="F30" s="51">
        <v>2463.56</v>
      </c>
      <c r="G30" s="51">
        <v>2186.4700000000003</v>
      </c>
      <c r="H30" s="51">
        <v>4149.09</v>
      </c>
      <c r="I30" s="51">
        <v>759.87999999999988</v>
      </c>
      <c r="J30" s="51">
        <v>4930.75</v>
      </c>
      <c r="K30" s="51">
        <v>3772.7799999999997</v>
      </c>
      <c r="L30" s="51">
        <v>601.37</v>
      </c>
      <c r="M30" s="51">
        <v>3057.9780000000001</v>
      </c>
      <c r="N30" s="51">
        <v>3157.5610000000001</v>
      </c>
      <c r="O30" s="51">
        <v>3257.1439999999998</v>
      </c>
      <c r="P30" s="51">
        <v>3356.7269999999999</v>
      </c>
      <c r="Q30" s="51">
        <v>3456.31</v>
      </c>
      <c r="R30" s="51">
        <v>3555.893</v>
      </c>
      <c r="S30" s="51">
        <v>3655.4760000000001</v>
      </c>
      <c r="T30" s="51">
        <v>3755.0590000000002</v>
      </c>
      <c r="U30" s="51">
        <v>3854.6419999999998</v>
      </c>
      <c r="V30" s="51">
        <v>3954.2249999999999</v>
      </c>
      <c r="W30" s="51">
        <v>4053.808</v>
      </c>
      <c r="X30" s="51">
        <v>4153.3909999999996</v>
      </c>
      <c r="Y30" s="51">
        <v>4252.9740000000002</v>
      </c>
      <c r="Z30" s="51">
        <v>4352.5569999999998</v>
      </c>
      <c r="AA30" s="51">
        <v>4452.1400000000003</v>
      </c>
      <c r="AB30" s="51">
        <v>4551.723</v>
      </c>
      <c r="AC30" s="51">
        <v>4651.3059999999996</v>
      </c>
      <c r="AD30" s="51">
        <v>4750.8890000000001</v>
      </c>
      <c r="AE30" s="51">
        <v>4850.4719999999998</v>
      </c>
      <c r="AF30" s="51">
        <v>4950.0550000000003</v>
      </c>
      <c r="AG30" s="51">
        <v>5049.6379999999999</v>
      </c>
      <c r="AH30" s="51">
        <v>5149.2209999999995</v>
      </c>
      <c r="AI30" s="51">
        <v>5248.8040000000001</v>
      </c>
      <c r="AJ30" s="51">
        <v>5348.3869999999997</v>
      </c>
      <c r="AK30" s="51">
        <v>5447.97</v>
      </c>
      <c r="AL30" s="51">
        <v>5547.5529999999999</v>
      </c>
      <c r="AM30" s="51">
        <v>5647.1360000000004</v>
      </c>
      <c r="AN30" s="51">
        <v>5746.7190000000001</v>
      </c>
      <c r="AO30" s="51">
        <v>5846.3019999999997</v>
      </c>
      <c r="AP30" s="51">
        <v>5945.8850000000002</v>
      </c>
      <c r="AQ30" s="51">
        <v>6045.4679999999998</v>
      </c>
      <c r="AR30" s="51">
        <v>6145.0510000000004</v>
      </c>
      <c r="AS30" s="51">
        <v>6244.634</v>
      </c>
      <c r="AT30" s="54">
        <f t="shared" si="0"/>
        <v>180558.37800000003</v>
      </c>
    </row>
    <row r="31" spans="1:46" ht="15.75" customHeight="1" x14ac:dyDescent="0.25">
      <c r="A31" s="7" t="s">
        <v>52</v>
      </c>
      <c r="B31" s="51">
        <v>1962.62</v>
      </c>
      <c r="C31" s="51">
        <v>2142.91</v>
      </c>
      <c r="D31" s="51">
        <v>2542.2099999999996</v>
      </c>
      <c r="E31" s="51">
        <v>3529.57</v>
      </c>
      <c r="F31" s="51">
        <v>2669.2599999999998</v>
      </c>
      <c r="G31" s="51">
        <v>3262.16</v>
      </c>
      <c r="H31" s="51">
        <v>5252.61</v>
      </c>
      <c r="I31" s="51">
        <v>1597.1999999999998</v>
      </c>
      <c r="J31" s="51">
        <v>1338.26</v>
      </c>
      <c r="K31" s="51">
        <v>2510.75</v>
      </c>
      <c r="L31" s="51">
        <v>2470.8199999999997</v>
      </c>
      <c r="M31" s="51">
        <v>2613.6219999999998</v>
      </c>
      <c r="N31" s="51">
        <v>2605.614</v>
      </c>
      <c r="O31" s="51">
        <v>2597.6060000000002</v>
      </c>
      <c r="P31" s="51">
        <v>2589.598</v>
      </c>
      <c r="Q31" s="51">
        <v>2581.59</v>
      </c>
      <c r="R31" s="51">
        <v>2573.5819999999999</v>
      </c>
      <c r="S31" s="51">
        <v>2565.5740000000001</v>
      </c>
      <c r="T31" s="51">
        <v>2557.5659999999998</v>
      </c>
      <c r="U31" s="51">
        <v>2549.558</v>
      </c>
      <c r="V31" s="51">
        <v>2541.5500000000002</v>
      </c>
      <c r="W31" s="51">
        <v>2533.5419999999999</v>
      </c>
      <c r="X31" s="51">
        <v>2525.5340000000001</v>
      </c>
      <c r="Y31" s="51">
        <v>2517.5259999999998</v>
      </c>
      <c r="Z31" s="51">
        <v>2509.518</v>
      </c>
      <c r="AA31" s="51">
        <v>2501.5100000000002</v>
      </c>
      <c r="AB31" s="51">
        <v>2493.502</v>
      </c>
      <c r="AC31" s="51">
        <v>2485.4940000000001</v>
      </c>
      <c r="AD31" s="51">
        <v>2477.4859999999999</v>
      </c>
      <c r="AE31" s="51">
        <v>2469.4780000000001</v>
      </c>
      <c r="AF31" s="51">
        <v>2461.4699999999998</v>
      </c>
      <c r="AG31" s="51">
        <v>2453.462</v>
      </c>
      <c r="AH31" s="51">
        <v>2445.4540000000002</v>
      </c>
      <c r="AI31" s="51">
        <v>2437.4459999999999</v>
      </c>
      <c r="AJ31" s="51">
        <v>2429.4380000000001</v>
      </c>
      <c r="AK31" s="51">
        <v>2421.4299999999998</v>
      </c>
      <c r="AL31" s="51">
        <v>2413.422</v>
      </c>
      <c r="AM31" s="51">
        <v>2405.4140000000002</v>
      </c>
      <c r="AN31" s="51">
        <v>2397.4059999999999</v>
      </c>
      <c r="AO31" s="51">
        <v>2389.3980000000001</v>
      </c>
      <c r="AP31" s="51">
        <v>2381.39</v>
      </c>
      <c r="AQ31" s="51">
        <v>2373.3820000000001</v>
      </c>
      <c r="AR31" s="51">
        <v>2365.3739999999998</v>
      </c>
      <c r="AS31" s="51">
        <v>2357.366</v>
      </c>
      <c r="AT31" s="54">
        <f t="shared" si="0"/>
        <v>111299.67199999998</v>
      </c>
    </row>
    <row r="32" spans="1:46" ht="15.75" customHeight="1" x14ac:dyDescent="0.25">
      <c r="A32" s="7" t="s">
        <v>65</v>
      </c>
      <c r="B32" s="51">
        <v>2125.9700000000003</v>
      </c>
      <c r="C32" s="51">
        <v>3002.01</v>
      </c>
      <c r="D32" s="51">
        <v>3002.01</v>
      </c>
      <c r="E32" s="51">
        <v>2705.56</v>
      </c>
      <c r="F32" s="51">
        <v>2412.7399999999998</v>
      </c>
      <c r="G32" s="51">
        <v>763.51</v>
      </c>
      <c r="H32" s="51">
        <v>3568.29</v>
      </c>
      <c r="I32" s="51">
        <v>127.05</v>
      </c>
      <c r="J32" s="51">
        <v>248.05</v>
      </c>
      <c r="K32" s="51">
        <v>1969.8799999999997</v>
      </c>
      <c r="L32" s="51">
        <v>1027.29</v>
      </c>
      <c r="M32" s="51">
        <v>711.01800000000003</v>
      </c>
      <c r="N32" s="51">
        <v>512.06100000000094</v>
      </c>
      <c r="O32" s="51">
        <v>313.10400000000101</v>
      </c>
      <c r="P32" s="51">
        <v>114.14700000000001</v>
      </c>
      <c r="Q32" s="51">
        <v>-84.809999999999505</v>
      </c>
      <c r="R32" s="51">
        <v>-283.76699999999897</v>
      </c>
      <c r="S32" s="51">
        <v>-482.72399999999902</v>
      </c>
      <c r="T32" s="51">
        <v>-681.68100000000004</v>
      </c>
      <c r="U32" s="51">
        <v>-880.63799999999901</v>
      </c>
      <c r="V32" s="51">
        <v>-1079.595</v>
      </c>
      <c r="W32" s="51">
        <v>-1278.5519999999999</v>
      </c>
      <c r="X32" s="51">
        <v>-1477.509</v>
      </c>
      <c r="Y32" s="51">
        <v>-1676.4659999999999</v>
      </c>
      <c r="Z32" s="51">
        <v>-1875.423</v>
      </c>
      <c r="AA32" s="51">
        <v>-2074.38</v>
      </c>
      <c r="AB32" s="51">
        <v>-2273.337</v>
      </c>
      <c r="AC32" s="51">
        <v>-2472.2939999999999</v>
      </c>
      <c r="AD32" s="51">
        <v>-2671.2510000000002</v>
      </c>
      <c r="AE32" s="51">
        <v>-2870.2080000000001</v>
      </c>
      <c r="AF32" s="51">
        <v>-3069.165</v>
      </c>
      <c r="AG32" s="51">
        <v>-3268.1219999999998</v>
      </c>
      <c r="AH32" s="51">
        <v>-3467.0790000000002</v>
      </c>
      <c r="AI32" s="51">
        <v>-3666.0360000000001</v>
      </c>
      <c r="AJ32" s="51">
        <v>-3864.9929999999999</v>
      </c>
      <c r="AK32" s="51">
        <v>-4063.95</v>
      </c>
      <c r="AL32" s="51">
        <v>-4262.9070000000002</v>
      </c>
      <c r="AM32" s="51">
        <v>-4461.8639999999996</v>
      </c>
      <c r="AN32" s="51">
        <v>-4660.8209999999999</v>
      </c>
      <c r="AO32" s="51">
        <v>-4859.7780000000002</v>
      </c>
      <c r="AP32" s="51">
        <v>-5058.7349999999997</v>
      </c>
      <c r="AQ32" s="51">
        <v>-5257.692</v>
      </c>
      <c r="AR32" s="51">
        <v>-5456.6490000000003</v>
      </c>
      <c r="AS32" s="51">
        <v>-5655.6059999999998</v>
      </c>
      <c r="AT32" s="54">
        <f t="shared" si="0"/>
        <v>-60633.341999999997</v>
      </c>
    </row>
    <row r="33" spans="1:46" ht="15.75" customHeight="1" x14ac:dyDescent="0.25">
      <c r="A33" s="7" t="s">
        <v>38</v>
      </c>
      <c r="B33" s="51">
        <v>5351.83</v>
      </c>
      <c r="C33" s="51">
        <v>1616.56</v>
      </c>
      <c r="D33" s="51">
        <v>2733.3900000000003</v>
      </c>
      <c r="E33" s="51">
        <v>3956.7</v>
      </c>
      <c r="F33" s="51">
        <v>1732.72</v>
      </c>
      <c r="G33" s="51">
        <v>2792.68</v>
      </c>
      <c r="H33" s="51">
        <v>1545.17</v>
      </c>
      <c r="I33" s="51">
        <v>1281.3899999999999</v>
      </c>
      <c r="J33" s="51">
        <v>3217.39</v>
      </c>
      <c r="K33" s="51">
        <v>2422.42</v>
      </c>
      <c r="L33" s="51">
        <v>630.41</v>
      </c>
      <c r="M33" s="51">
        <v>1145.3420000000001</v>
      </c>
      <c r="N33" s="51">
        <v>922.88899999999899</v>
      </c>
      <c r="O33" s="51">
        <v>700.43599999999901</v>
      </c>
      <c r="P33" s="51">
        <v>477.98299999999898</v>
      </c>
      <c r="Q33" s="51">
        <v>255.52999999999901</v>
      </c>
      <c r="R33" s="51">
        <v>33.076999999999302</v>
      </c>
      <c r="S33" s="51">
        <v>-189.376000000001</v>
      </c>
      <c r="T33" s="51">
        <v>-411.82900000000097</v>
      </c>
      <c r="U33" s="51">
        <v>-634.28200000000095</v>
      </c>
      <c r="V33" s="51">
        <v>-856.73500000000104</v>
      </c>
      <c r="W33" s="51">
        <v>-1079.1880000000001</v>
      </c>
      <c r="X33" s="51">
        <v>-1301.6410000000001</v>
      </c>
      <c r="Y33" s="51">
        <v>-1524.0940000000001</v>
      </c>
      <c r="Z33" s="51">
        <v>-1746.547</v>
      </c>
      <c r="AA33" s="51">
        <v>-1969</v>
      </c>
      <c r="AB33" s="51">
        <v>-2191.453</v>
      </c>
      <c r="AC33" s="51">
        <v>-2413.9059999999999</v>
      </c>
      <c r="AD33" s="51">
        <v>-2636.3589999999999</v>
      </c>
      <c r="AE33" s="51">
        <v>-2858.8119999999999</v>
      </c>
      <c r="AF33" s="51">
        <v>-3081.2649999999999</v>
      </c>
      <c r="AG33" s="51">
        <v>-3303.7179999999998</v>
      </c>
      <c r="AH33" s="51">
        <v>-3526.1709999999998</v>
      </c>
      <c r="AI33" s="51">
        <v>-3748.6239999999998</v>
      </c>
      <c r="AJ33" s="51">
        <v>-3971.0770000000002</v>
      </c>
      <c r="AK33" s="51">
        <v>-4193.53</v>
      </c>
      <c r="AL33" s="51">
        <v>-4415.9830000000002</v>
      </c>
      <c r="AM33" s="51">
        <v>-4638.4359999999997</v>
      </c>
      <c r="AN33" s="51">
        <v>-4860.8890000000001</v>
      </c>
      <c r="AO33" s="51">
        <v>-5083.3419999999996</v>
      </c>
      <c r="AP33" s="51">
        <v>-5305.7950000000001</v>
      </c>
      <c r="AQ33" s="51">
        <v>-5528.2479999999996</v>
      </c>
      <c r="AR33" s="51">
        <v>-5750.701</v>
      </c>
      <c r="AS33" s="51">
        <v>-5973.1540000000005</v>
      </c>
      <c r="AT33" s="54">
        <f t="shared" si="0"/>
        <v>-52378.238000000019</v>
      </c>
    </row>
    <row r="34" spans="1:46" ht="15.75" customHeight="1" x14ac:dyDescent="0.25">
      <c r="A34" s="7" t="s">
        <v>25</v>
      </c>
      <c r="B34" s="51">
        <v>1406.02</v>
      </c>
      <c r="C34" s="51">
        <v>4452.8</v>
      </c>
      <c r="D34" s="51">
        <v>2815.67</v>
      </c>
      <c r="E34" s="51">
        <v>728.42000000000007</v>
      </c>
      <c r="F34" s="51">
        <v>2625.7</v>
      </c>
      <c r="G34" s="51">
        <v>3737.6899999999996</v>
      </c>
      <c r="H34" s="51">
        <v>2867.7</v>
      </c>
      <c r="I34" s="51">
        <v>4037.77</v>
      </c>
      <c r="J34" s="51">
        <v>2066.6799999999998</v>
      </c>
      <c r="K34" s="51">
        <v>4861.7800000000007</v>
      </c>
      <c r="L34" s="51">
        <v>594.11</v>
      </c>
      <c r="M34" s="51">
        <v>2864.4</v>
      </c>
      <c r="N34" s="51">
        <v>2884.31</v>
      </c>
      <c r="O34" s="51">
        <v>2904.22</v>
      </c>
      <c r="P34" s="51">
        <v>2924.13</v>
      </c>
      <c r="Q34" s="51">
        <v>2944.04</v>
      </c>
      <c r="R34" s="51">
        <v>2963.95</v>
      </c>
      <c r="S34" s="51">
        <v>2983.86</v>
      </c>
      <c r="T34" s="51">
        <v>3003.77</v>
      </c>
      <c r="U34" s="51">
        <v>3023.68</v>
      </c>
      <c r="V34" s="51">
        <v>3043.59</v>
      </c>
      <c r="W34" s="51">
        <v>3063.5</v>
      </c>
      <c r="X34" s="51">
        <v>3083.41</v>
      </c>
      <c r="Y34" s="51">
        <v>3103.32</v>
      </c>
      <c r="Z34" s="51">
        <v>3123.23</v>
      </c>
      <c r="AA34" s="51">
        <v>3143.14</v>
      </c>
      <c r="AB34" s="51">
        <v>3163.05</v>
      </c>
      <c r="AC34" s="51">
        <v>3182.96</v>
      </c>
      <c r="AD34" s="51">
        <v>3202.87</v>
      </c>
      <c r="AE34" s="51">
        <v>3222.78</v>
      </c>
      <c r="AF34" s="51">
        <v>3242.69</v>
      </c>
      <c r="AG34" s="51">
        <v>3262.6</v>
      </c>
      <c r="AH34" s="51">
        <v>3282.51</v>
      </c>
      <c r="AI34" s="51">
        <v>3302.42</v>
      </c>
      <c r="AJ34" s="51">
        <v>3322.33</v>
      </c>
      <c r="AK34" s="51">
        <v>3342.24</v>
      </c>
      <c r="AL34" s="51">
        <v>3362.15</v>
      </c>
      <c r="AM34" s="51">
        <v>3382.06</v>
      </c>
      <c r="AN34" s="51">
        <v>3401.97</v>
      </c>
      <c r="AO34" s="51">
        <v>3421.88</v>
      </c>
      <c r="AP34" s="51">
        <v>3441.79</v>
      </c>
      <c r="AQ34" s="51">
        <v>3461.7</v>
      </c>
      <c r="AR34" s="51">
        <v>3481.61</v>
      </c>
      <c r="AS34" s="51">
        <v>3501.52</v>
      </c>
      <c r="AT34" s="54">
        <f t="shared" si="0"/>
        <v>135232.01999999999</v>
      </c>
    </row>
    <row r="35" spans="1:46" ht="15.75" customHeight="1" x14ac:dyDescent="0.25">
      <c r="A35" s="7" t="s">
        <v>66</v>
      </c>
      <c r="B35" s="51">
        <v>1784.75</v>
      </c>
      <c r="C35" s="51">
        <v>1454.42</v>
      </c>
      <c r="D35" s="51">
        <v>2766.06</v>
      </c>
      <c r="E35" s="51">
        <v>5805.579999999999</v>
      </c>
      <c r="F35" s="51">
        <v>3725.59</v>
      </c>
      <c r="G35" s="51">
        <v>3208.9199999999996</v>
      </c>
      <c r="H35" s="51">
        <v>3277.89</v>
      </c>
      <c r="I35" s="51">
        <v>5428.0599999999995</v>
      </c>
      <c r="J35" s="51"/>
      <c r="K35" s="51"/>
      <c r="L35" s="51">
        <v>1911.8000000000002</v>
      </c>
      <c r="M35" s="51">
        <v>3957.2982402234602</v>
      </c>
      <c r="N35" s="51">
        <v>4059.8001117318399</v>
      </c>
      <c r="O35" s="51">
        <v>4162.3019832402297</v>
      </c>
      <c r="P35" s="51">
        <v>4264.8038547486003</v>
      </c>
      <c r="Q35" s="51">
        <v>4367.3057262569801</v>
      </c>
      <c r="R35" s="51">
        <v>4469.8075977653698</v>
      </c>
      <c r="S35" s="51">
        <v>4572.3094692737404</v>
      </c>
      <c r="T35" s="51">
        <v>4674.8113407821202</v>
      </c>
      <c r="U35" s="51"/>
      <c r="V35" s="51"/>
      <c r="W35" s="51">
        <v>4982.3169553072603</v>
      </c>
      <c r="X35" s="51">
        <v>5084.81882681564</v>
      </c>
      <c r="Y35" s="51">
        <v>5187.3206983240298</v>
      </c>
      <c r="Z35" s="51">
        <v>5289.8225698324004</v>
      </c>
      <c r="AA35" s="51">
        <v>5392.3244413407801</v>
      </c>
      <c r="AB35" s="51">
        <v>5494.8263128491699</v>
      </c>
      <c r="AC35" s="51">
        <v>5597.3281843575496</v>
      </c>
      <c r="AD35" s="51">
        <v>5699.8300558659203</v>
      </c>
      <c r="AE35" s="51">
        <v>5802.33192737431</v>
      </c>
      <c r="AF35" s="51"/>
      <c r="AG35" s="51"/>
      <c r="AH35" s="51">
        <v>6109.8375418994501</v>
      </c>
      <c r="AI35" s="51">
        <v>6212.3394134078198</v>
      </c>
      <c r="AJ35" s="51">
        <v>6314.8412849161996</v>
      </c>
      <c r="AK35" s="51">
        <v>6417.3431564245702</v>
      </c>
      <c r="AL35" s="51">
        <v>6519.84502793296</v>
      </c>
      <c r="AM35" s="51">
        <v>6622.3468994413297</v>
      </c>
      <c r="AN35" s="51">
        <v>6724.8487709497103</v>
      </c>
      <c r="AO35" s="51">
        <v>6827.3506424581001</v>
      </c>
      <c r="AP35" s="51">
        <v>6929.8525139664798</v>
      </c>
      <c r="AQ35" s="51"/>
      <c r="AR35" s="51"/>
      <c r="AS35" s="51">
        <v>7237.3581284916099</v>
      </c>
      <c r="AT35" s="54">
        <f t="shared" si="0"/>
        <v>178338.39167597762</v>
      </c>
    </row>
    <row r="36" spans="1:46" ht="15.75" customHeight="1" x14ac:dyDescent="0.25">
      <c r="A36" s="7" t="s">
        <v>98</v>
      </c>
      <c r="B36" s="51">
        <v>3753.42</v>
      </c>
      <c r="C36" s="51">
        <v>782.87</v>
      </c>
      <c r="D36" s="51">
        <v>957.11</v>
      </c>
      <c r="E36" s="51">
        <v>3371.06</v>
      </c>
      <c r="F36" s="51">
        <v>1217.26</v>
      </c>
      <c r="G36" s="51">
        <v>2464.7699999999995</v>
      </c>
      <c r="H36" s="51">
        <v>2705.56</v>
      </c>
      <c r="I36" s="51">
        <v>1098.68</v>
      </c>
      <c r="J36" s="51">
        <v>2933.0399999999995</v>
      </c>
      <c r="K36" s="51">
        <v>4612.5200000000004</v>
      </c>
      <c r="L36" s="51">
        <v>2257.8599999999997</v>
      </c>
      <c r="M36" s="51">
        <v>2961.9479999999999</v>
      </c>
      <c r="N36" s="51">
        <v>3059.3310000000001</v>
      </c>
      <c r="O36" s="51">
        <v>3156.7139999999999</v>
      </c>
      <c r="P36" s="51">
        <v>3254.0970000000002</v>
      </c>
      <c r="Q36" s="51">
        <v>3351.48</v>
      </c>
      <c r="R36" s="51">
        <v>3448.8629999999998</v>
      </c>
      <c r="S36" s="51">
        <v>3546.2460000000001</v>
      </c>
      <c r="T36" s="51">
        <v>3643.6289999999999</v>
      </c>
      <c r="U36" s="51">
        <v>3741.0120000000002</v>
      </c>
      <c r="V36" s="51">
        <v>3838.395</v>
      </c>
      <c r="W36" s="51">
        <v>3935.7779999999998</v>
      </c>
      <c r="X36" s="51">
        <v>4033.1610000000001</v>
      </c>
      <c r="Y36" s="51">
        <v>4130.5439999999999</v>
      </c>
      <c r="Z36" s="51">
        <v>4227.9269999999997</v>
      </c>
      <c r="AA36" s="51">
        <v>4325.3100000000004</v>
      </c>
      <c r="AB36" s="51">
        <v>4422.6930000000002</v>
      </c>
      <c r="AC36" s="51">
        <v>4520.076</v>
      </c>
      <c r="AD36" s="51">
        <v>4617.4589999999998</v>
      </c>
      <c r="AE36" s="51">
        <v>4714.8419999999996</v>
      </c>
      <c r="AF36" s="51">
        <v>4812.2250000000004</v>
      </c>
      <c r="AG36" s="51">
        <v>4909.6080000000002</v>
      </c>
      <c r="AH36" s="51">
        <v>5006.991</v>
      </c>
      <c r="AI36" s="51">
        <v>5104.3739999999998</v>
      </c>
      <c r="AJ36" s="51">
        <v>5201.7569999999996</v>
      </c>
      <c r="AK36" s="51">
        <v>5299.14</v>
      </c>
      <c r="AL36" s="51">
        <v>5396.5230000000001</v>
      </c>
      <c r="AM36" s="51">
        <v>5493.9059999999999</v>
      </c>
      <c r="AN36" s="51">
        <v>5591.2889999999998</v>
      </c>
      <c r="AO36" s="51">
        <v>5688.6719999999996</v>
      </c>
      <c r="AP36" s="51">
        <v>5786.0550000000003</v>
      </c>
      <c r="AQ36" s="51">
        <v>5883.4380000000001</v>
      </c>
      <c r="AR36" s="51">
        <v>5980.8209999999999</v>
      </c>
      <c r="AS36" s="51">
        <v>6078.2039999999997</v>
      </c>
      <c r="AT36" s="54">
        <f t="shared" si="0"/>
        <v>175316.65799999994</v>
      </c>
    </row>
    <row r="37" spans="1:46" ht="15.75" customHeight="1" x14ac:dyDescent="0.25">
      <c r="A37" s="7" t="s">
        <v>11</v>
      </c>
      <c r="B37" s="51">
        <v>5605.93</v>
      </c>
      <c r="C37" s="51">
        <v>1099.8899999999999</v>
      </c>
      <c r="D37" s="51">
        <v>147.62</v>
      </c>
      <c r="E37" s="51">
        <v>4358.42</v>
      </c>
      <c r="F37" s="51">
        <v>3298.46</v>
      </c>
      <c r="G37" s="51">
        <v>970.42</v>
      </c>
      <c r="H37" s="51">
        <v>2262.6999999999998</v>
      </c>
      <c r="I37" s="51">
        <v>1213.6300000000001</v>
      </c>
      <c r="J37" s="51">
        <v>3066.1399999999994</v>
      </c>
      <c r="K37" s="51">
        <v>1372.1399999999999</v>
      </c>
      <c r="L37" s="51">
        <v>928.06999999999994</v>
      </c>
      <c r="M37" s="51">
        <v>1072.8520000000001</v>
      </c>
      <c r="N37" s="51">
        <v>883.12400000000002</v>
      </c>
      <c r="O37" s="51">
        <v>693.39599999999996</v>
      </c>
      <c r="P37" s="51">
        <v>503.66800000000001</v>
      </c>
      <c r="Q37" s="51">
        <v>313.94</v>
      </c>
      <c r="R37" s="51">
        <v>124.212</v>
      </c>
      <c r="S37" s="51">
        <v>-65.516000000000105</v>
      </c>
      <c r="T37" s="51">
        <v>-255.244</v>
      </c>
      <c r="U37" s="51">
        <v>-444.97199999999998</v>
      </c>
      <c r="V37" s="51">
        <v>-634.70000000000005</v>
      </c>
      <c r="W37" s="51">
        <v>-824.428</v>
      </c>
      <c r="X37" s="51">
        <v>-1014.1559999999999</v>
      </c>
      <c r="Y37" s="51">
        <v>-1203.884</v>
      </c>
      <c r="Z37" s="51">
        <v>-1393.6120000000001</v>
      </c>
      <c r="AA37" s="51">
        <v>-1583.34</v>
      </c>
      <c r="AB37" s="51">
        <v>-1773.068</v>
      </c>
      <c r="AC37" s="51">
        <v>-1962.796</v>
      </c>
      <c r="AD37" s="51">
        <v>-2152.5239999999999</v>
      </c>
      <c r="AE37" s="51">
        <v>-2342.252</v>
      </c>
      <c r="AF37" s="51">
        <v>-2531.98</v>
      </c>
      <c r="AG37" s="51">
        <v>-2721.7080000000001</v>
      </c>
      <c r="AH37" s="51">
        <v>-2911.4360000000001</v>
      </c>
      <c r="AI37" s="51">
        <v>-3101.1640000000002</v>
      </c>
      <c r="AJ37" s="51">
        <v>-3290.8919999999998</v>
      </c>
      <c r="AK37" s="51">
        <v>-3480.62</v>
      </c>
      <c r="AL37" s="51">
        <v>-3670.348</v>
      </c>
      <c r="AM37" s="51">
        <v>-3860.076</v>
      </c>
      <c r="AN37" s="51">
        <v>-4049.8040000000001</v>
      </c>
      <c r="AO37" s="51">
        <v>-4239.5320000000002</v>
      </c>
      <c r="AP37" s="51">
        <v>-4429.26</v>
      </c>
      <c r="AQ37" s="51">
        <v>-4618.9880000000003</v>
      </c>
      <c r="AR37" s="51">
        <v>-4808.7160000000003</v>
      </c>
      <c r="AS37" s="51">
        <v>-4998.4440000000004</v>
      </c>
      <c r="AT37" s="54">
        <f t="shared" si="0"/>
        <v>-40448.847999999998</v>
      </c>
    </row>
    <row r="38" spans="1:46" ht="15.75" customHeight="1" x14ac:dyDescent="0.25">
      <c r="A38" s="7" t="s">
        <v>7</v>
      </c>
      <c r="B38" s="51">
        <v>139.15</v>
      </c>
      <c r="C38" s="51">
        <v>4040.1899999999996</v>
      </c>
      <c r="D38" s="51">
        <v>2739.44</v>
      </c>
      <c r="E38" s="51">
        <v>2490.1800000000003</v>
      </c>
      <c r="F38" s="51">
        <v>332.75</v>
      </c>
      <c r="G38" s="51">
        <v>5483.72</v>
      </c>
      <c r="H38" s="51">
        <v>1419.33</v>
      </c>
      <c r="I38" s="51">
        <v>2963.29</v>
      </c>
      <c r="J38" s="51">
        <v>3162.9400000000005</v>
      </c>
      <c r="K38" s="51"/>
      <c r="L38" s="51">
        <v>1431.43</v>
      </c>
      <c r="M38" s="51">
        <v>2647.7680952381002</v>
      </c>
      <c r="N38" s="51">
        <v>2683.3190476190498</v>
      </c>
      <c r="O38" s="51">
        <v>2718.87</v>
      </c>
      <c r="P38" s="51">
        <v>2754.42095238095</v>
      </c>
      <c r="Q38" s="51">
        <v>2789.9719047619101</v>
      </c>
      <c r="R38" s="51">
        <v>2825.5228571428602</v>
      </c>
      <c r="S38" s="51">
        <v>2861.0738095238098</v>
      </c>
      <c r="T38" s="51">
        <v>2896.6247619047599</v>
      </c>
      <c r="U38" s="51">
        <v>2932.17571428572</v>
      </c>
      <c r="V38" s="51"/>
      <c r="W38" s="51">
        <v>3003.2776190476202</v>
      </c>
      <c r="X38" s="51">
        <v>3038.8285714285698</v>
      </c>
      <c r="Y38" s="51">
        <v>3074.3795238095299</v>
      </c>
      <c r="Z38" s="51">
        <v>3109.93047619048</v>
      </c>
      <c r="AA38" s="51">
        <v>3145.4814285714301</v>
      </c>
      <c r="AB38" s="51">
        <v>3181.0323809523802</v>
      </c>
      <c r="AC38" s="51">
        <v>3216.5833333333399</v>
      </c>
      <c r="AD38" s="51">
        <v>3252.1342857142899</v>
      </c>
      <c r="AE38" s="51">
        <v>3287.68523809524</v>
      </c>
      <c r="AF38" s="51">
        <v>3323.2361904761901</v>
      </c>
      <c r="AG38" s="51"/>
      <c r="AH38" s="51">
        <v>3394.3380952380999</v>
      </c>
      <c r="AI38" s="51">
        <v>3429.88904761905</v>
      </c>
      <c r="AJ38" s="51">
        <v>3465.44</v>
      </c>
      <c r="AK38" s="51">
        <v>3500.9909523809602</v>
      </c>
      <c r="AL38" s="51">
        <v>3536.5419047619098</v>
      </c>
      <c r="AM38" s="51">
        <v>3572.0928571428599</v>
      </c>
      <c r="AN38" s="51">
        <v>3607.64380952381</v>
      </c>
      <c r="AO38" s="51">
        <v>3643.1947619047601</v>
      </c>
      <c r="AP38" s="51">
        <v>3678.7457142857202</v>
      </c>
      <c r="AQ38" s="51">
        <v>3714.2966666666698</v>
      </c>
      <c r="AR38" s="51"/>
      <c r="AS38" s="51">
        <v>3785.39857142857</v>
      </c>
      <c r="AT38" s="54">
        <f t="shared" si="0"/>
        <v>120273.30857142864</v>
      </c>
    </row>
    <row r="39" spans="1:46" ht="15.75" customHeight="1" x14ac:dyDescent="0.25">
      <c r="A39" s="7" t="s">
        <v>67</v>
      </c>
      <c r="B39" s="51">
        <v>1960.2</v>
      </c>
      <c r="C39" s="51">
        <v>1416.9099999999999</v>
      </c>
      <c r="D39" s="51">
        <v>2783</v>
      </c>
      <c r="E39" s="51"/>
      <c r="F39" s="51">
        <v>1840.4099999999999</v>
      </c>
      <c r="G39" s="51">
        <v>5014.2400000000007</v>
      </c>
      <c r="H39" s="51">
        <v>4370.5200000000004</v>
      </c>
      <c r="I39" s="51">
        <v>2626.91</v>
      </c>
      <c r="J39" s="51">
        <v>3079.4500000000007</v>
      </c>
      <c r="K39" s="51">
        <v>2828.9799999999996</v>
      </c>
      <c r="L39" s="51">
        <v>759.22</v>
      </c>
      <c r="M39" s="51">
        <v>2831.69625</v>
      </c>
      <c r="N39" s="51">
        <v>2859.9225000000001</v>
      </c>
      <c r="O39" s="51">
        <v>2888.1487499999998</v>
      </c>
      <c r="P39" s="51"/>
      <c r="Q39" s="51">
        <v>2944.6012500000002</v>
      </c>
      <c r="R39" s="51">
        <v>2972.8274999999999</v>
      </c>
      <c r="S39" s="51">
        <v>3001.05375</v>
      </c>
      <c r="T39" s="51">
        <v>3029.28</v>
      </c>
      <c r="U39" s="51">
        <v>3057.5062499999999</v>
      </c>
      <c r="V39" s="51">
        <v>3085.7325000000001</v>
      </c>
      <c r="W39" s="51">
        <v>3113.9587499999998</v>
      </c>
      <c r="X39" s="51">
        <v>3142.1849999999999</v>
      </c>
      <c r="Y39" s="51">
        <v>3170.4112500000001</v>
      </c>
      <c r="Z39" s="51">
        <v>3198.6374999999998</v>
      </c>
      <c r="AA39" s="51"/>
      <c r="AB39" s="51">
        <v>3255.09</v>
      </c>
      <c r="AC39" s="51">
        <v>3283.3162499999999</v>
      </c>
      <c r="AD39" s="51">
        <v>3311.5425</v>
      </c>
      <c r="AE39" s="51">
        <v>3339.7687500000002</v>
      </c>
      <c r="AF39" s="51">
        <v>3367.9949999999999</v>
      </c>
      <c r="AG39" s="51">
        <v>3396.2212500000001</v>
      </c>
      <c r="AH39" s="51">
        <v>3424.4475000000002</v>
      </c>
      <c r="AI39" s="51">
        <v>3452.6737499999999</v>
      </c>
      <c r="AJ39" s="51">
        <v>3480.9</v>
      </c>
      <c r="AK39" s="51">
        <v>3509.1262499999998</v>
      </c>
      <c r="AL39" s="51"/>
      <c r="AM39" s="51">
        <v>3565.5787500000001</v>
      </c>
      <c r="AN39" s="51">
        <v>3593.8049999999998</v>
      </c>
      <c r="AO39" s="51">
        <v>3622.03125</v>
      </c>
      <c r="AP39" s="51">
        <v>3650.2575000000002</v>
      </c>
      <c r="AQ39" s="51">
        <v>3678.4837499999999</v>
      </c>
      <c r="AR39" s="51">
        <v>3706.71</v>
      </c>
      <c r="AS39" s="51">
        <v>3734.9362500000002</v>
      </c>
      <c r="AT39" s="54">
        <f t="shared" si="0"/>
        <v>125348.68499999998</v>
      </c>
    </row>
    <row r="40" spans="1:46" ht="15.75" customHeight="1" x14ac:dyDescent="0.25">
      <c r="A40" s="7" t="s">
        <v>87</v>
      </c>
      <c r="B40" s="51">
        <v>824.01</v>
      </c>
      <c r="C40" s="51">
        <v>2238.5</v>
      </c>
      <c r="D40" s="51">
        <v>4127.3099999999995</v>
      </c>
      <c r="E40" s="51">
        <v>3898.62</v>
      </c>
      <c r="F40" s="51">
        <v>2468.4</v>
      </c>
      <c r="G40" s="51">
        <v>3746.16</v>
      </c>
      <c r="H40" s="51">
        <v>807.06999999999994</v>
      </c>
      <c r="I40" s="51">
        <v>2474.4499999999998</v>
      </c>
      <c r="J40" s="51">
        <v>2630.54</v>
      </c>
      <c r="K40" s="51">
        <v>3817.55</v>
      </c>
      <c r="L40" s="51">
        <v>871.2</v>
      </c>
      <c r="M40" s="51">
        <v>2403.192</v>
      </c>
      <c r="N40" s="51">
        <v>2380.9389999999999</v>
      </c>
      <c r="O40" s="51">
        <v>2358.6860000000001</v>
      </c>
      <c r="P40" s="51">
        <v>2336.433</v>
      </c>
      <c r="Q40" s="51">
        <v>2314.1799999999998</v>
      </c>
      <c r="R40" s="51">
        <v>2291.9270000000001</v>
      </c>
      <c r="S40" s="51">
        <v>2269.674</v>
      </c>
      <c r="T40" s="51">
        <v>2247.4209999999998</v>
      </c>
      <c r="U40" s="51">
        <v>2225.1680000000001</v>
      </c>
      <c r="V40" s="51">
        <v>2202.915</v>
      </c>
      <c r="W40" s="51">
        <v>2180.6619999999998</v>
      </c>
      <c r="X40" s="51">
        <v>2158.4090000000001</v>
      </c>
      <c r="Y40" s="51">
        <v>2136.1559999999999</v>
      </c>
      <c r="Z40" s="51">
        <v>2113.9029999999998</v>
      </c>
      <c r="AA40" s="51">
        <v>2091.65</v>
      </c>
      <c r="AB40" s="51">
        <v>2069.3969999999999</v>
      </c>
      <c r="AC40" s="51">
        <v>2047.144</v>
      </c>
      <c r="AD40" s="51">
        <v>2024.8910000000001</v>
      </c>
      <c r="AE40" s="51">
        <v>2002.6379999999999</v>
      </c>
      <c r="AF40" s="51">
        <v>1980.385</v>
      </c>
      <c r="AG40" s="51">
        <v>1958.1320000000001</v>
      </c>
      <c r="AH40" s="51">
        <v>1935.8789999999999</v>
      </c>
      <c r="AI40" s="51">
        <v>1913.626</v>
      </c>
      <c r="AJ40" s="51">
        <v>1891.373</v>
      </c>
      <c r="AK40" s="51">
        <v>1869.12</v>
      </c>
      <c r="AL40" s="51">
        <v>1846.867</v>
      </c>
      <c r="AM40" s="51">
        <v>1824.614</v>
      </c>
      <c r="AN40" s="51">
        <v>1802.3610000000001</v>
      </c>
      <c r="AO40" s="51">
        <v>1780.1079999999999</v>
      </c>
      <c r="AP40" s="51">
        <v>1757.855</v>
      </c>
      <c r="AQ40" s="51">
        <v>1735.6020000000001</v>
      </c>
      <c r="AR40" s="51">
        <v>1713.3489999999999</v>
      </c>
      <c r="AS40" s="51">
        <v>1691.096</v>
      </c>
      <c r="AT40" s="54">
        <f t="shared" si="0"/>
        <v>95459.562000000005</v>
      </c>
    </row>
    <row r="41" spans="1:46" ht="15.75" customHeight="1" x14ac:dyDescent="0.25">
      <c r="A41" s="7" t="s">
        <v>15</v>
      </c>
      <c r="B41" s="51">
        <v>1625.03</v>
      </c>
      <c r="C41" s="51">
        <v>2230.0300000000002</v>
      </c>
      <c r="D41" s="51">
        <v>3817.5499999999997</v>
      </c>
      <c r="E41" s="51">
        <v>2075.15</v>
      </c>
      <c r="F41" s="51">
        <v>837.31999999999994</v>
      </c>
      <c r="G41" s="51">
        <v>401.72</v>
      </c>
      <c r="H41" s="51">
        <v>3092.76</v>
      </c>
      <c r="I41" s="51">
        <v>3533.2</v>
      </c>
      <c r="J41" s="51">
        <v>703.01</v>
      </c>
      <c r="K41" s="51">
        <v>2789.05</v>
      </c>
      <c r="L41" s="51">
        <v>1370.9299999999998</v>
      </c>
      <c r="M41" s="51">
        <v>1868.35</v>
      </c>
      <c r="N41" s="51">
        <v>1839.2</v>
      </c>
      <c r="O41" s="51">
        <v>1810.05</v>
      </c>
      <c r="P41" s="51">
        <v>1780.9</v>
      </c>
      <c r="Q41" s="51">
        <v>1751.75</v>
      </c>
      <c r="R41" s="51">
        <v>1722.6</v>
      </c>
      <c r="S41" s="51">
        <v>1693.45</v>
      </c>
      <c r="T41" s="51">
        <v>1664.3</v>
      </c>
      <c r="U41" s="51">
        <v>1635.15</v>
      </c>
      <c r="V41" s="51">
        <v>1606</v>
      </c>
      <c r="W41" s="51">
        <v>1576.85</v>
      </c>
      <c r="X41" s="51">
        <v>1547.7</v>
      </c>
      <c r="Y41" s="51">
        <v>1518.55</v>
      </c>
      <c r="Z41" s="51">
        <v>1489.4</v>
      </c>
      <c r="AA41" s="51">
        <v>1460.25</v>
      </c>
      <c r="AB41" s="51">
        <v>1431.1</v>
      </c>
      <c r="AC41" s="51">
        <v>1401.95</v>
      </c>
      <c r="AD41" s="51">
        <v>1372.8</v>
      </c>
      <c r="AE41" s="51">
        <v>1343.65</v>
      </c>
      <c r="AF41" s="51">
        <v>1314.5</v>
      </c>
      <c r="AG41" s="51">
        <v>1285.3499999999999</v>
      </c>
      <c r="AH41" s="51">
        <v>1256.2</v>
      </c>
      <c r="AI41" s="51">
        <v>1227.05</v>
      </c>
      <c r="AJ41" s="51">
        <v>1197.9000000000001</v>
      </c>
      <c r="AK41" s="51">
        <v>1168.75</v>
      </c>
      <c r="AL41" s="51">
        <v>1139.5999999999999</v>
      </c>
      <c r="AM41" s="51">
        <v>1110.45</v>
      </c>
      <c r="AN41" s="51">
        <v>1081.3</v>
      </c>
      <c r="AO41" s="51">
        <v>1052.1500000000001</v>
      </c>
      <c r="AP41" s="51">
        <v>1023</v>
      </c>
      <c r="AQ41" s="51">
        <v>993.849999999999</v>
      </c>
      <c r="AR41" s="51">
        <v>964.7</v>
      </c>
      <c r="AS41" s="51">
        <v>935.54999999999905</v>
      </c>
      <c r="AT41" s="54">
        <f t="shared" si="0"/>
        <v>68740.100000000006</v>
      </c>
    </row>
    <row r="42" spans="1:46" ht="15.75" customHeight="1" x14ac:dyDescent="0.25">
      <c r="A42" s="7" t="s">
        <v>45</v>
      </c>
      <c r="B42" s="51">
        <v>249.26</v>
      </c>
      <c r="C42" s="51">
        <v>1269.29</v>
      </c>
      <c r="D42" s="51">
        <v>2415.16</v>
      </c>
      <c r="E42" s="51">
        <v>3056.46</v>
      </c>
      <c r="F42" s="51">
        <v>756.25</v>
      </c>
      <c r="G42" s="51">
        <v>2670.47</v>
      </c>
      <c r="H42" s="51">
        <v>2463.56</v>
      </c>
      <c r="I42" s="51">
        <v>4295.5</v>
      </c>
      <c r="J42" s="51">
        <v>5071.1099999999997</v>
      </c>
      <c r="K42" s="51">
        <v>2764.52</v>
      </c>
      <c r="L42" s="51">
        <v>504.57</v>
      </c>
      <c r="M42" s="51">
        <v>3378.4160000000002</v>
      </c>
      <c r="N42" s="51">
        <v>3554.877</v>
      </c>
      <c r="O42" s="51">
        <v>3731.3380000000002</v>
      </c>
      <c r="P42" s="51">
        <v>3907.799</v>
      </c>
      <c r="Q42" s="51">
        <v>4084.26</v>
      </c>
      <c r="R42" s="51">
        <v>4260.7209999999995</v>
      </c>
      <c r="S42" s="51">
        <v>4437.1819999999998</v>
      </c>
      <c r="T42" s="51">
        <v>4613.643</v>
      </c>
      <c r="U42" s="51">
        <v>4790.1040000000003</v>
      </c>
      <c r="V42" s="51">
        <v>4966.5649999999996</v>
      </c>
      <c r="W42" s="51">
        <v>5143.0259999999998</v>
      </c>
      <c r="X42" s="51">
        <v>5319.4870000000001</v>
      </c>
      <c r="Y42" s="51">
        <v>5495.9480000000003</v>
      </c>
      <c r="Z42" s="51">
        <v>5672.4089999999997</v>
      </c>
      <c r="AA42" s="51">
        <v>5848.87</v>
      </c>
      <c r="AB42" s="51">
        <v>6025.3310000000001</v>
      </c>
      <c r="AC42" s="51">
        <v>6201.7920000000004</v>
      </c>
      <c r="AD42" s="51">
        <v>6378.2529999999997</v>
      </c>
      <c r="AE42" s="51">
        <v>6554.7139999999999</v>
      </c>
      <c r="AF42" s="51">
        <v>6731.1750000000002</v>
      </c>
      <c r="AG42" s="51">
        <v>6907.6360000000004</v>
      </c>
      <c r="AH42" s="51">
        <v>7084.0969999999998</v>
      </c>
      <c r="AI42" s="51">
        <v>7260.558</v>
      </c>
      <c r="AJ42" s="51">
        <v>7437.0190000000002</v>
      </c>
      <c r="AK42" s="51">
        <v>7613.48</v>
      </c>
      <c r="AL42" s="51">
        <v>7789.9409999999998</v>
      </c>
      <c r="AM42" s="51">
        <v>7966.402</v>
      </c>
      <c r="AN42" s="51">
        <v>8142.8630000000003</v>
      </c>
      <c r="AO42" s="51">
        <v>8319.3240000000005</v>
      </c>
      <c r="AP42" s="51">
        <v>8495.7849999999999</v>
      </c>
      <c r="AQ42" s="51">
        <v>8672.2459999999992</v>
      </c>
      <c r="AR42" s="51">
        <v>8848.7070000000003</v>
      </c>
      <c r="AS42" s="51">
        <v>9025.1679999999997</v>
      </c>
      <c r="AT42" s="54">
        <f t="shared" si="0"/>
        <v>230175.28600000002</v>
      </c>
    </row>
    <row r="43" spans="1:46" ht="15.75" customHeight="1" x14ac:dyDescent="0.25">
      <c r="A43" s="7" t="s">
        <v>40</v>
      </c>
      <c r="B43" s="51">
        <v>1712.1499999999999</v>
      </c>
      <c r="C43" s="51">
        <v>1026.08</v>
      </c>
      <c r="D43" s="51">
        <v>2819.3</v>
      </c>
      <c r="E43" s="51">
        <v>3461.8100000000004</v>
      </c>
      <c r="F43" s="51">
        <v>3106.0699999999997</v>
      </c>
      <c r="G43" s="51">
        <v>500.94</v>
      </c>
      <c r="H43" s="51">
        <v>2371.6</v>
      </c>
      <c r="I43" s="51">
        <v>2573.67</v>
      </c>
      <c r="J43" s="51">
        <v>1265.6599999999999</v>
      </c>
      <c r="K43" s="51">
        <v>2404.27</v>
      </c>
      <c r="L43" s="51"/>
      <c r="M43" s="51">
        <v>2150.8960000000002</v>
      </c>
      <c r="N43" s="51">
        <v>2155.7579999999998</v>
      </c>
      <c r="O43" s="51">
        <v>2160.62</v>
      </c>
      <c r="P43" s="51">
        <v>2165.482</v>
      </c>
      <c r="Q43" s="51">
        <v>2170.3440000000001</v>
      </c>
      <c r="R43" s="51">
        <v>2175.2060000000001</v>
      </c>
      <c r="S43" s="51">
        <v>2180.0680000000002</v>
      </c>
      <c r="T43" s="51">
        <v>2184.9299999999998</v>
      </c>
      <c r="U43" s="51">
        <v>2189.7919999999999</v>
      </c>
      <c r="V43" s="51">
        <v>2194.654</v>
      </c>
      <c r="W43" s="51"/>
      <c r="X43" s="51">
        <v>2199.5160000000001</v>
      </c>
      <c r="Y43" s="51">
        <v>2204.3780000000002</v>
      </c>
      <c r="Z43" s="51">
        <v>2209.2399999999998</v>
      </c>
      <c r="AA43" s="51">
        <v>2214.1019999999999</v>
      </c>
      <c r="AB43" s="51">
        <v>2218.9639999999999</v>
      </c>
      <c r="AC43" s="51">
        <v>2223.826</v>
      </c>
      <c r="AD43" s="51">
        <v>2228.6880000000001</v>
      </c>
      <c r="AE43" s="51">
        <v>2233.5500000000002</v>
      </c>
      <c r="AF43" s="51">
        <v>2238.4119999999998</v>
      </c>
      <c r="AG43" s="51">
        <v>2243.2739999999999</v>
      </c>
      <c r="AH43" s="51"/>
      <c r="AI43" s="51">
        <v>2248.136</v>
      </c>
      <c r="AJ43" s="51">
        <v>2252.998</v>
      </c>
      <c r="AK43" s="51">
        <v>2257.86</v>
      </c>
      <c r="AL43" s="51">
        <v>2262.7220000000002</v>
      </c>
      <c r="AM43" s="51">
        <v>2267.5839999999998</v>
      </c>
      <c r="AN43" s="51">
        <v>2272.4459999999999</v>
      </c>
      <c r="AO43" s="51">
        <v>2277.308</v>
      </c>
      <c r="AP43" s="51">
        <v>2282.17</v>
      </c>
      <c r="AQ43" s="51">
        <v>2287.0320000000002</v>
      </c>
      <c r="AR43" s="51">
        <v>2291.8939999999998</v>
      </c>
      <c r="AS43" s="51"/>
      <c r="AT43" s="54">
        <f t="shared" si="0"/>
        <v>87883.400000000023</v>
      </c>
    </row>
    <row r="44" spans="1:46" ht="15.75" customHeight="1" x14ac:dyDescent="0.25">
      <c r="A44" s="7" t="s">
        <v>68</v>
      </c>
      <c r="B44" s="51">
        <v>4060.7599999999998</v>
      </c>
      <c r="C44" s="51">
        <v>4848.4699999999993</v>
      </c>
      <c r="D44" s="51">
        <v>1049.07</v>
      </c>
      <c r="E44" s="51">
        <v>1801.69</v>
      </c>
      <c r="F44" s="51">
        <v>1108.3600000000001</v>
      </c>
      <c r="G44" s="51">
        <v>3078.24</v>
      </c>
      <c r="H44" s="51">
        <v>3671.1399999999994</v>
      </c>
      <c r="I44" s="51">
        <v>2518.0099999999998</v>
      </c>
      <c r="J44" s="51">
        <v>963.16</v>
      </c>
      <c r="K44" s="51">
        <v>1961.4099999999999</v>
      </c>
      <c r="L44" s="51">
        <v>689.7</v>
      </c>
      <c r="M44" s="51">
        <v>995.49999999999898</v>
      </c>
      <c r="N44" s="51">
        <v>771.26499999999896</v>
      </c>
      <c r="O44" s="51">
        <v>547.02999999999895</v>
      </c>
      <c r="P44" s="51">
        <v>322.79499999999899</v>
      </c>
      <c r="Q44" s="51">
        <v>98.559999999998993</v>
      </c>
      <c r="R44" s="51">
        <v>-125.67500000000101</v>
      </c>
      <c r="S44" s="51">
        <v>-349.91000000000099</v>
      </c>
      <c r="T44" s="51">
        <v>-574.145000000001</v>
      </c>
      <c r="U44" s="51">
        <v>-798.38000000000102</v>
      </c>
      <c r="V44" s="51">
        <v>-1022.615</v>
      </c>
      <c r="W44" s="51">
        <v>-1246.8499999999999</v>
      </c>
      <c r="X44" s="51">
        <v>-1471.085</v>
      </c>
      <c r="Y44" s="51">
        <v>-1695.32</v>
      </c>
      <c r="Z44" s="51">
        <v>-1919.5550000000001</v>
      </c>
      <c r="AA44" s="51">
        <v>-2143.79</v>
      </c>
      <c r="AB44" s="51">
        <v>-2368.0250000000001</v>
      </c>
      <c r="AC44" s="51">
        <v>-2592.2600000000002</v>
      </c>
      <c r="AD44" s="51">
        <v>-2816.4949999999999</v>
      </c>
      <c r="AE44" s="51">
        <v>-3040.73</v>
      </c>
      <c r="AF44" s="51">
        <v>-3264.9650000000001</v>
      </c>
      <c r="AG44" s="51">
        <v>-3489.2</v>
      </c>
      <c r="AH44" s="51">
        <v>-3713.4349999999999</v>
      </c>
      <c r="AI44" s="51">
        <v>-3937.67</v>
      </c>
      <c r="AJ44" s="51">
        <v>-4161.9049999999997</v>
      </c>
      <c r="AK44" s="51">
        <v>-4386.1400000000003</v>
      </c>
      <c r="AL44" s="51">
        <v>-4610.375</v>
      </c>
      <c r="AM44" s="51">
        <v>-4834.6099999999997</v>
      </c>
      <c r="AN44" s="51">
        <v>-5058.8450000000003</v>
      </c>
      <c r="AO44" s="51">
        <v>-5283.08</v>
      </c>
      <c r="AP44" s="51">
        <v>-5507.3149999999996</v>
      </c>
      <c r="AQ44" s="51">
        <v>-5731.55</v>
      </c>
      <c r="AR44" s="51">
        <v>-5955.7849999999999</v>
      </c>
      <c r="AS44" s="51">
        <v>-6180.02</v>
      </c>
      <c r="AT44" s="54">
        <f t="shared" si="0"/>
        <v>-59794.570000000022</v>
      </c>
    </row>
    <row r="45" spans="1:46" ht="15.75" customHeight="1" x14ac:dyDescent="0.25">
      <c r="A45" s="7" t="s">
        <v>6</v>
      </c>
      <c r="B45" s="51">
        <v>3360.1699999999996</v>
      </c>
      <c r="C45" s="51">
        <v>3287.57</v>
      </c>
      <c r="D45" s="51">
        <v>601.37</v>
      </c>
      <c r="E45" s="51">
        <v>2121.13</v>
      </c>
      <c r="F45" s="51">
        <v>1899.7</v>
      </c>
      <c r="G45" s="51">
        <v>1616.56</v>
      </c>
      <c r="H45" s="51">
        <v>2291.7399999999998</v>
      </c>
      <c r="I45" s="51">
        <v>1510.08</v>
      </c>
      <c r="J45" s="51">
        <v>3037.1000000000004</v>
      </c>
      <c r="K45" s="51">
        <v>3333.55</v>
      </c>
      <c r="L45" s="51">
        <v>980.1</v>
      </c>
      <c r="M45" s="51">
        <v>1899.59</v>
      </c>
      <c r="N45" s="51">
        <v>1851.96</v>
      </c>
      <c r="O45" s="51">
        <v>1804.33</v>
      </c>
      <c r="P45" s="51">
        <v>1756.7</v>
      </c>
      <c r="Q45" s="51">
        <v>1709.07</v>
      </c>
      <c r="R45" s="51">
        <v>1661.44</v>
      </c>
      <c r="S45" s="51">
        <v>1613.81</v>
      </c>
      <c r="T45" s="51">
        <v>1566.18</v>
      </c>
      <c r="U45" s="51">
        <v>1518.55</v>
      </c>
      <c r="V45" s="51">
        <v>1470.92</v>
      </c>
      <c r="W45" s="51">
        <v>1423.29</v>
      </c>
      <c r="X45" s="51">
        <v>1375.66</v>
      </c>
      <c r="Y45" s="51">
        <v>1328.03</v>
      </c>
      <c r="Z45" s="51">
        <v>1280.4000000000001</v>
      </c>
      <c r="AA45" s="51">
        <v>1232.77</v>
      </c>
      <c r="AB45" s="51">
        <v>1185.1400000000001</v>
      </c>
      <c r="AC45" s="51">
        <v>1137.51</v>
      </c>
      <c r="AD45" s="51">
        <v>1089.8800000000001</v>
      </c>
      <c r="AE45" s="51">
        <v>1042.25</v>
      </c>
      <c r="AF45" s="51">
        <v>994.61999999999898</v>
      </c>
      <c r="AG45" s="51">
        <v>946.98999999999899</v>
      </c>
      <c r="AH45" s="51">
        <v>899.35999999999899</v>
      </c>
      <c r="AI45" s="51">
        <v>851.729999999999</v>
      </c>
      <c r="AJ45" s="51">
        <v>804.099999999999</v>
      </c>
      <c r="AK45" s="51">
        <v>756.469999999999</v>
      </c>
      <c r="AL45" s="51">
        <v>708.83999999999901</v>
      </c>
      <c r="AM45" s="51">
        <v>661.20999999999901</v>
      </c>
      <c r="AN45" s="51">
        <v>613.57999999999902</v>
      </c>
      <c r="AO45" s="51">
        <v>565.94999999999902</v>
      </c>
      <c r="AP45" s="51">
        <v>518.31999999999903</v>
      </c>
      <c r="AQ45" s="51">
        <v>470.68999999999897</v>
      </c>
      <c r="AR45" s="51">
        <v>423.05999999999898</v>
      </c>
      <c r="AS45" s="51">
        <v>375.42999999999898</v>
      </c>
      <c r="AT45" s="54">
        <f t="shared" si="0"/>
        <v>61576.899999999987</v>
      </c>
    </row>
    <row r="46" spans="1:46" ht="15.75" customHeight="1" x14ac:dyDescent="0.25">
      <c r="A46" s="7" t="s">
        <v>14</v>
      </c>
      <c r="B46" s="51">
        <v>640.09</v>
      </c>
      <c r="C46" s="51">
        <v>1788.38</v>
      </c>
      <c r="D46" s="51">
        <v>3033.47</v>
      </c>
      <c r="E46" s="51">
        <v>4035.3500000000004</v>
      </c>
      <c r="F46" s="51">
        <v>4733.5200000000004</v>
      </c>
      <c r="G46" s="51">
        <v>1499.19</v>
      </c>
      <c r="H46" s="51">
        <v>3016.5299999999997</v>
      </c>
      <c r="I46" s="51">
        <v>2023.12</v>
      </c>
      <c r="J46" s="51">
        <v>4405.6100000000006</v>
      </c>
      <c r="K46" s="51">
        <v>2518.0100000000002</v>
      </c>
      <c r="L46" s="51"/>
      <c r="M46" s="51">
        <v>3565.3053333333301</v>
      </c>
      <c r="N46" s="51">
        <v>3710.0286666666698</v>
      </c>
      <c r="O46" s="51">
        <v>3854.752</v>
      </c>
      <c r="P46" s="51">
        <v>3999.4753333333301</v>
      </c>
      <c r="Q46" s="51">
        <v>4144.1986666666699</v>
      </c>
      <c r="R46" s="51">
        <v>4288.9219999999996</v>
      </c>
      <c r="S46" s="51">
        <v>4433.6453333333302</v>
      </c>
      <c r="T46" s="51">
        <v>4578.3686666666699</v>
      </c>
      <c r="U46" s="51">
        <v>4723.0919999999996</v>
      </c>
      <c r="V46" s="51">
        <v>4867.8153333333303</v>
      </c>
      <c r="W46" s="51"/>
      <c r="X46" s="51">
        <v>5012.53866666667</v>
      </c>
      <c r="Y46" s="51">
        <v>5157.2619999999997</v>
      </c>
      <c r="Z46" s="51">
        <v>5301.9853333333303</v>
      </c>
      <c r="AA46" s="51">
        <v>5446.7086666666701</v>
      </c>
      <c r="AB46" s="51">
        <v>5591.4319999999998</v>
      </c>
      <c r="AC46" s="51">
        <v>5736.1553333333304</v>
      </c>
      <c r="AD46" s="51">
        <v>5880.8786666666701</v>
      </c>
      <c r="AE46" s="51">
        <v>6025.6019999999999</v>
      </c>
      <c r="AF46" s="51">
        <v>6170.3253333333296</v>
      </c>
      <c r="AG46" s="51">
        <v>6315.0486666666702</v>
      </c>
      <c r="AH46" s="51"/>
      <c r="AI46" s="51">
        <v>6459.7719999999999</v>
      </c>
      <c r="AJ46" s="51">
        <v>6604.4953333333297</v>
      </c>
      <c r="AK46" s="51">
        <v>6749.2186666666703</v>
      </c>
      <c r="AL46" s="51">
        <v>6893.942</v>
      </c>
      <c r="AM46" s="51">
        <v>7038.6653333333297</v>
      </c>
      <c r="AN46" s="51">
        <v>7183.3886666666704</v>
      </c>
      <c r="AO46" s="51">
        <v>7328.1120000000001</v>
      </c>
      <c r="AP46" s="51">
        <v>7472.8353333333298</v>
      </c>
      <c r="AQ46" s="51">
        <v>7617.5586666666704</v>
      </c>
      <c r="AR46" s="51">
        <v>7762.2820000000002</v>
      </c>
      <c r="AS46" s="51"/>
      <c r="AT46" s="54">
        <f t="shared" si="0"/>
        <v>197607.08000000005</v>
      </c>
    </row>
    <row r="47" spans="1:46" ht="15.75" customHeight="1" x14ac:dyDescent="0.25">
      <c r="A47" s="7" t="s">
        <v>95</v>
      </c>
      <c r="B47" s="51">
        <v>1698.84</v>
      </c>
      <c r="C47" s="51">
        <v>2130.81</v>
      </c>
      <c r="D47" s="51">
        <v>2413.9499999999998</v>
      </c>
      <c r="E47" s="51">
        <v>2824.14</v>
      </c>
      <c r="F47" s="51">
        <v>2192.52</v>
      </c>
      <c r="G47" s="51">
        <v>1689.1599999999999</v>
      </c>
      <c r="H47" s="51">
        <v>2109.0299999999997</v>
      </c>
      <c r="I47" s="51">
        <v>1413.28</v>
      </c>
      <c r="J47" s="51">
        <v>2390.96</v>
      </c>
      <c r="K47" s="51">
        <v>2816.88</v>
      </c>
      <c r="L47" s="51">
        <v>163.35</v>
      </c>
      <c r="M47" s="51">
        <v>1554.41</v>
      </c>
      <c r="N47" s="51">
        <v>1482.5250000000001</v>
      </c>
      <c r="O47" s="51">
        <v>1410.64</v>
      </c>
      <c r="P47" s="51">
        <v>1338.7550000000001</v>
      </c>
      <c r="Q47" s="51">
        <v>1266.8699999999999</v>
      </c>
      <c r="R47" s="51">
        <v>1194.9849999999999</v>
      </c>
      <c r="S47" s="51">
        <v>1123.0999999999999</v>
      </c>
      <c r="T47" s="51">
        <v>1051.2149999999999</v>
      </c>
      <c r="U47" s="51">
        <v>979.32999999999902</v>
      </c>
      <c r="V47" s="51">
        <v>907.44499999999903</v>
      </c>
      <c r="W47" s="51">
        <v>835.55999999999904</v>
      </c>
      <c r="X47" s="51">
        <v>763.67499999999905</v>
      </c>
      <c r="Y47" s="51">
        <v>691.79</v>
      </c>
      <c r="Z47" s="51">
        <v>619.90499999999997</v>
      </c>
      <c r="AA47" s="51">
        <v>548.02</v>
      </c>
      <c r="AB47" s="51">
        <v>476.13499999999999</v>
      </c>
      <c r="AC47" s="51">
        <v>404.25</v>
      </c>
      <c r="AD47" s="51">
        <v>332.36500000000001</v>
      </c>
      <c r="AE47" s="51">
        <v>260.48</v>
      </c>
      <c r="AF47" s="51">
        <v>188.594999999999</v>
      </c>
      <c r="AG47" s="51">
        <v>116.71</v>
      </c>
      <c r="AH47" s="51">
        <v>44.824999999999399</v>
      </c>
      <c r="AI47" s="51">
        <v>-27.0600000000004</v>
      </c>
      <c r="AJ47" s="51">
        <v>-98.945000000000604</v>
      </c>
      <c r="AK47" s="51">
        <v>-170.83</v>
      </c>
      <c r="AL47" s="51">
        <v>-242.715000000001</v>
      </c>
      <c r="AM47" s="51">
        <v>-314.60000000000002</v>
      </c>
      <c r="AN47" s="51">
        <v>-386.48500000000098</v>
      </c>
      <c r="AO47" s="51">
        <v>-458.37</v>
      </c>
      <c r="AP47" s="51">
        <v>-530.25500000000102</v>
      </c>
      <c r="AQ47" s="51">
        <v>-602.14</v>
      </c>
      <c r="AR47" s="51">
        <v>-674.025000000001</v>
      </c>
      <c r="AS47" s="51">
        <v>-745.91</v>
      </c>
      <c r="AT47" s="54">
        <f t="shared" si="0"/>
        <v>35183.169999999976</v>
      </c>
    </row>
    <row r="48" spans="1:46" ht="15.75" customHeight="1" x14ac:dyDescent="0.25">
      <c r="A48" s="7" t="s">
        <v>90</v>
      </c>
      <c r="B48" s="51">
        <v>2340.14</v>
      </c>
      <c r="C48" s="51">
        <v>1465.31</v>
      </c>
      <c r="D48" s="51">
        <v>3626.37</v>
      </c>
      <c r="E48" s="51">
        <v>2024.33</v>
      </c>
      <c r="F48" s="51">
        <v>2047.32</v>
      </c>
      <c r="G48" s="51">
        <v>1815</v>
      </c>
      <c r="H48" s="51">
        <v>1278.9699999999998</v>
      </c>
      <c r="I48" s="51">
        <v>3662.67</v>
      </c>
      <c r="J48" s="51">
        <v>1864.61</v>
      </c>
      <c r="K48" s="51">
        <v>1459.2599999999998</v>
      </c>
      <c r="L48" s="51">
        <v>346.06</v>
      </c>
      <c r="M48" s="51">
        <v>1297.01</v>
      </c>
      <c r="N48" s="51">
        <v>1180.905</v>
      </c>
      <c r="O48" s="51">
        <v>1064.8</v>
      </c>
      <c r="P48" s="51">
        <v>948.69500000000005</v>
      </c>
      <c r="Q48" s="51">
        <v>832.59</v>
      </c>
      <c r="R48" s="51">
        <v>716.48500000000001</v>
      </c>
      <c r="S48" s="51">
        <v>600.38</v>
      </c>
      <c r="T48" s="51">
        <v>484.275000000001</v>
      </c>
      <c r="U48" s="51">
        <v>368.17000000000098</v>
      </c>
      <c r="V48" s="51">
        <v>252.06500000000099</v>
      </c>
      <c r="W48" s="51">
        <v>135.96</v>
      </c>
      <c r="X48" s="51">
        <v>19.855000000000501</v>
      </c>
      <c r="Y48" s="51">
        <v>-96.249999999999503</v>
      </c>
      <c r="Z48" s="51">
        <v>-212.35499999999999</v>
      </c>
      <c r="AA48" s="51">
        <v>-328.46</v>
      </c>
      <c r="AB48" s="51">
        <v>-444.565</v>
      </c>
      <c r="AC48" s="51">
        <v>-560.66999999999996</v>
      </c>
      <c r="AD48" s="51">
        <v>-676.77499999999998</v>
      </c>
      <c r="AE48" s="51">
        <v>-792.88</v>
      </c>
      <c r="AF48" s="51">
        <v>-908.98500000000001</v>
      </c>
      <c r="AG48" s="51">
        <v>-1025.0899999999999</v>
      </c>
      <c r="AH48" s="51">
        <v>-1141.1949999999999</v>
      </c>
      <c r="AI48" s="51">
        <v>-1257.3</v>
      </c>
      <c r="AJ48" s="51">
        <v>-1373.405</v>
      </c>
      <c r="AK48" s="51">
        <v>-1489.51</v>
      </c>
      <c r="AL48" s="51">
        <v>-1605.615</v>
      </c>
      <c r="AM48" s="51">
        <v>-1721.72</v>
      </c>
      <c r="AN48" s="51">
        <v>-1837.825</v>
      </c>
      <c r="AO48" s="51">
        <v>-1953.93</v>
      </c>
      <c r="AP48" s="51">
        <v>-2070.0349999999999</v>
      </c>
      <c r="AQ48" s="51">
        <v>-2186.14</v>
      </c>
      <c r="AR48" s="51">
        <v>-2302.2449999999999</v>
      </c>
      <c r="AS48" s="51">
        <v>-2418.35</v>
      </c>
      <c r="AT48" s="54">
        <f t="shared" si="0"/>
        <v>3427.9300000000071</v>
      </c>
    </row>
    <row r="49" spans="1:46" ht="15.75" customHeight="1" x14ac:dyDescent="0.25">
      <c r="A49" s="7" t="s">
        <v>34</v>
      </c>
      <c r="B49" s="51">
        <v>1362.46</v>
      </c>
      <c r="C49" s="51">
        <v>1372.1399999999999</v>
      </c>
      <c r="D49" s="51">
        <v>3378.3199999999997</v>
      </c>
      <c r="E49" s="51">
        <v>1600.83</v>
      </c>
      <c r="F49" s="51">
        <v>3963.9599999999996</v>
      </c>
      <c r="G49" s="51">
        <v>2882.22</v>
      </c>
      <c r="H49" s="51">
        <v>2804.7799999999997</v>
      </c>
      <c r="I49" s="51">
        <v>2463.56</v>
      </c>
      <c r="J49" s="51">
        <v>1203.95</v>
      </c>
      <c r="K49" s="51">
        <v>3103.65</v>
      </c>
      <c r="L49" s="51">
        <v>1081.74</v>
      </c>
      <c r="M49" s="51">
        <v>2268.8159999999998</v>
      </c>
      <c r="N49" s="51">
        <v>2264.8670000000002</v>
      </c>
      <c r="O49" s="51">
        <v>2260.9180000000001</v>
      </c>
      <c r="P49" s="51">
        <v>2256.9690000000001</v>
      </c>
      <c r="Q49" s="51">
        <v>2253.02</v>
      </c>
      <c r="R49" s="51">
        <v>2249.0709999999999</v>
      </c>
      <c r="S49" s="51">
        <v>2245.1219999999998</v>
      </c>
      <c r="T49" s="51">
        <v>2241.1729999999998</v>
      </c>
      <c r="U49" s="51">
        <v>2237.2240000000002</v>
      </c>
      <c r="V49" s="51">
        <v>2233.2750000000001</v>
      </c>
      <c r="W49" s="51">
        <v>2229.326</v>
      </c>
      <c r="X49" s="51">
        <v>2225.377</v>
      </c>
      <c r="Y49" s="51">
        <v>2221.4279999999999</v>
      </c>
      <c r="Z49" s="51">
        <v>2217.4789999999998</v>
      </c>
      <c r="AA49" s="51">
        <v>2213.5300000000002</v>
      </c>
      <c r="AB49" s="51">
        <v>2209.5810000000001</v>
      </c>
      <c r="AC49" s="51">
        <v>2205.6320000000001</v>
      </c>
      <c r="AD49" s="51">
        <v>2201.683</v>
      </c>
      <c r="AE49" s="51">
        <v>2197.7339999999999</v>
      </c>
      <c r="AF49" s="51">
        <v>2193.7849999999999</v>
      </c>
      <c r="AG49" s="51">
        <v>2189.8359999999998</v>
      </c>
      <c r="AH49" s="51">
        <v>2185.8870000000002</v>
      </c>
      <c r="AI49" s="51">
        <v>2181.9380000000001</v>
      </c>
      <c r="AJ49" s="51">
        <v>2177.989</v>
      </c>
      <c r="AK49" s="51">
        <v>2174.04</v>
      </c>
      <c r="AL49" s="51">
        <v>2170.0909999999999</v>
      </c>
      <c r="AM49" s="51">
        <v>2166.1419999999998</v>
      </c>
      <c r="AN49" s="51">
        <v>2162.1930000000002</v>
      </c>
      <c r="AO49" s="51">
        <v>2158.2440000000001</v>
      </c>
      <c r="AP49" s="51">
        <v>2154.2950000000001</v>
      </c>
      <c r="AQ49" s="51">
        <v>2150.346</v>
      </c>
      <c r="AR49" s="51">
        <v>2146.3969999999999</v>
      </c>
      <c r="AS49" s="51">
        <v>2142.4479999999999</v>
      </c>
      <c r="AT49" s="54">
        <f t="shared" si="0"/>
        <v>98003.466000000015</v>
      </c>
    </row>
    <row r="50" spans="1:46" ht="15.75" customHeight="1" x14ac:dyDescent="0.25">
      <c r="A50" s="7" t="s">
        <v>1</v>
      </c>
      <c r="B50" s="51">
        <v>4156.3499999999995</v>
      </c>
      <c r="C50" s="51">
        <v>3026.21</v>
      </c>
      <c r="D50" s="51">
        <v>3509</v>
      </c>
      <c r="E50" s="51">
        <v>3345.6499999999996</v>
      </c>
      <c r="F50" s="51">
        <v>1501.6100000000001</v>
      </c>
      <c r="G50" s="51">
        <v>2487.7600000000002</v>
      </c>
      <c r="H50" s="51">
        <v>2422.42</v>
      </c>
      <c r="I50" s="51">
        <v>2330.46</v>
      </c>
      <c r="J50" s="51">
        <v>1879.13</v>
      </c>
      <c r="K50" s="51">
        <v>3126.64</v>
      </c>
      <c r="L50" s="51"/>
      <c r="M50" s="51">
        <v>1946.0833333333301</v>
      </c>
      <c r="N50" s="51">
        <v>1794.73066666667</v>
      </c>
      <c r="O50" s="51">
        <v>1643.3779999999999</v>
      </c>
      <c r="P50" s="51">
        <v>1492.0253333333301</v>
      </c>
      <c r="Q50" s="51">
        <v>1340.67266666667</v>
      </c>
      <c r="R50" s="51">
        <v>1189.32</v>
      </c>
      <c r="S50" s="51">
        <v>1037.9673333333301</v>
      </c>
      <c r="T50" s="51">
        <v>886.61466666667002</v>
      </c>
      <c r="U50" s="51">
        <v>735.26199999999994</v>
      </c>
      <c r="V50" s="51">
        <v>583.90933333332998</v>
      </c>
      <c r="W50" s="51"/>
      <c r="X50" s="51">
        <v>432.55666666667003</v>
      </c>
      <c r="Y50" s="51">
        <v>281.20400000000001</v>
      </c>
      <c r="Z50" s="51">
        <v>129.85133333332999</v>
      </c>
      <c r="AA50" s="51">
        <v>-21.5013333333304</v>
      </c>
      <c r="AB50" s="51">
        <v>-172.85400000000001</v>
      </c>
      <c r="AC50" s="51">
        <v>-324.20666666667</v>
      </c>
      <c r="AD50" s="51">
        <v>-475.55933333333002</v>
      </c>
      <c r="AE50" s="51">
        <v>-626.91200000000003</v>
      </c>
      <c r="AF50" s="51">
        <v>-778.26466666666101</v>
      </c>
      <c r="AG50" s="51">
        <v>-929.61733333332995</v>
      </c>
      <c r="AH50" s="51"/>
      <c r="AI50" s="51">
        <v>-1080.97</v>
      </c>
      <c r="AJ50" s="51">
        <v>-1232.3226666666601</v>
      </c>
      <c r="AK50" s="51">
        <v>-1383.6753333333299</v>
      </c>
      <c r="AL50" s="51">
        <v>-1535.028</v>
      </c>
      <c r="AM50" s="51">
        <v>-1686.3806666666601</v>
      </c>
      <c r="AN50" s="51">
        <v>-1837.7333333333299</v>
      </c>
      <c r="AO50" s="51">
        <v>-1989.086</v>
      </c>
      <c r="AP50" s="51">
        <v>-2140.4386666666601</v>
      </c>
      <c r="AQ50" s="51">
        <v>-2291.7913333333299</v>
      </c>
      <c r="AR50" s="51">
        <v>-2443.1439999999998</v>
      </c>
      <c r="AS50" s="51"/>
      <c r="AT50" s="54">
        <f t="shared" si="0"/>
        <v>20329.320000000032</v>
      </c>
    </row>
    <row r="51" spans="1:46" ht="15.75" customHeight="1" x14ac:dyDescent="0.25">
      <c r="A51" s="7" t="s">
        <v>91</v>
      </c>
      <c r="B51" s="51">
        <v>1997.71</v>
      </c>
      <c r="C51" s="51">
        <v>862.73</v>
      </c>
      <c r="D51" s="51">
        <v>4854.5200000000004</v>
      </c>
      <c r="E51" s="51">
        <v>5442.58</v>
      </c>
      <c r="F51" s="51">
        <v>2152.59</v>
      </c>
      <c r="G51" s="51">
        <v>1516.13</v>
      </c>
      <c r="H51" s="51">
        <v>5858.82</v>
      </c>
      <c r="I51" s="51">
        <v>959.53</v>
      </c>
      <c r="J51" s="51">
        <v>2462.35</v>
      </c>
      <c r="K51" s="51">
        <v>2106.61</v>
      </c>
      <c r="L51" s="51">
        <v>917.18000000000006</v>
      </c>
      <c r="M51" s="51">
        <v>1946.604</v>
      </c>
      <c r="N51" s="51">
        <v>1829.663</v>
      </c>
      <c r="O51" s="51">
        <v>1712.722</v>
      </c>
      <c r="P51" s="51">
        <v>1595.7809999999999</v>
      </c>
      <c r="Q51" s="51">
        <v>1478.84</v>
      </c>
      <c r="R51" s="51">
        <v>1361.8989999999999</v>
      </c>
      <c r="S51" s="51">
        <v>1244.9580000000001</v>
      </c>
      <c r="T51" s="51">
        <v>1128.0170000000001</v>
      </c>
      <c r="U51" s="51">
        <v>1011.076</v>
      </c>
      <c r="V51" s="51">
        <v>894.13499999999999</v>
      </c>
      <c r="W51" s="51">
        <v>777.19399999999996</v>
      </c>
      <c r="X51" s="51">
        <v>660.25300000000004</v>
      </c>
      <c r="Y51" s="51">
        <v>543.31200000000001</v>
      </c>
      <c r="Z51" s="51">
        <v>426.37099999999998</v>
      </c>
      <c r="AA51" s="51">
        <v>309.43</v>
      </c>
      <c r="AB51" s="51">
        <v>192.489</v>
      </c>
      <c r="AC51" s="51">
        <v>75.547999999999803</v>
      </c>
      <c r="AD51" s="51">
        <v>-41.393000000000001</v>
      </c>
      <c r="AE51" s="51">
        <v>-158.334</v>
      </c>
      <c r="AF51" s="51">
        <v>-275.27499999999998</v>
      </c>
      <c r="AG51" s="51">
        <v>-392.21600000000001</v>
      </c>
      <c r="AH51" s="51">
        <v>-509.15699999999998</v>
      </c>
      <c r="AI51" s="51">
        <v>-626.09799999999996</v>
      </c>
      <c r="AJ51" s="51">
        <v>-743.03899999999999</v>
      </c>
      <c r="AK51" s="51">
        <v>-859.98</v>
      </c>
      <c r="AL51" s="51">
        <v>-976.92100000000005</v>
      </c>
      <c r="AM51" s="51">
        <v>-1093.8620000000001</v>
      </c>
      <c r="AN51" s="51">
        <v>-1210.8030000000001</v>
      </c>
      <c r="AO51" s="51">
        <v>-1327.7439999999999</v>
      </c>
      <c r="AP51" s="51">
        <v>-1444.6849999999999</v>
      </c>
      <c r="AQ51" s="51">
        <v>-1561.626</v>
      </c>
      <c r="AR51" s="51">
        <v>-1678.567</v>
      </c>
      <c r="AS51" s="51">
        <v>-1795.508</v>
      </c>
      <c r="AT51" s="54">
        <f t="shared" si="0"/>
        <v>31623.834000000003</v>
      </c>
    </row>
    <row r="52" spans="1:46" ht="15.75" customHeight="1" x14ac:dyDescent="0.25">
      <c r="A52" s="7" t="s">
        <v>59</v>
      </c>
      <c r="B52" s="51">
        <v>2707.9799999999996</v>
      </c>
      <c r="C52" s="51">
        <v>1224.52</v>
      </c>
      <c r="D52" s="51">
        <v>908.71</v>
      </c>
      <c r="E52" s="51">
        <v>3303.2999999999993</v>
      </c>
      <c r="F52" s="51">
        <v>1078.1100000000001</v>
      </c>
      <c r="G52" s="51">
        <v>2299</v>
      </c>
      <c r="H52" s="51">
        <v>1690.37</v>
      </c>
      <c r="I52" s="51">
        <v>4409.24</v>
      </c>
      <c r="J52" s="51">
        <v>1033.3399999999999</v>
      </c>
      <c r="K52" s="51">
        <v>2007.39</v>
      </c>
      <c r="L52" s="51">
        <v>346.06</v>
      </c>
      <c r="M52" s="51">
        <v>1610.9059999999999</v>
      </c>
      <c r="N52" s="51">
        <v>1561.087</v>
      </c>
      <c r="O52" s="51">
        <v>1511.268</v>
      </c>
      <c r="P52" s="51">
        <v>1461.4490000000001</v>
      </c>
      <c r="Q52" s="51">
        <v>1411.63</v>
      </c>
      <c r="R52" s="51">
        <v>1361.8109999999999</v>
      </c>
      <c r="S52" s="51">
        <v>1311.992</v>
      </c>
      <c r="T52" s="51">
        <v>1262.173</v>
      </c>
      <c r="U52" s="51">
        <v>1212.354</v>
      </c>
      <c r="V52" s="51">
        <v>1162.5350000000001</v>
      </c>
      <c r="W52" s="51">
        <v>1112.7159999999999</v>
      </c>
      <c r="X52" s="51">
        <v>1062.8969999999999</v>
      </c>
      <c r="Y52" s="51">
        <v>1013.078</v>
      </c>
      <c r="Z52" s="51">
        <v>963.25900000000001</v>
      </c>
      <c r="AA52" s="51">
        <v>913.44</v>
      </c>
      <c r="AB52" s="51">
        <v>863.62099999999998</v>
      </c>
      <c r="AC52" s="51">
        <v>813.80200000000002</v>
      </c>
      <c r="AD52" s="51">
        <v>763.98299999999995</v>
      </c>
      <c r="AE52" s="51">
        <v>714.16399999999999</v>
      </c>
      <c r="AF52" s="51">
        <v>664.34500000000003</v>
      </c>
      <c r="AG52" s="51">
        <v>614.52599999999995</v>
      </c>
      <c r="AH52" s="51">
        <v>564.70699999999999</v>
      </c>
      <c r="AI52" s="51">
        <v>514.88800000000003</v>
      </c>
      <c r="AJ52" s="51">
        <v>465.06900000000002</v>
      </c>
      <c r="AK52" s="51">
        <v>415.25</v>
      </c>
      <c r="AL52" s="51">
        <v>365.43099999999998</v>
      </c>
      <c r="AM52" s="51">
        <v>315.61200000000002</v>
      </c>
      <c r="AN52" s="51">
        <v>265.79300000000001</v>
      </c>
      <c r="AO52" s="51">
        <v>215.97399999999999</v>
      </c>
      <c r="AP52" s="51">
        <v>166.155</v>
      </c>
      <c r="AQ52" s="51">
        <v>116.336</v>
      </c>
      <c r="AR52" s="51">
        <v>66.516999999999797</v>
      </c>
      <c r="AS52" s="51">
        <v>16.697999999999901</v>
      </c>
      <c r="AT52" s="54">
        <f t="shared" si="0"/>
        <v>47863.485999999997</v>
      </c>
    </row>
    <row r="53" spans="1:46" ht="15.75" customHeight="1" x14ac:dyDescent="0.25">
      <c r="A53" s="7" t="s">
        <v>60</v>
      </c>
      <c r="B53" s="51">
        <v>2009.81</v>
      </c>
      <c r="C53" s="51">
        <v>1804.1100000000001</v>
      </c>
      <c r="D53" s="51">
        <v>1835.5700000000002</v>
      </c>
      <c r="E53" s="51">
        <v>4219.2699999999995</v>
      </c>
      <c r="F53" s="51">
        <v>3533.2000000000003</v>
      </c>
      <c r="G53" s="51">
        <v>2157.4300000000003</v>
      </c>
      <c r="H53" s="51">
        <v>2297.79</v>
      </c>
      <c r="I53" s="51">
        <v>1327.37</v>
      </c>
      <c r="J53" s="51">
        <v>1345.52</v>
      </c>
      <c r="K53" s="51">
        <v>2334.09</v>
      </c>
      <c r="L53" s="51">
        <v>529.79999999999995</v>
      </c>
      <c r="M53" s="51">
        <v>1375.6605454545499</v>
      </c>
      <c r="N53" s="51">
        <v>1250.4833636363701</v>
      </c>
      <c r="O53" s="51">
        <v>1125.30618181819</v>
      </c>
      <c r="P53" s="51">
        <v>1000.129</v>
      </c>
      <c r="Q53" s="51">
        <v>874.95181818181504</v>
      </c>
      <c r="R53" s="51">
        <v>749.77463636363495</v>
      </c>
      <c r="S53" s="51">
        <v>624.59745454545498</v>
      </c>
      <c r="T53" s="51">
        <v>499.42027272727501</v>
      </c>
      <c r="U53" s="51">
        <v>374.24309090909497</v>
      </c>
      <c r="V53" s="51">
        <v>249.065909090905</v>
      </c>
      <c r="W53" s="51">
        <v>123.88872727272501</v>
      </c>
      <c r="X53" s="51">
        <v>-1.2884545454548999</v>
      </c>
      <c r="Y53" s="51">
        <v>-126.465636363635</v>
      </c>
      <c r="Z53" s="51">
        <v>-251.64281818181499</v>
      </c>
      <c r="AA53" s="51">
        <v>-376.820000000005</v>
      </c>
      <c r="AB53" s="51">
        <v>-501.99718181818503</v>
      </c>
      <c r="AC53" s="51">
        <v>-627.174363636365</v>
      </c>
      <c r="AD53" s="51">
        <v>-752.35154545454498</v>
      </c>
      <c r="AE53" s="51">
        <v>-877.52872727272495</v>
      </c>
      <c r="AF53" s="51">
        <v>-1002.7059090909</v>
      </c>
      <c r="AG53" s="51">
        <v>-1127.88309090909</v>
      </c>
      <c r="AH53" s="51">
        <v>-1253.0602727272701</v>
      </c>
      <c r="AI53" s="51">
        <v>-1378.23745454545</v>
      </c>
      <c r="AJ53" s="51">
        <v>-1503.4146363636401</v>
      </c>
      <c r="AK53" s="51">
        <v>-1628.5918181818099</v>
      </c>
      <c r="AL53" s="51">
        <v>-1753.769</v>
      </c>
      <c r="AM53" s="51">
        <v>-1878.9461818181801</v>
      </c>
      <c r="AN53" s="51">
        <v>-2004.12336363636</v>
      </c>
      <c r="AO53" s="51">
        <v>-2129.30054545455</v>
      </c>
      <c r="AP53" s="51">
        <v>-2254.4777272727201</v>
      </c>
      <c r="AQ53" s="51">
        <v>-2379.6549090909102</v>
      </c>
      <c r="AR53" s="51">
        <v>-2504.8320909090899</v>
      </c>
      <c r="AS53" s="51">
        <v>-2630.0092727272699</v>
      </c>
      <c r="AT53" s="54">
        <f t="shared" si="0"/>
        <v>2697.2060000000497</v>
      </c>
    </row>
    <row r="54" spans="1:46" ht="15.75" customHeight="1" x14ac:dyDescent="0.25">
      <c r="A54" s="7" t="s">
        <v>12</v>
      </c>
      <c r="B54" s="51">
        <v>1598.4099999999999</v>
      </c>
      <c r="C54" s="51">
        <v>3258.5299999999997</v>
      </c>
      <c r="D54" s="51">
        <v>2102.98</v>
      </c>
      <c r="E54" s="51">
        <v>2491.39</v>
      </c>
      <c r="F54" s="51">
        <v>2073.94</v>
      </c>
      <c r="G54" s="51">
        <v>3003.22</v>
      </c>
      <c r="H54" s="51">
        <v>3575.55</v>
      </c>
      <c r="I54" s="51">
        <v>424.71</v>
      </c>
      <c r="J54" s="51">
        <v>4711.7399999999989</v>
      </c>
      <c r="K54" s="51">
        <v>949.85</v>
      </c>
      <c r="L54" s="51">
        <v>2179.21</v>
      </c>
      <c r="M54" s="51">
        <v>2335.2559999999999</v>
      </c>
      <c r="N54" s="51">
        <v>2324.9270000000001</v>
      </c>
      <c r="O54" s="51">
        <v>2314.598</v>
      </c>
      <c r="P54" s="51">
        <v>2304.2689999999998</v>
      </c>
      <c r="Q54" s="51">
        <v>2293.94</v>
      </c>
      <c r="R54" s="51">
        <v>2283.6109999999999</v>
      </c>
      <c r="S54" s="51">
        <v>2273.2820000000002</v>
      </c>
      <c r="T54" s="51">
        <v>2262.953</v>
      </c>
      <c r="U54" s="51">
        <v>2252.6239999999998</v>
      </c>
      <c r="V54" s="51">
        <v>2242.2950000000001</v>
      </c>
      <c r="W54" s="51">
        <v>2231.9659999999999</v>
      </c>
      <c r="X54" s="51">
        <v>2221.6370000000002</v>
      </c>
      <c r="Y54" s="51">
        <v>2211.308</v>
      </c>
      <c r="Z54" s="51">
        <v>2200.9789999999998</v>
      </c>
      <c r="AA54" s="51">
        <v>2190.65</v>
      </c>
      <c r="AB54" s="51">
        <v>2180.3209999999999</v>
      </c>
      <c r="AC54" s="51">
        <v>2169.9920000000002</v>
      </c>
      <c r="AD54" s="51">
        <v>2159.663</v>
      </c>
      <c r="AE54" s="51">
        <v>2149.3339999999998</v>
      </c>
      <c r="AF54" s="51">
        <v>2139.0050000000001</v>
      </c>
      <c r="AG54" s="51">
        <v>2128.6759999999999</v>
      </c>
      <c r="AH54" s="51">
        <v>2118.3470000000002</v>
      </c>
      <c r="AI54" s="51">
        <v>2108.018</v>
      </c>
      <c r="AJ54" s="51">
        <v>2097.6889999999999</v>
      </c>
      <c r="AK54" s="51">
        <v>2087.36</v>
      </c>
      <c r="AL54" s="51">
        <v>2077.0309999999999</v>
      </c>
      <c r="AM54" s="51">
        <v>2066.7020000000002</v>
      </c>
      <c r="AN54" s="51">
        <v>2056.373</v>
      </c>
      <c r="AO54" s="51">
        <v>2046.0440000000001</v>
      </c>
      <c r="AP54" s="51">
        <v>2035.7149999999999</v>
      </c>
      <c r="AQ54" s="51">
        <v>2025.386</v>
      </c>
      <c r="AR54" s="51">
        <v>2015.057</v>
      </c>
      <c r="AS54" s="51">
        <v>2004.7280000000001</v>
      </c>
      <c r="AT54" s="54">
        <f t="shared" si="0"/>
        <v>97979.266000000003</v>
      </c>
    </row>
    <row r="55" spans="1:46" ht="15.75" customHeight="1" x14ac:dyDescent="0.25">
      <c r="A55" s="7" t="s">
        <v>27</v>
      </c>
      <c r="B55" s="51">
        <v>972.83999999999992</v>
      </c>
      <c r="C55" s="51">
        <v>5332.4699999999993</v>
      </c>
      <c r="D55" s="51">
        <v>4157.5599999999995</v>
      </c>
      <c r="E55" s="51">
        <v>4140.62</v>
      </c>
      <c r="F55" s="51">
        <v>3804.24</v>
      </c>
      <c r="G55" s="51">
        <v>2912.4700000000003</v>
      </c>
      <c r="H55" s="51">
        <v>4720.21</v>
      </c>
      <c r="I55" s="51">
        <v>3893.7799999999993</v>
      </c>
      <c r="J55" s="51">
        <v>2461.14</v>
      </c>
      <c r="K55" s="51">
        <v>2689.83</v>
      </c>
      <c r="L55" s="51">
        <v>776.81999999999994</v>
      </c>
      <c r="M55" s="51">
        <v>2375.5819999999999</v>
      </c>
      <c r="N55" s="51">
        <v>2228.1489999999999</v>
      </c>
      <c r="O55" s="51">
        <v>2080.7159999999999</v>
      </c>
      <c r="P55" s="51">
        <v>1933.2829999999999</v>
      </c>
      <c r="Q55" s="51">
        <v>1785.85</v>
      </c>
      <c r="R55" s="51">
        <v>1638.4169999999999</v>
      </c>
      <c r="S55" s="51">
        <v>1490.9839999999999</v>
      </c>
      <c r="T55" s="51">
        <v>1343.5509999999999</v>
      </c>
      <c r="U55" s="51">
        <v>1196.1179999999999</v>
      </c>
      <c r="V55" s="51">
        <v>1048.6849999999999</v>
      </c>
      <c r="W55" s="51">
        <v>901.25199999999904</v>
      </c>
      <c r="X55" s="51">
        <v>753.81899999999996</v>
      </c>
      <c r="Y55" s="51">
        <v>606.38599999999997</v>
      </c>
      <c r="Z55" s="51">
        <v>458.95299999999997</v>
      </c>
      <c r="AA55" s="51">
        <v>311.52</v>
      </c>
      <c r="AB55" s="51">
        <v>164.08699999999999</v>
      </c>
      <c r="AC55" s="51">
        <v>16.653999999999499</v>
      </c>
      <c r="AD55" s="51">
        <v>-130.779</v>
      </c>
      <c r="AE55" s="51">
        <v>-278.21199999999999</v>
      </c>
      <c r="AF55" s="51">
        <v>-425.64499999999998</v>
      </c>
      <c r="AG55" s="51">
        <v>-573.07799999999997</v>
      </c>
      <c r="AH55" s="51">
        <v>-720.51099999999997</v>
      </c>
      <c r="AI55" s="51">
        <v>-867.94399999999996</v>
      </c>
      <c r="AJ55" s="51">
        <v>-1015.377</v>
      </c>
      <c r="AK55" s="51">
        <v>-1162.81</v>
      </c>
      <c r="AL55" s="51">
        <v>-1310.2429999999999</v>
      </c>
      <c r="AM55" s="51">
        <v>-1457.6759999999999</v>
      </c>
      <c r="AN55" s="51">
        <v>-1605.1089999999999</v>
      </c>
      <c r="AO55" s="51">
        <v>-1752.5419999999999</v>
      </c>
      <c r="AP55" s="51">
        <v>-1899.9749999999999</v>
      </c>
      <c r="AQ55" s="51">
        <v>-2047.4079999999999</v>
      </c>
      <c r="AR55" s="51">
        <v>-2194.8409999999999</v>
      </c>
      <c r="AS55" s="51">
        <v>-2342.2739999999999</v>
      </c>
      <c r="AT55" s="54">
        <f t="shared" si="0"/>
        <v>36411.561999999998</v>
      </c>
    </row>
    <row r="56" spans="1:46" ht="15.75" customHeight="1" x14ac:dyDescent="0.25">
      <c r="A56" s="7" t="s">
        <v>58</v>
      </c>
      <c r="B56" s="51">
        <v>986.15</v>
      </c>
      <c r="C56" s="51">
        <v>1151.92</v>
      </c>
      <c r="D56" s="51">
        <v>1626.2400000000002</v>
      </c>
      <c r="E56" s="51">
        <v>2814.46</v>
      </c>
      <c r="F56" s="51">
        <v>600.16</v>
      </c>
      <c r="G56" s="51">
        <v>4159.9799999999996</v>
      </c>
      <c r="H56" s="51">
        <v>5878.18</v>
      </c>
      <c r="I56" s="51">
        <v>1921.48</v>
      </c>
      <c r="J56" s="51">
        <v>2452.6699999999996</v>
      </c>
      <c r="K56" s="51">
        <v>2221.56</v>
      </c>
      <c r="L56" s="51"/>
      <c r="M56" s="51">
        <v>3529.6506666666701</v>
      </c>
      <c r="N56" s="51">
        <v>3738.4453333333299</v>
      </c>
      <c r="O56" s="51">
        <v>3947.24</v>
      </c>
      <c r="P56" s="51">
        <v>4156.0346666666701</v>
      </c>
      <c r="Q56" s="51">
        <v>4364.8293333333404</v>
      </c>
      <c r="R56" s="51">
        <v>4573.6239999999998</v>
      </c>
      <c r="S56" s="51">
        <v>4782.4186666666701</v>
      </c>
      <c r="T56" s="51">
        <v>4991.2133333333404</v>
      </c>
      <c r="U56" s="51">
        <v>5200.0079999999998</v>
      </c>
      <c r="V56" s="51">
        <v>5408.8026666666701</v>
      </c>
      <c r="W56" s="51"/>
      <c r="X56" s="51">
        <v>5617.5973333333404</v>
      </c>
      <c r="Y56" s="51">
        <v>5826.3919999999998</v>
      </c>
      <c r="Z56" s="51">
        <v>6035.1866666666701</v>
      </c>
      <c r="AA56" s="51">
        <v>6243.9813333333404</v>
      </c>
      <c r="AB56" s="51">
        <v>6452.7759999999998</v>
      </c>
      <c r="AC56" s="51">
        <v>6661.5706666666701</v>
      </c>
      <c r="AD56" s="51">
        <v>6870.3653333333395</v>
      </c>
      <c r="AE56" s="51">
        <v>7079.16</v>
      </c>
      <c r="AF56" s="51">
        <v>7287.9546666666702</v>
      </c>
      <c r="AG56" s="51">
        <v>7496.7493333333396</v>
      </c>
      <c r="AH56" s="51"/>
      <c r="AI56" s="51">
        <v>7705.5439999999999</v>
      </c>
      <c r="AJ56" s="51">
        <v>7914.3386666666702</v>
      </c>
      <c r="AK56" s="51">
        <v>8123.1333333333396</v>
      </c>
      <c r="AL56" s="51">
        <v>8331.9279999999999</v>
      </c>
      <c r="AM56" s="51">
        <v>8540.7226666666702</v>
      </c>
      <c r="AN56" s="51">
        <v>8749.5173333333405</v>
      </c>
      <c r="AO56" s="51">
        <v>8958.3120000000108</v>
      </c>
      <c r="AP56" s="51">
        <v>9167.1066666666702</v>
      </c>
      <c r="AQ56" s="51">
        <v>9375.9013333333405</v>
      </c>
      <c r="AR56" s="51">
        <v>9584.6960000000108</v>
      </c>
      <c r="AS56" s="51"/>
      <c r="AT56" s="54">
        <f t="shared" si="0"/>
        <v>220528.00000000012</v>
      </c>
    </row>
    <row r="57" spans="1:46" ht="15.75" customHeight="1" x14ac:dyDescent="0.25">
      <c r="A57" s="7" t="s">
        <v>80</v>
      </c>
      <c r="B57" s="51">
        <v>4080.1200000000003</v>
      </c>
      <c r="C57" s="51">
        <v>3878.0500000000006</v>
      </c>
      <c r="D57" s="51">
        <v>796.18</v>
      </c>
      <c r="E57" s="51">
        <v>1448.3700000000001</v>
      </c>
      <c r="F57" s="51">
        <v>3049.2</v>
      </c>
      <c r="G57" s="51">
        <v>2770.9</v>
      </c>
      <c r="H57" s="51">
        <v>4134.57</v>
      </c>
      <c r="I57" s="51">
        <v>4461.2699999999995</v>
      </c>
      <c r="J57" s="51">
        <v>915.97</v>
      </c>
      <c r="K57" s="51">
        <v>2918.52</v>
      </c>
      <c r="L57" s="51">
        <v>523.92999999999995</v>
      </c>
      <c r="M57" s="51">
        <v>1862.5419999999999</v>
      </c>
      <c r="N57" s="51">
        <v>1733.9190000000001</v>
      </c>
      <c r="O57" s="51">
        <v>1605.296</v>
      </c>
      <c r="P57" s="51">
        <v>1476.673</v>
      </c>
      <c r="Q57" s="51">
        <v>1348.05</v>
      </c>
      <c r="R57" s="51">
        <v>1219.4269999999999</v>
      </c>
      <c r="S57" s="51">
        <v>1090.8040000000001</v>
      </c>
      <c r="T57" s="51">
        <v>962.18100000000095</v>
      </c>
      <c r="U57" s="51">
        <v>833.55800000000102</v>
      </c>
      <c r="V57" s="51">
        <v>704.93500000000097</v>
      </c>
      <c r="W57" s="51">
        <v>576.31200000000104</v>
      </c>
      <c r="X57" s="51">
        <v>447.68900000000099</v>
      </c>
      <c r="Y57" s="51">
        <v>319.066000000001</v>
      </c>
      <c r="Z57" s="51">
        <v>190.44300000000101</v>
      </c>
      <c r="AA57" s="51">
        <v>61.820000000001102</v>
      </c>
      <c r="AB57" s="51">
        <v>-66.802999999999003</v>
      </c>
      <c r="AC57" s="51">
        <v>-195.42599999999899</v>
      </c>
      <c r="AD57" s="51">
        <v>-324.04899999999901</v>
      </c>
      <c r="AE57" s="51">
        <v>-452.671999999999</v>
      </c>
      <c r="AF57" s="51">
        <v>-581.29499999999905</v>
      </c>
      <c r="AG57" s="51">
        <v>-709.91799999999898</v>
      </c>
      <c r="AH57" s="51">
        <v>-838.54099999999903</v>
      </c>
      <c r="AI57" s="51">
        <v>-967.16399999999896</v>
      </c>
      <c r="AJ57" s="51">
        <v>-1095.787</v>
      </c>
      <c r="AK57" s="51">
        <v>-1224.4100000000001</v>
      </c>
      <c r="AL57" s="51">
        <v>-1353.0329999999999</v>
      </c>
      <c r="AM57" s="51">
        <v>-1481.6559999999999</v>
      </c>
      <c r="AN57" s="51">
        <v>-1610.279</v>
      </c>
      <c r="AO57" s="51">
        <v>-1738.902</v>
      </c>
      <c r="AP57" s="51">
        <v>-1867.5250000000001</v>
      </c>
      <c r="AQ57" s="51">
        <v>-1996.1479999999999</v>
      </c>
      <c r="AR57" s="51">
        <v>-2124.7710000000002</v>
      </c>
      <c r="AS57" s="51">
        <v>-2253.3939999999998</v>
      </c>
      <c r="AT57" s="54">
        <f t="shared" si="0"/>
        <v>22528.022000000019</v>
      </c>
    </row>
    <row r="58" spans="1:46" ht="15.75" customHeight="1" x14ac:dyDescent="0.25">
      <c r="A58" s="7" t="s">
        <v>8</v>
      </c>
      <c r="B58" s="51">
        <v>2240.92</v>
      </c>
      <c r="C58" s="51">
        <v>3130.27</v>
      </c>
      <c r="D58" s="51">
        <v>2611.1800000000003</v>
      </c>
      <c r="E58" s="51">
        <v>2181.63</v>
      </c>
      <c r="F58" s="51"/>
      <c r="G58" s="51">
        <v>1528.23</v>
      </c>
      <c r="H58" s="51">
        <v>2324.41</v>
      </c>
      <c r="I58" s="51">
        <v>4702.0599999999995</v>
      </c>
      <c r="J58" s="51">
        <v>2669.2599999999998</v>
      </c>
      <c r="K58" s="51">
        <v>2069.1000000000004</v>
      </c>
      <c r="L58" s="51"/>
      <c r="M58" s="51">
        <v>2772.9128513513501</v>
      </c>
      <c r="N58" s="51">
        <v>2803.50786486487</v>
      </c>
      <c r="O58" s="51">
        <v>2834.10287837838</v>
      </c>
      <c r="P58" s="51">
        <v>2864.6978918918899</v>
      </c>
      <c r="Q58" s="51"/>
      <c r="R58" s="51">
        <v>2925.8879189189201</v>
      </c>
      <c r="S58" s="51">
        <v>2956.4829324324301</v>
      </c>
      <c r="T58" s="51">
        <v>2987.07794594595</v>
      </c>
      <c r="U58" s="51">
        <v>3017.6729594594599</v>
      </c>
      <c r="V58" s="51">
        <v>3048.2679729729698</v>
      </c>
      <c r="W58" s="51"/>
      <c r="X58" s="51">
        <v>3078.8629864864902</v>
      </c>
      <c r="Y58" s="51">
        <v>3109.4580000000001</v>
      </c>
      <c r="Z58" s="51">
        <v>3140.05301351351</v>
      </c>
      <c r="AA58" s="51">
        <v>3170.6480270270299</v>
      </c>
      <c r="AB58" s="51"/>
      <c r="AC58" s="51">
        <v>3231.8380540540502</v>
      </c>
      <c r="AD58" s="51">
        <v>3262.4330675675701</v>
      </c>
      <c r="AE58" s="51">
        <v>3293.02808108108</v>
      </c>
      <c r="AF58" s="51">
        <v>3323.6230945945899</v>
      </c>
      <c r="AG58" s="51">
        <v>3354.2181081081098</v>
      </c>
      <c r="AH58" s="51"/>
      <c r="AI58" s="51">
        <v>3384.8131216216202</v>
      </c>
      <c r="AJ58" s="51">
        <v>3415.4081351351401</v>
      </c>
      <c r="AK58" s="51">
        <v>3446.00314864865</v>
      </c>
      <c r="AL58" s="51">
        <v>3476.59816216217</v>
      </c>
      <c r="AM58" s="51"/>
      <c r="AN58" s="51">
        <v>3537.7881891891898</v>
      </c>
      <c r="AO58" s="51">
        <v>3568.3832027027102</v>
      </c>
      <c r="AP58" s="51">
        <v>3598.9782162162201</v>
      </c>
      <c r="AQ58" s="51">
        <v>3629.57322972973</v>
      </c>
      <c r="AR58" s="51">
        <v>3660.1682432432499</v>
      </c>
      <c r="AS58" s="51"/>
      <c r="AT58" s="54">
        <f t="shared" si="0"/>
        <v>110349.54729729734</v>
      </c>
    </row>
    <row r="59" spans="1:46" ht="15.75" customHeight="1" x14ac:dyDescent="0.25">
      <c r="A59" s="7" t="s">
        <v>82</v>
      </c>
      <c r="B59" s="51">
        <v>2440.5699999999997</v>
      </c>
      <c r="C59" s="51">
        <v>221.43</v>
      </c>
      <c r="D59" s="51">
        <v>1828.31</v>
      </c>
      <c r="E59" s="51">
        <v>2488.9699999999998</v>
      </c>
      <c r="F59" s="51">
        <v>4036.5600000000004</v>
      </c>
      <c r="G59" s="51">
        <v>2168.3199999999997</v>
      </c>
      <c r="H59" s="51">
        <v>2294.16</v>
      </c>
      <c r="I59" s="51"/>
      <c r="J59" s="51">
        <v>741.73</v>
      </c>
      <c r="K59" s="51">
        <v>1851.3</v>
      </c>
      <c r="L59" s="51">
        <v>960.74</v>
      </c>
      <c r="M59" s="51">
        <v>1489.0929166666699</v>
      </c>
      <c r="N59" s="51">
        <v>1422.3</v>
      </c>
      <c r="O59" s="51">
        <v>1355.50708333333</v>
      </c>
      <c r="P59" s="51">
        <v>1288.7141666666701</v>
      </c>
      <c r="Q59" s="51">
        <v>1221.9212500000001</v>
      </c>
      <c r="R59" s="51">
        <v>1155.1283333333299</v>
      </c>
      <c r="S59" s="51">
        <v>1088.33541666667</v>
      </c>
      <c r="T59" s="51"/>
      <c r="U59" s="51">
        <v>954.74958333332995</v>
      </c>
      <c r="V59" s="51">
        <v>887.95666666667</v>
      </c>
      <c r="W59" s="51">
        <v>821.16375000000005</v>
      </c>
      <c r="X59" s="51">
        <v>754.37083333332998</v>
      </c>
      <c r="Y59" s="51">
        <v>687.57791666667003</v>
      </c>
      <c r="Z59" s="51">
        <v>620.78499999999997</v>
      </c>
      <c r="AA59" s="51">
        <v>553.99208333333002</v>
      </c>
      <c r="AB59" s="51">
        <v>487.19916666666899</v>
      </c>
      <c r="AC59" s="51">
        <v>420.40625</v>
      </c>
      <c r="AD59" s="51">
        <v>353.61333333332999</v>
      </c>
      <c r="AE59" s="51"/>
      <c r="AF59" s="51">
        <v>220.0275</v>
      </c>
      <c r="AG59" s="51">
        <v>153.23458333332999</v>
      </c>
      <c r="AH59" s="51">
        <v>86.441666666669803</v>
      </c>
      <c r="AI59" s="51">
        <v>19.648749999999399</v>
      </c>
      <c r="AJ59" s="51">
        <v>-47.1441666666706</v>
      </c>
      <c r="AK59" s="51">
        <v>-113.937083333331</v>
      </c>
      <c r="AL59" s="51">
        <v>-180.73</v>
      </c>
      <c r="AM59" s="51">
        <v>-247.52291666667</v>
      </c>
      <c r="AN59" s="51">
        <v>-314.31583333332998</v>
      </c>
      <c r="AO59" s="51">
        <v>-381.10874999999999</v>
      </c>
      <c r="AP59" s="51"/>
      <c r="AQ59" s="51">
        <v>-514.69458333333</v>
      </c>
      <c r="AR59" s="51">
        <v>-581.48749999999995</v>
      </c>
      <c r="AS59" s="51">
        <v>-648.28041666667104</v>
      </c>
      <c r="AT59" s="54">
        <f t="shared" si="0"/>
        <v>32045.034999999989</v>
      </c>
    </row>
    <row r="60" spans="1:46" ht="15.75" customHeight="1" x14ac:dyDescent="0.25">
      <c r="A60" s="7" t="s">
        <v>103</v>
      </c>
      <c r="B60" s="51">
        <v>2087.25</v>
      </c>
      <c r="C60" s="51">
        <v>1435.06</v>
      </c>
      <c r="D60" s="51">
        <v>6010.07</v>
      </c>
      <c r="E60" s="51">
        <v>3389.21</v>
      </c>
      <c r="F60" s="51">
        <v>3241.5899999999997</v>
      </c>
      <c r="G60" s="51">
        <v>1747.24</v>
      </c>
      <c r="H60" s="51">
        <v>1105.94</v>
      </c>
      <c r="I60" s="51">
        <v>1086.58</v>
      </c>
      <c r="J60" s="51">
        <v>4328.17</v>
      </c>
      <c r="K60" s="51">
        <v>3394.05</v>
      </c>
      <c r="L60" s="51"/>
      <c r="M60" s="51">
        <v>2750.8946666666702</v>
      </c>
      <c r="N60" s="51">
        <v>2745.1453333333302</v>
      </c>
      <c r="O60" s="51">
        <v>2739.3960000000002</v>
      </c>
      <c r="P60" s="51">
        <v>2733.6466666666702</v>
      </c>
      <c r="Q60" s="51">
        <v>2727.8973333333302</v>
      </c>
      <c r="R60" s="51">
        <v>2722.1480000000001</v>
      </c>
      <c r="S60" s="51">
        <v>2716.3986666666701</v>
      </c>
      <c r="T60" s="51">
        <v>2710.6493333333301</v>
      </c>
      <c r="U60" s="51">
        <v>2704.9</v>
      </c>
      <c r="V60" s="51">
        <v>2699.1506666666701</v>
      </c>
      <c r="W60" s="51"/>
      <c r="X60" s="51">
        <v>2693.4013333333301</v>
      </c>
      <c r="Y60" s="51">
        <v>2687.652</v>
      </c>
      <c r="Z60" s="51">
        <v>2681.90266666667</v>
      </c>
      <c r="AA60" s="51">
        <v>2676.15333333333</v>
      </c>
      <c r="AB60" s="51">
        <v>2670.404</v>
      </c>
      <c r="AC60" s="51">
        <v>2664.65466666667</v>
      </c>
      <c r="AD60" s="51">
        <v>2658.90533333333</v>
      </c>
      <c r="AE60" s="51">
        <v>2653.1559999999999</v>
      </c>
      <c r="AF60" s="51">
        <v>2647.4066666666699</v>
      </c>
      <c r="AG60" s="51">
        <v>2641.6573333333299</v>
      </c>
      <c r="AH60" s="51"/>
      <c r="AI60" s="51">
        <v>2635.9079999999999</v>
      </c>
      <c r="AJ60" s="51">
        <v>2630.1586666666699</v>
      </c>
      <c r="AK60" s="51">
        <v>2624.4093333333299</v>
      </c>
      <c r="AL60" s="51">
        <v>2618.66</v>
      </c>
      <c r="AM60" s="51">
        <v>2612.9106666666698</v>
      </c>
      <c r="AN60" s="51">
        <v>2607.1613333333298</v>
      </c>
      <c r="AO60" s="51">
        <v>2601.4119999999998</v>
      </c>
      <c r="AP60" s="51">
        <v>2595.6626666666698</v>
      </c>
      <c r="AQ60" s="51">
        <v>2589.9133333333298</v>
      </c>
      <c r="AR60" s="51">
        <v>2584.1640000000002</v>
      </c>
      <c r="AS60" s="51"/>
      <c r="AT60" s="54">
        <f t="shared" si="0"/>
        <v>107851.03999999998</v>
      </c>
    </row>
    <row r="61" spans="1:46" ht="15.75" customHeight="1" x14ac:dyDescent="0.25">
      <c r="A61" s="7" t="s">
        <v>49</v>
      </c>
      <c r="B61" s="51">
        <v>3275.47</v>
      </c>
      <c r="C61" s="51">
        <v>2698.3</v>
      </c>
      <c r="D61" s="51">
        <v>1349.15</v>
      </c>
      <c r="E61" s="51">
        <v>3299.67</v>
      </c>
      <c r="F61" s="51">
        <v>2217.9299999999998</v>
      </c>
      <c r="G61" s="51">
        <v>540.87</v>
      </c>
      <c r="H61" s="51">
        <v>6048.7899999999991</v>
      </c>
      <c r="I61" s="51">
        <v>2492.6</v>
      </c>
      <c r="J61" s="51">
        <v>487.63</v>
      </c>
      <c r="K61" s="51">
        <v>4028.0899999999997</v>
      </c>
      <c r="L61" s="51"/>
      <c r="M61" s="51">
        <v>2763.3980000000001</v>
      </c>
      <c r="N61" s="51">
        <v>2785.134</v>
      </c>
      <c r="O61" s="51">
        <v>2806.87</v>
      </c>
      <c r="P61" s="51">
        <v>2828.6060000000002</v>
      </c>
      <c r="Q61" s="51">
        <v>2850.3420000000001</v>
      </c>
      <c r="R61" s="51">
        <v>2872.078</v>
      </c>
      <c r="S61" s="51">
        <v>2893.8139999999999</v>
      </c>
      <c r="T61" s="51">
        <v>2915.55</v>
      </c>
      <c r="U61" s="51">
        <v>2937.2860000000001</v>
      </c>
      <c r="V61" s="51">
        <v>2959.0219999999999</v>
      </c>
      <c r="W61" s="51"/>
      <c r="X61" s="51">
        <v>2980.7579999999998</v>
      </c>
      <c r="Y61" s="51">
        <v>3002.4940000000001</v>
      </c>
      <c r="Z61" s="51">
        <v>3024.23</v>
      </c>
      <c r="AA61" s="51">
        <v>3045.9659999999999</v>
      </c>
      <c r="AB61" s="51">
        <v>3067.7020000000002</v>
      </c>
      <c r="AC61" s="51">
        <v>3089.4380000000001</v>
      </c>
      <c r="AD61" s="51">
        <v>3111.174</v>
      </c>
      <c r="AE61" s="51">
        <v>3132.91</v>
      </c>
      <c r="AF61" s="51">
        <v>3154.6460000000002</v>
      </c>
      <c r="AG61" s="51">
        <v>3176.3820000000001</v>
      </c>
      <c r="AH61" s="51"/>
      <c r="AI61" s="51">
        <v>3198.1179999999999</v>
      </c>
      <c r="AJ61" s="51">
        <v>3219.8539999999998</v>
      </c>
      <c r="AK61" s="51">
        <v>3241.59</v>
      </c>
      <c r="AL61" s="51">
        <v>3263.326</v>
      </c>
      <c r="AM61" s="51">
        <v>3285.0619999999999</v>
      </c>
      <c r="AN61" s="51">
        <v>3306.7979999999998</v>
      </c>
      <c r="AO61" s="51">
        <v>3328.5340000000001</v>
      </c>
      <c r="AP61" s="51">
        <v>3350.27</v>
      </c>
      <c r="AQ61" s="51">
        <v>3372.0059999999999</v>
      </c>
      <c r="AR61" s="51">
        <v>3393.7420000000002</v>
      </c>
      <c r="AS61" s="51"/>
      <c r="AT61" s="54">
        <f t="shared" si="0"/>
        <v>118795.59999999999</v>
      </c>
    </row>
    <row r="62" spans="1:46" ht="15.75" customHeight="1" x14ac:dyDescent="0.25">
      <c r="A62" s="7" t="s">
        <v>10</v>
      </c>
      <c r="B62" s="51">
        <v>1756.92</v>
      </c>
      <c r="C62" s="51">
        <v>4122.4699999999993</v>
      </c>
      <c r="D62" s="51">
        <v>1824.68</v>
      </c>
      <c r="E62" s="51">
        <v>2372.8100000000004</v>
      </c>
      <c r="F62" s="51">
        <v>694.54</v>
      </c>
      <c r="G62" s="51">
        <v>3248.8499999999995</v>
      </c>
      <c r="H62" s="51">
        <v>1951.73</v>
      </c>
      <c r="I62" s="51">
        <v>4887.1899999999996</v>
      </c>
      <c r="J62" s="51">
        <v>1218.47</v>
      </c>
      <c r="K62" s="51">
        <v>3170.2</v>
      </c>
      <c r="L62" s="51">
        <v>2107.8199999999997</v>
      </c>
      <c r="M62" s="51">
        <v>2618.4839999999999</v>
      </c>
      <c r="N62" s="51">
        <v>2640.4180000000001</v>
      </c>
      <c r="O62" s="51">
        <v>2662.3519999999999</v>
      </c>
      <c r="P62" s="51">
        <v>2684.2860000000001</v>
      </c>
      <c r="Q62" s="51">
        <v>2706.22</v>
      </c>
      <c r="R62" s="51">
        <v>2728.154</v>
      </c>
      <c r="S62" s="51">
        <v>2750.0880000000002</v>
      </c>
      <c r="T62" s="51">
        <v>2772.0219999999999</v>
      </c>
      <c r="U62" s="51">
        <v>2793.9560000000001</v>
      </c>
      <c r="V62" s="51">
        <v>2815.89</v>
      </c>
      <c r="W62" s="51">
        <v>2837.8240000000001</v>
      </c>
      <c r="X62" s="51">
        <v>2859.7579999999998</v>
      </c>
      <c r="Y62" s="51">
        <v>2881.692</v>
      </c>
      <c r="Z62" s="51">
        <v>2903.6260000000002</v>
      </c>
      <c r="AA62" s="51">
        <v>2925.56</v>
      </c>
      <c r="AB62" s="51">
        <v>2947.4940000000001</v>
      </c>
      <c r="AC62" s="51">
        <v>2969.4279999999999</v>
      </c>
      <c r="AD62" s="51">
        <v>2991.3620000000001</v>
      </c>
      <c r="AE62" s="51">
        <v>3013.2959999999998</v>
      </c>
      <c r="AF62" s="51">
        <v>3035.23</v>
      </c>
      <c r="AG62" s="51">
        <v>3057.1640000000002</v>
      </c>
      <c r="AH62" s="51">
        <v>3079.098</v>
      </c>
      <c r="AI62" s="51">
        <v>3101.0320000000002</v>
      </c>
      <c r="AJ62" s="51">
        <v>3122.9659999999999</v>
      </c>
      <c r="AK62" s="51">
        <v>3144.9</v>
      </c>
      <c r="AL62" s="51">
        <v>3166.8339999999998</v>
      </c>
      <c r="AM62" s="51">
        <v>3188.768</v>
      </c>
      <c r="AN62" s="51">
        <v>3210.7020000000002</v>
      </c>
      <c r="AO62" s="51">
        <v>3232.636</v>
      </c>
      <c r="AP62" s="51">
        <v>3254.57</v>
      </c>
      <c r="AQ62" s="51">
        <v>3276.5039999999999</v>
      </c>
      <c r="AR62" s="51">
        <v>3298.4380000000001</v>
      </c>
      <c r="AS62" s="51">
        <v>3320.3719999999998</v>
      </c>
      <c r="AT62" s="54">
        <f t="shared" si="0"/>
        <v>125346.80400000002</v>
      </c>
    </row>
    <row r="63" spans="1:46" ht="15.75" customHeight="1" x14ac:dyDescent="0.25">
      <c r="A63" s="7" t="s">
        <v>69</v>
      </c>
      <c r="B63" s="51">
        <v>1929.9499999999998</v>
      </c>
      <c r="C63" s="51">
        <v>1666.17</v>
      </c>
      <c r="D63" s="51">
        <v>3587.65</v>
      </c>
      <c r="E63" s="51">
        <v>3317.8199999999997</v>
      </c>
      <c r="F63" s="51">
        <v>934.11999999999989</v>
      </c>
      <c r="G63" s="51">
        <v>1003.0899999999999</v>
      </c>
      <c r="H63" s="51">
        <v>1893.65</v>
      </c>
      <c r="I63" s="51">
        <v>310.97000000000003</v>
      </c>
      <c r="J63" s="51">
        <v>1196.69</v>
      </c>
      <c r="K63" s="51">
        <v>2283.2700000000004</v>
      </c>
      <c r="L63" s="51">
        <v>1542.75</v>
      </c>
      <c r="M63" s="51">
        <v>1149.94</v>
      </c>
      <c r="N63" s="51">
        <v>1043.625</v>
      </c>
      <c r="O63" s="51">
        <v>937.30999999999904</v>
      </c>
      <c r="P63" s="51">
        <v>830.99499999999898</v>
      </c>
      <c r="Q63" s="51">
        <v>724.67999999999904</v>
      </c>
      <c r="R63" s="51">
        <v>618.36499999999899</v>
      </c>
      <c r="S63" s="51">
        <v>512.04999999999905</v>
      </c>
      <c r="T63" s="51">
        <v>405.73499999999899</v>
      </c>
      <c r="U63" s="51">
        <v>299.41999999999899</v>
      </c>
      <c r="V63" s="51">
        <v>193.104999999999</v>
      </c>
      <c r="W63" s="51">
        <v>86.789999999999495</v>
      </c>
      <c r="X63" s="51">
        <v>-19.5250000000005</v>
      </c>
      <c r="Y63" s="51">
        <v>-125.840000000001</v>
      </c>
      <c r="Z63" s="51">
        <v>-232.155000000001</v>
      </c>
      <c r="AA63" s="51">
        <v>-338.47000000000099</v>
      </c>
      <c r="AB63" s="51">
        <v>-444.78500000000099</v>
      </c>
      <c r="AC63" s="51">
        <v>-551.10000000000105</v>
      </c>
      <c r="AD63" s="51">
        <v>-657.41500000000099</v>
      </c>
      <c r="AE63" s="51">
        <v>-763.73000000000104</v>
      </c>
      <c r="AF63" s="51">
        <v>-870.04500000000098</v>
      </c>
      <c r="AG63" s="51">
        <v>-976.36000000000104</v>
      </c>
      <c r="AH63" s="51">
        <v>-1082.675</v>
      </c>
      <c r="AI63" s="51">
        <v>-1188.99</v>
      </c>
      <c r="AJ63" s="51">
        <v>-1295.3050000000001</v>
      </c>
      <c r="AK63" s="51">
        <v>-1401.62</v>
      </c>
      <c r="AL63" s="51">
        <v>-1507.9349999999999</v>
      </c>
      <c r="AM63" s="51">
        <v>-1614.25</v>
      </c>
      <c r="AN63" s="51">
        <v>-1720.5650000000001</v>
      </c>
      <c r="AO63" s="51">
        <v>-1826.88</v>
      </c>
      <c r="AP63" s="51">
        <v>-1933.1949999999999</v>
      </c>
      <c r="AQ63" s="51">
        <v>-2039.51</v>
      </c>
      <c r="AR63" s="51">
        <v>-2145.8249999999998</v>
      </c>
      <c r="AS63" s="51">
        <v>-2252.14</v>
      </c>
      <c r="AT63" s="54">
        <f t="shared" si="0"/>
        <v>1479.8299999999786</v>
      </c>
    </row>
    <row r="64" spans="1:46" ht="15.75" customHeight="1" x14ac:dyDescent="0.25">
      <c r="A64" s="7" t="s">
        <v>88</v>
      </c>
      <c r="B64" s="51">
        <v>1361.25</v>
      </c>
      <c r="C64" s="51">
        <v>4605.26</v>
      </c>
      <c r="D64" s="51">
        <v>1744.8200000000002</v>
      </c>
      <c r="E64" s="51">
        <v>3298.4599999999996</v>
      </c>
      <c r="F64" s="51">
        <v>3822.39</v>
      </c>
      <c r="G64" s="51">
        <v>2065.4699999999998</v>
      </c>
      <c r="H64" s="51">
        <v>2649.9</v>
      </c>
      <c r="I64" s="51">
        <v>2401.85</v>
      </c>
      <c r="J64" s="51">
        <v>1501.6100000000001</v>
      </c>
      <c r="K64" s="51">
        <v>3074.6099999999997</v>
      </c>
      <c r="L64" s="51">
        <v>1437.48</v>
      </c>
      <c r="M64" s="51">
        <v>2027.366</v>
      </c>
      <c r="N64" s="51">
        <v>1941.577</v>
      </c>
      <c r="O64" s="51">
        <v>1855.788</v>
      </c>
      <c r="P64" s="51">
        <v>1769.999</v>
      </c>
      <c r="Q64" s="51">
        <v>1684.21</v>
      </c>
      <c r="R64" s="51">
        <v>1598.421</v>
      </c>
      <c r="S64" s="51">
        <v>1512.6320000000001</v>
      </c>
      <c r="T64" s="51">
        <v>1426.8430000000001</v>
      </c>
      <c r="U64" s="51">
        <v>1341.0540000000001</v>
      </c>
      <c r="V64" s="51">
        <v>1255.2650000000001</v>
      </c>
      <c r="W64" s="51">
        <v>1169.4760000000001</v>
      </c>
      <c r="X64" s="51">
        <v>1083.6869999999999</v>
      </c>
      <c r="Y64" s="51">
        <v>997.89800000000002</v>
      </c>
      <c r="Z64" s="51">
        <v>912.10900000000004</v>
      </c>
      <c r="AA64" s="51">
        <v>826.32</v>
      </c>
      <c r="AB64" s="51">
        <v>740.53099999999995</v>
      </c>
      <c r="AC64" s="51">
        <v>654.74199999999996</v>
      </c>
      <c r="AD64" s="51">
        <v>568.95299999999997</v>
      </c>
      <c r="AE64" s="51">
        <v>483.16399999999999</v>
      </c>
      <c r="AF64" s="51">
        <v>397.375</v>
      </c>
      <c r="AG64" s="51">
        <v>311.58600000000001</v>
      </c>
      <c r="AH64" s="51">
        <v>225.797</v>
      </c>
      <c r="AI64" s="51">
        <v>140.00800000000001</v>
      </c>
      <c r="AJ64" s="51">
        <v>54.219000000000101</v>
      </c>
      <c r="AK64" s="51">
        <v>-31.569999999999698</v>
      </c>
      <c r="AL64" s="51">
        <v>-117.35899999999999</v>
      </c>
      <c r="AM64" s="51">
        <v>-203.148</v>
      </c>
      <c r="AN64" s="51">
        <v>-288.93700000000001</v>
      </c>
      <c r="AO64" s="51">
        <v>-374.726</v>
      </c>
      <c r="AP64" s="51">
        <v>-460.51499999999999</v>
      </c>
      <c r="AQ64" s="51">
        <v>-546.30399999999997</v>
      </c>
      <c r="AR64" s="51">
        <v>-632.09299999999996</v>
      </c>
      <c r="AS64" s="51">
        <v>-717.88199999999995</v>
      </c>
      <c r="AT64" s="54">
        <f t="shared" si="0"/>
        <v>49569.58600000001</v>
      </c>
    </row>
    <row r="65" spans="1:46" ht="15.75" customHeight="1" x14ac:dyDescent="0.25">
      <c r="A65" s="7" t="s">
        <v>94</v>
      </c>
      <c r="B65" s="51">
        <v>3006.85</v>
      </c>
      <c r="C65" s="51">
        <v>1364.88</v>
      </c>
      <c r="D65" s="51">
        <v>492.47</v>
      </c>
      <c r="E65" s="51">
        <v>2296.58</v>
      </c>
      <c r="F65" s="51">
        <v>3512.63</v>
      </c>
      <c r="G65" s="51">
        <v>1242.6699999999998</v>
      </c>
      <c r="H65" s="51">
        <v>1107.1500000000001</v>
      </c>
      <c r="I65" s="51">
        <v>994.62</v>
      </c>
      <c r="J65" s="51">
        <v>980.09999999999991</v>
      </c>
      <c r="K65" s="51">
        <v>2533.7399999999998</v>
      </c>
      <c r="L65" s="51">
        <v>663.08</v>
      </c>
      <c r="M65" s="51">
        <v>1076.4380000000001</v>
      </c>
      <c r="N65" s="51">
        <v>980.16600000000005</v>
      </c>
      <c r="O65" s="51">
        <v>883.89400000000001</v>
      </c>
      <c r="P65" s="51">
        <v>787.62199999999996</v>
      </c>
      <c r="Q65" s="51">
        <v>691.35</v>
      </c>
      <c r="R65" s="51">
        <v>595.07799999999997</v>
      </c>
      <c r="S65" s="51">
        <v>498.80599999999998</v>
      </c>
      <c r="T65" s="51">
        <v>402.53399999999999</v>
      </c>
      <c r="U65" s="51">
        <v>306.262</v>
      </c>
      <c r="V65" s="51">
        <v>209.99</v>
      </c>
      <c r="W65" s="51">
        <v>113.718</v>
      </c>
      <c r="X65" s="51">
        <v>17.446000000000399</v>
      </c>
      <c r="Y65" s="51">
        <v>-78.825999999999596</v>
      </c>
      <c r="Z65" s="51">
        <v>-175.09800000000001</v>
      </c>
      <c r="AA65" s="51">
        <v>-271.37</v>
      </c>
      <c r="AB65" s="51">
        <v>-367.642</v>
      </c>
      <c r="AC65" s="51">
        <v>-463.91399999999999</v>
      </c>
      <c r="AD65" s="51">
        <v>-560.18600000000004</v>
      </c>
      <c r="AE65" s="51">
        <v>-656.45799999999997</v>
      </c>
      <c r="AF65" s="51">
        <v>-752.73</v>
      </c>
      <c r="AG65" s="51">
        <v>-849.00199999999904</v>
      </c>
      <c r="AH65" s="51">
        <v>-945.274</v>
      </c>
      <c r="AI65" s="51">
        <v>-1041.546</v>
      </c>
      <c r="AJ65" s="51">
        <v>-1137.818</v>
      </c>
      <c r="AK65" s="51">
        <v>-1234.0899999999999</v>
      </c>
      <c r="AL65" s="51">
        <v>-1330.3620000000001</v>
      </c>
      <c r="AM65" s="51">
        <v>-1426.634</v>
      </c>
      <c r="AN65" s="51">
        <v>-1522.9059999999999</v>
      </c>
      <c r="AO65" s="51">
        <v>-1619.1780000000001</v>
      </c>
      <c r="AP65" s="51">
        <v>-1715.45</v>
      </c>
      <c r="AQ65" s="51">
        <v>-1811.722</v>
      </c>
      <c r="AR65" s="51">
        <v>-1907.9939999999999</v>
      </c>
      <c r="AS65" s="51">
        <v>-2004.2660000000001</v>
      </c>
      <c r="AT65" s="54">
        <f t="shared" si="0"/>
        <v>2885.6080000000043</v>
      </c>
    </row>
    <row r="66" spans="1:46" ht="15.75" customHeight="1" x14ac:dyDescent="0.25">
      <c r="A66" s="7" t="s">
        <v>2</v>
      </c>
      <c r="B66" s="51">
        <v>1796.85</v>
      </c>
      <c r="C66" s="51">
        <v>4716.58</v>
      </c>
      <c r="D66" s="51">
        <v>471.9</v>
      </c>
      <c r="E66" s="51">
        <v>2058.21</v>
      </c>
      <c r="F66" s="51">
        <v>2075.1499999999996</v>
      </c>
      <c r="G66" s="51">
        <v>3193.19</v>
      </c>
      <c r="H66" s="51">
        <v>1246.3</v>
      </c>
      <c r="I66" s="51">
        <v>4766.1900000000005</v>
      </c>
      <c r="J66" s="51">
        <v>3863.53</v>
      </c>
      <c r="K66" s="51">
        <v>1927.53</v>
      </c>
      <c r="L66" s="51"/>
      <c r="M66" s="51">
        <v>3123.4940000000001</v>
      </c>
      <c r="N66" s="51">
        <v>3216.576</v>
      </c>
      <c r="O66" s="51">
        <v>3309.6579999999999</v>
      </c>
      <c r="P66" s="51">
        <v>3402.74</v>
      </c>
      <c r="Q66" s="51">
        <v>3495.8220000000001</v>
      </c>
      <c r="R66" s="51">
        <v>3588.904</v>
      </c>
      <c r="S66" s="51">
        <v>3681.9859999999999</v>
      </c>
      <c r="T66" s="51">
        <v>3775.0680000000002</v>
      </c>
      <c r="U66" s="51">
        <v>3868.15</v>
      </c>
      <c r="V66" s="51">
        <v>3961.232</v>
      </c>
      <c r="W66" s="51"/>
      <c r="X66" s="51">
        <v>4054.3139999999999</v>
      </c>
      <c r="Y66" s="51">
        <v>4147.3959999999997</v>
      </c>
      <c r="Z66" s="51">
        <v>4240.4780000000001</v>
      </c>
      <c r="AA66" s="51">
        <v>4333.5600000000004</v>
      </c>
      <c r="AB66" s="51">
        <v>4426.6419999999998</v>
      </c>
      <c r="AC66" s="51">
        <v>4519.7240000000002</v>
      </c>
      <c r="AD66" s="51">
        <v>4612.8059999999996</v>
      </c>
      <c r="AE66" s="51">
        <v>4705.8879999999999</v>
      </c>
      <c r="AF66" s="51">
        <v>4798.97</v>
      </c>
      <c r="AG66" s="51">
        <v>4892.0519999999997</v>
      </c>
      <c r="AH66" s="51"/>
      <c r="AI66" s="51">
        <v>4985.134</v>
      </c>
      <c r="AJ66" s="51">
        <v>5078.2160000000003</v>
      </c>
      <c r="AK66" s="51">
        <v>5171.2979999999998</v>
      </c>
      <c r="AL66" s="51">
        <v>5264.38</v>
      </c>
      <c r="AM66" s="51">
        <v>5357.4620000000004</v>
      </c>
      <c r="AN66" s="51">
        <v>5450.5439999999999</v>
      </c>
      <c r="AO66" s="51">
        <v>5543.6260000000002</v>
      </c>
      <c r="AP66" s="51">
        <v>5636.7079999999996</v>
      </c>
      <c r="AQ66" s="51">
        <v>5729.79</v>
      </c>
      <c r="AR66" s="51">
        <v>5822.8720000000003</v>
      </c>
      <c r="AS66" s="51"/>
      <c r="AT66" s="54">
        <f t="shared" si="0"/>
        <v>160310.92000000001</v>
      </c>
    </row>
    <row r="67" spans="1:46" ht="15.75" customHeight="1" x14ac:dyDescent="0.25">
      <c r="A67" s="7" t="s">
        <v>4</v>
      </c>
      <c r="B67" s="51">
        <v>1913.0100000000002</v>
      </c>
      <c r="C67" s="51">
        <v>1974.72</v>
      </c>
      <c r="D67" s="51">
        <v>4244.68</v>
      </c>
      <c r="E67" s="51">
        <v>1837.99</v>
      </c>
      <c r="F67" s="51"/>
      <c r="G67" s="51">
        <v>3878.05</v>
      </c>
      <c r="H67" s="51">
        <v>1842.83</v>
      </c>
      <c r="I67" s="51">
        <v>529.98</v>
      </c>
      <c r="J67" s="51">
        <v>2469.6099999999997</v>
      </c>
      <c r="K67" s="51">
        <v>3801.8199999999997</v>
      </c>
      <c r="L67" s="51">
        <v>1045.44</v>
      </c>
      <c r="M67" s="51">
        <v>2056.82666666667</v>
      </c>
      <c r="N67" s="51">
        <v>2006.49</v>
      </c>
      <c r="O67" s="51">
        <v>1956.15333333333</v>
      </c>
      <c r="P67" s="51">
        <v>1905.81666666667</v>
      </c>
      <c r="Q67" s="51"/>
      <c r="R67" s="51">
        <v>1805.14333333333</v>
      </c>
      <c r="S67" s="51">
        <v>1754.80666666667</v>
      </c>
      <c r="T67" s="51">
        <v>1704.47</v>
      </c>
      <c r="U67" s="51">
        <v>1654.13333333333</v>
      </c>
      <c r="V67" s="51">
        <v>1603.79666666667</v>
      </c>
      <c r="W67" s="51">
        <v>1553.46</v>
      </c>
      <c r="X67" s="51">
        <v>1503.12333333333</v>
      </c>
      <c r="Y67" s="51">
        <v>1452.78666666667</v>
      </c>
      <c r="Z67" s="51">
        <v>1402.45</v>
      </c>
      <c r="AA67" s="51">
        <v>1352.11333333333</v>
      </c>
      <c r="AB67" s="51"/>
      <c r="AC67" s="51">
        <v>1251.44</v>
      </c>
      <c r="AD67" s="51">
        <v>1201.1033333333301</v>
      </c>
      <c r="AE67" s="51">
        <v>1150.7666666666701</v>
      </c>
      <c r="AF67" s="51">
        <v>1100.43</v>
      </c>
      <c r="AG67" s="51">
        <v>1050.0933333333301</v>
      </c>
      <c r="AH67" s="51">
        <v>999.75666666666996</v>
      </c>
      <c r="AI67" s="51">
        <v>949.42</v>
      </c>
      <c r="AJ67" s="51">
        <v>899.08333333332996</v>
      </c>
      <c r="AK67" s="51">
        <v>848.74666666666997</v>
      </c>
      <c r="AL67" s="51">
        <v>798.41</v>
      </c>
      <c r="AM67" s="51"/>
      <c r="AN67" s="51">
        <v>697.73666666666998</v>
      </c>
      <c r="AO67" s="51">
        <v>647.4</v>
      </c>
      <c r="AP67" s="51">
        <v>597.06333333332998</v>
      </c>
      <c r="AQ67" s="51">
        <v>546.72666666666998</v>
      </c>
      <c r="AR67" s="51">
        <v>496.39</v>
      </c>
      <c r="AS67" s="51">
        <v>446.05333333332999</v>
      </c>
      <c r="AT67" s="54">
        <f t="shared" si="0"/>
        <v>60930.32</v>
      </c>
    </row>
    <row r="68" spans="1:46" ht="15.75" customHeight="1" x14ac:dyDescent="0.25">
      <c r="A68" s="7" t="s">
        <v>70</v>
      </c>
      <c r="B68" s="51">
        <v>1980.77</v>
      </c>
      <c r="C68" s="51">
        <v>1867.03</v>
      </c>
      <c r="D68" s="51">
        <v>1877.92</v>
      </c>
      <c r="E68" s="51">
        <v>2588.19</v>
      </c>
      <c r="F68" s="51">
        <v>2985.0699999999997</v>
      </c>
      <c r="G68" s="51">
        <v>2532.5300000000002</v>
      </c>
      <c r="H68" s="51">
        <v>716.31999999999994</v>
      </c>
      <c r="I68" s="51">
        <v>4468.53</v>
      </c>
      <c r="J68" s="51">
        <v>1335.8400000000001</v>
      </c>
      <c r="K68" s="51">
        <v>3037.1000000000004</v>
      </c>
      <c r="L68" s="51"/>
      <c r="M68" s="51">
        <v>2761.3813333333301</v>
      </c>
      <c r="N68" s="51">
        <v>2838.19066666667</v>
      </c>
      <c r="O68" s="51">
        <v>2915</v>
      </c>
      <c r="P68" s="51">
        <v>2991.80933333333</v>
      </c>
      <c r="Q68" s="51">
        <v>3068.6186666666699</v>
      </c>
      <c r="R68" s="51">
        <v>3145.4279999999999</v>
      </c>
      <c r="S68" s="51">
        <v>3222.2373333333298</v>
      </c>
      <c r="T68" s="51">
        <v>3299.0466666666698</v>
      </c>
      <c r="U68" s="51">
        <v>3375.8560000000002</v>
      </c>
      <c r="V68" s="51">
        <v>3452.6653333333302</v>
      </c>
      <c r="W68" s="51"/>
      <c r="X68" s="51">
        <v>3529.4746666666701</v>
      </c>
      <c r="Y68" s="51">
        <v>3606.2840000000001</v>
      </c>
      <c r="Z68" s="51">
        <v>3683.0933333333401</v>
      </c>
      <c r="AA68" s="51">
        <v>3759.90266666667</v>
      </c>
      <c r="AB68" s="51">
        <v>3836.712</v>
      </c>
      <c r="AC68" s="51">
        <v>3913.52133333334</v>
      </c>
      <c r="AD68" s="51">
        <v>3990.3306666666699</v>
      </c>
      <c r="AE68" s="51">
        <v>4067.14</v>
      </c>
      <c r="AF68" s="51">
        <v>4143.9493333333403</v>
      </c>
      <c r="AG68" s="51">
        <v>4220.7586666666703</v>
      </c>
      <c r="AH68" s="51"/>
      <c r="AI68" s="51">
        <v>4297.5680000000002</v>
      </c>
      <c r="AJ68" s="51">
        <v>4374.3773333333402</v>
      </c>
      <c r="AK68" s="51">
        <v>4451.1866666666701</v>
      </c>
      <c r="AL68" s="51">
        <v>4527.9960000000001</v>
      </c>
      <c r="AM68" s="51">
        <v>4604.8053333333401</v>
      </c>
      <c r="AN68" s="51">
        <v>4681.61466666667</v>
      </c>
      <c r="AO68" s="51">
        <v>4758.424</v>
      </c>
      <c r="AP68" s="51">
        <v>4835.2333333333399</v>
      </c>
      <c r="AQ68" s="51">
        <v>4912.0426666666699</v>
      </c>
      <c r="AR68" s="51">
        <v>4988.8519999999999</v>
      </c>
      <c r="AS68" s="51"/>
      <c r="AT68" s="54">
        <f t="shared" si="0"/>
        <v>139642.80000000008</v>
      </c>
    </row>
    <row r="69" spans="1:46" ht="15.75" customHeight="1" x14ac:dyDescent="0.25">
      <c r="A69" s="7" t="s">
        <v>24</v>
      </c>
      <c r="B69" s="51">
        <v>3267</v>
      </c>
      <c r="C69" s="51">
        <v>2467.19</v>
      </c>
      <c r="D69" s="51">
        <v>388.40999999999997</v>
      </c>
      <c r="E69" s="51">
        <v>1113.2</v>
      </c>
      <c r="F69" s="51">
        <v>2250.6</v>
      </c>
      <c r="G69" s="51">
        <v>4382.6200000000008</v>
      </c>
      <c r="H69" s="51">
        <v>2916.1000000000004</v>
      </c>
      <c r="I69" s="51">
        <v>912.34</v>
      </c>
      <c r="J69" s="51">
        <v>2071.52</v>
      </c>
      <c r="K69" s="51">
        <v>3229.4900000000002</v>
      </c>
      <c r="L69" s="51"/>
      <c r="M69" s="51">
        <v>2534.9499999999998</v>
      </c>
      <c r="N69" s="51">
        <v>2577.6959999999999</v>
      </c>
      <c r="O69" s="51">
        <v>2620.442</v>
      </c>
      <c r="P69" s="51">
        <v>2663.1880000000001</v>
      </c>
      <c r="Q69" s="51">
        <v>2705.9340000000002</v>
      </c>
      <c r="R69" s="51">
        <v>2748.68</v>
      </c>
      <c r="S69" s="51">
        <v>2791.4259999999999</v>
      </c>
      <c r="T69" s="51">
        <v>2834.172</v>
      </c>
      <c r="U69" s="51">
        <v>2876.9180000000001</v>
      </c>
      <c r="V69" s="51">
        <v>2919.6640000000002</v>
      </c>
      <c r="W69" s="51"/>
      <c r="X69" s="51">
        <v>2962.41</v>
      </c>
      <c r="Y69" s="51">
        <v>3005.1559999999999</v>
      </c>
      <c r="Z69" s="51">
        <v>3047.902</v>
      </c>
      <c r="AA69" s="51">
        <v>3090.6480000000001</v>
      </c>
      <c r="AB69" s="51">
        <v>3133.3939999999998</v>
      </c>
      <c r="AC69" s="51">
        <v>3176.14</v>
      </c>
      <c r="AD69" s="51">
        <v>3218.886</v>
      </c>
      <c r="AE69" s="51">
        <v>3261.6320000000001</v>
      </c>
      <c r="AF69" s="51">
        <v>3304.3780000000002</v>
      </c>
      <c r="AG69" s="51">
        <v>3347.1239999999998</v>
      </c>
      <c r="AH69" s="51"/>
      <c r="AI69" s="51">
        <v>3389.87</v>
      </c>
      <c r="AJ69" s="51">
        <v>3432.616</v>
      </c>
      <c r="AK69" s="51">
        <v>3475.3620000000001</v>
      </c>
      <c r="AL69" s="51">
        <v>3518.1080000000002</v>
      </c>
      <c r="AM69" s="51">
        <v>3560.8539999999998</v>
      </c>
      <c r="AN69" s="51">
        <v>3603.6</v>
      </c>
      <c r="AO69" s="51">
        <v>3646.346</v>
      </c>
      <c r="AP69" s="51">
        <v>3689.0920000000001</v>
      </c>
      <c r="AQ69" s="51">
        <v>3731.8380000000002</v>
      </c>
      <c r="AR69" s="51">
        <v>3774.5839999999998</v>
      </c>
      <c r="AS69" s="51"/>
      <c r="AT69" s="54">
        <f t="shared" si="0"/>
        <v>117641.48</v>
      </c>
    </row>
    <row r="70" spans="1:46" ht="15.75" customHeight="1" x14ac:dyDescent="0.25">
      <c r="A70" s="7" t="s">
        <v>81</v>
      </c>
      <c r="B70" s="51">
        <v>868.78</v>
      </c>
      <c r="C70" s="51">
        <v>832.48</v>
      </c>
      <c r="D70" s="51">
        <v>2398.2199999999998</v>
      </c>
      <c r="E70" s="51"/>
      <c r="F70" s="51">
        <v>1921.48</v>
      </c>
      <c r="G70" s="51">
        <v>1978.3500000000001</v>
      </c>
      <c r="H70" s="51">
        <v>1638.34</v>
      </c>
      <c r="I70" s="51">
        <v>4227.74</v>
      </c>
      <c r="J70" s="51">
        <v>2343.77</v>
      </c>
      <c r="K70" s="51">
        <v>2797.52</v>
      </c>
      <c r="L70" s="51">
        <v>965.57999999999993</v>
      </c>
      <c r="M70" s="51">
        <v>2676.0181250000001</v>
      </c>
      <c r="N70" s="51">
        <v>2793.05125</v>
      </c>
      <c r="O70" s="51">
        <v>2910.0843749999999</v>
      </c>
      <c r="P70" s="51"/>
      <c r="Q70" s="51">
        <v>3144.1506250000002</v>
      </c>
      <c r="R70" s="51">
        <v>3261.1837500000001</v>
      </c>
      <c r="S70" s="51">
        <v>3378.2168750000001</v>
      </c>
      <c r="T70" s="51">
        <v>3495.25</v>
      </c>
      <c r="U70" s="51">
        <v>3612.2831249999999</v>
      </c>
      <c r="V70" s="51">
        <v>3729.3162499999999</v>
      </c>
      <c r="W70" s="51">
        <v>3846.3493749999998</v>
      </c>
      <c r="X70" s="51">
        <v>3963.3825000000002</v>
      </c>
      <c r="Y70" s="51">
        <v>4080.4156250000001</v>
      </c>
      <c r="Z70" s="51">
        <v>4197.4487499999996</v>
      </c>
      <c r="AA70" s="51"/>
      <c r="AB70" s="51">
        <v>4431.5150000000003</v>
      </c>
      <c r="AC70" s="51">
        <v>4548.5481250000003</v>
      </c>
      <c r="AD70" s="51">
        <v>4665.5812500000002</v>
      </c>
      <c r="AE70" s="51">
        <v>4782.6143750000001</v>
      </c>
      <c r="AF70" s="51">
        <v>4899.6475</v>
      </c>
      <c r="AG70" s="51">
        <v>5016.680625</v>
      </c>
      <c r="AH70" s="51">
        <v>5133.7137499999999</v>
      </c>
      <c r="AI70" s="51">
        <v>5250.7468749999998</v>
      </c>
      <c r="AJ70" s="51">
        <v>5367.78</v>
      </c>
      <c r="AK70" s="51">
        <v>5484.8131249999997</v>
      </c>
      <c r="AL70" s="51"/>
      <c r="AM70" s="51">
        <v>5718.8793750000004</v>
      </c>
      <c r="AN70" s="51">
        <v>5835.9125000000004</v>
      </c>
      <c r="AO70" s="51">
        <v>5952.9456250000003</v>
      </c>
      <c r="AP70" s="51">
        <v>6069.9787500000002</v>
      </c>
      <c r="AQ70" s="51">
        <v>6187.0118750000001</v>
      </c>
      <c r="AR70" s="51">
        <v>6304.0450000000001</v>
      </c>
      <c r="AS70" s="51">
        <v>6421.078125</v>
      </c>
      <c r="AT70" s="54">
        <f t="shared" si="0"/>
        <v>157130.90250000003</v>
      </c>
    </row>
    <row r="71" spans="1:46" ht="15.75" customHeight="1" x14ac:dyDescent="0.25">
      <c r="A71" s="7" t="s">
        <v>50</v>
      </c>
      <c r="B71" s="51">
        <v>1570.58</v>
      </c>
      <c r="C71" s="51">
        <v>3344.44</v>
      </c>
      <c r="D71" s="51">
        <v>3113.33</v>
      </c>
      <c r="E71" s="51">
        <v>2236.08</v>
      </c>
      <c r="F71" s="51">
        <v>2810.83</v>
      </c>
      <c r="G71" s="51">
        <v>928.06999999999994</v>
      </c>
      <c r="H71" s="51">
        <v>1815</v>
      </c>
      <c r="I71" s="51">
        <v>2381.2800000000002</v>
      </c>
      <c r="J71" s="51">
        <v>4354.79</v>
      </c>
      <c r="K71" s="51">
        <v>2881.0099999999998</v>
      </c>
      <c r="L71" s="51">
        <v>601.37</v>
      </c>
      <c r="M71" s="51">
        <v>2166.2080000000001</v>
      </c>
      <c r="N71" s="51">
        <v>2132.7460000000001</v>
      </c>
      <c r="O71" s="51">
        <v>2099.2840000000001</v>
      </c>
      <c r="P71" s="51">
        <v>2065.8220000000001</v>
      </c>
      <c r="Q71" s="51">
        <v>2032.36</v>
      </c>
      <c r="R71" s="51">
        <v>1998.8979999999999</v>
      </c>
      <c r="S71" s="51">
        <v>1965.4359999999999</v>
      </c>
      <c r="T71" s="51">
        <v>1931.9739999999999</v>
      </c>
      <c r="U71" s="51">
        <v>1898.5119999999999</v>
      </c>
      <c r="V71" s="51">
        <v>1865.05</v>
      </c>
      <c r="W71" s="51">
        <v>1831.588</v>
      </c>
      <c r="X71" s="51">
        <v>1798.126</v>
      </c>
      <c r="Y71" s="51">
        <v>1764.664</v>
      </c>
      <c r="Z71" s="51">
        <v>1731.202</v>
      </c>
      <c r="AA71" s="51">
        <v>1697.74</v>
      </c>
      <c r="AB71" s="51">
        <v>1664.278</v>
      </c>
      <c r="AC71" s="51">
        <v>1630.816</v>
      </c>
      <c r="AD71" s="51">
        <v>1597.354</v>
      </c>
      <c r="AE71" s="51">
        <v>1563.8920000000001</v>
      </c>
      <c r="AF71" s="51">
        <v>1530.43</v>
      </c>
      <c r="AG71" s="51">
        <v>1496.9680000000001</v>
      </c>
      <c r="AH71" s="51">
        <v>1463.5060000000001</v>
      </c>
      <c r="AI71" s="51">
        <v>1430.0440000000001</v>
      </c>
      <c r="AJ71" s="51">
        <v>1396.5820000000001</v>
      </c>
      <c r="AK71" s="51">
        <v>1363.12</v>
      </c>
      <c r="AL71" s="51">
        <v>1329.6579999999999</v>
      </c>
      <c r="AM71" s="51">
        <v>1296.1959999999999</v>
      </c>
      <c r="AN71" s="51">
        <v>1262.7339999999999</v>
      </c>
      <c r="AO71" s="51">
        <v>1229.2719999999999</v>
      </c>
      <c r="AP71" s="51">
        <v>1195.81</v>
      </c>
      <c r="AQ71" s="51">
        <v>1162.348</v>
      </c>
      <c r="AR71" s="51">
        <v>1128.886</v>
      </c>
      <c r="AS71" s="51">
        <v>1095.424</v>
      </c>
      <c r="AT71" s="54">
        <f t="shared" ref="AT71:AT112" si="1">SUM(B71:AS71)</f>
        <v>79853.707999999955</v>
      </c>
    </row>
    <row r="72" spans="1:46" ht="15.75" customHeight="1" x14ac:dyDescent="0.25">
      <c r="A72" s="7" t="s">
        <v>53</v>
      </c>
      <c r="B72" s="51">
        <v>2140.4900000000002</v>
      </c>
      <c r="C72" s="51">
        <v>753.82999999999993</v>
      </c>
      <c r="D72" s="51">
        <v>2359.5</v>
      </c>
      <c r="E72" s="51">
        <v>799.81</v>
      </c>
      <c r="F72" s="51">
        <v>1269.29</v>
      </c>
      <c r="G72" s="51">
        <v>2914.89</v>
      </c>
      <c r="H72" s="51">
        <v>2756.38</v>
      </c>
      <c r="I72" s="51">
        <v>1193.06</v>
      </c>
      <c r="J72" s="51">
        <v>2728.5499999999997</v>
      </c>
      <c r="K72" s="51">
        <v>246.84</v>
      </c>
      <c r="L72" s="51">
        <v>2605.13</v>
      </c>
      <c r="M72" s="51">
        <v>1997.578</v>
      </c>
      <c r="N72" s="51">
        <v>2030.9960000000001</v>
      </c>
      <c r="O72" s="51">
        <v>2064.4140000000002</v>
      </c>
      <c r="P72" s="51">
        <v>2097.8319999999999</v>
      </c>
      <c r="Q72" s="51">
        <v>2131.25</v>
      </c>
      <c r="R72" s="51">
        <v>2164.6680000000001</v>
      </c>
      <c r="S72" s="51">
        <v>2198.0859999999998</v>
      </c>
      <c r="T72" s="51">
        <v>2231.5039999999999</v>
      </c>
      <c r="U72" s="51">
        <v>2264.922</v>
      </c>
      <c r="V72" s="51">
        <v>2298.34</v>
      </c>
      <c r="W72" s="51">
        <v>2331.7579999999998</v>
      </c>
      <c r="X72" s="51">
        <v>2365.1759999999999</v>
      </c>
      <c r="Y72" s="51">
        <v>2398.5940000000001</v>
      </c>
      <c r="Z72" s="51">
        <v>2432.0120000000002</v>
      </c>
      <c r="AA72" s="51">
        <v>2465.4299999999998</v>
      </c>
      <c r="AB72" s="51">
        <v>2498.848</v>
      </c>
      <c r="AC72" s="51">
        <v>2532.2660000000001</v>
      </c>
      <c r="AD72" s="51">
        <v>2565.6840000000002</v>
      </c>
      <c r="AE72" s="51">
        <v>2599.1019999999999</v>
      </c>
      <c r="AF72" s="51">
        <v>2632.52</v>
      </c>
      <c r="AG72" s="51">
        <v>2665.9380000000001</v>
      </c>
      <c r="AH72" s="51">
        <v>2699.3560000000002</v>
      </c>
      <c r="AI72" s="51">
        <v>2732.7739999999999</v>
      </c>
      <c r="AJ72" s="51">
        <v>2766.192</v>
      </c>
      <c r="AK72" s="51">
        <v>2799.61</v>
      </c>
      <c r="AL72" s="51">
        <v>2833.0279999999998</v>
      </c>
      <c r="AM72" s="51">
        <v>2866.4459999999999</v>
      </c>
      <c r="AN72" s="51">
        <v>2899.864</v>
      </c>
      <c r="AO72" s="51">
        <v>2933.2820000000002</v>
      </c>
      <c r="AP72" s="51">
        <v>2966.7</v>
      </c>
      <c r="AQ72" s="51">
        <v>3000.1179999999999</v>
      </c>
      <c r="AR72" s="51">
        <v>3033.5360000000001</v>
      </c>
      <c r="AS72" s="51">
        <v>3066.9540000000002</v>
      </c>
      <c r="AT72" s="54">
        <f t="shared" si="1"/>
        <v>103332.54800000001</v>
      </c>
    </row>
    <row r="73" spans="1:46" ht="15.75" customHeight="1" x14ac:dyDescent="0.25">
      <c r="A73" s="7" t="s">
        <v>44</v>
      </c>
      <c r="B73" s="51">
        <v>2692.25</v>
      </c>
      <c r="C73" s="51">
        <v>3093.9699999999993</v>
      </c>
      <c r="D73" s="51">
        <v>6859.49</v>
      </c>
      <c r="E73" s="51">
        <v>1906.96</v>
      </c>
      <c r="F73" s="51">
        <v>6423.8899999999994</v>
      </c>
      <c r="G73" s="51">
        <v>1200.32</v>
      </c>
      <c r="H73" s="51">
        <v>3181.09</v>
      </c>
      <c r="I73" s="51">
        <v>2150.17</v>
      </c>
      <c r="J73" s="51">
        <v>2491.3900000000003</v>
      </c>
      <c r="K73" s="51">
        <v>1703.68</v>
      </c>
      <c r="L73" s="51">
        <v>561.44000000000005</v>
      </c>
      <c r="M73" s="51">
        <v>1183.556</v>
      </c>
      <c r="N73" s="51">
        <v>891.95699999999897</v>
      </c>
      <c r="O73" s="51">
        <v>600.35799999999904</v>
      </c>
      <c r="P73" s="51">
        <v>308.75899999999899</v>
      </c>
      <c r="Q73" s="51">
        <v>17.159999999998899</v>
      </c>
      <c r="R73" s="51">
        <v>-274.43900000000099</v>
      </c>
      <c r="S73" s="51">
        <v>-566.03800000000103</v>
      </c>
      <c r="T73" s="51">
        <v>-857.63700000000199</v>
      </c>
      <c r="U73" s="51">
        <v>-1149.2360000000001</v>
      </c>
      <c r="V73" s="51">
        <v>-1440.835</v>
      </c>
      <c r="W73" s="51">
        <v>-1732.434</v>
      </c>
      <c r="X73" s="51">
        <v>-2024.0329999999999</v>
      </c>
      <c r="Y73" s="51">
        <v>-2315.6320000000001</v>
      </c>
      <c r="Z73" s="51">
        <v>-2607.2310000000002</v>
      </c>
      <c r="AA73" s="51">
        <v>-2898.83</v>
      </c>
      <c r="AB73" s="51">
        <v>-3190.4290000000001</v>
      </c>
      <c r="AC73" s="51">
        <v>-3482.0279999999998</v>
      </c>
      <c r="AD73" s="51">
        <v>-3773.627</v>
      </c>
      <c r="AE73" s="51">
        <v>-4065.2260000000001</v>
      </c>
      <c r="AF73" s="51">
        <v>-4356.8249999999998</v>
      </c>
      <c r="AG73" s="51">
        <v>-4648.424</v>
      </c>
      <c r="AH73" s="51">
        <v>-4940.0230000000001</v>
      </c>
      <c r="AI73" s="51">
        <v>-5231.6220000000003</v>
      </c>
      <c r="AJ73" s="51">
        <v>-5523.2209999999995</v>
      </c>
      <c r="AK73" s="51">
        <v>-5814.82</v>
      </c>
      <c r="AL73" s="51">
        <v>-6106.4189999999999</v>
      </c>
      <c r="AM73" s="51">
        <v>-6398.018</v>
      </c>
      <c r="AN73" s="51">
        <v>-6689.6170000000002</v>
      </c>
      <c r="AO73" s="51">
        <v>-6981.2160000000003</v>
      </c>
      <c r="AP73" s="51">
        <v>-7272.8149999999996</v>
      </c>
      <c r="AQ73" s="51">
        <v>-7564.4139999999998</v>
      </c>
      <c r="AR73" s="51">
        <v>-7856.0129999999999</v>
      </c>
      <c r="AS73" s="51">
        <v>-8147.6120000000001</v>
      </c>
      <c r="AT73" s="54">
        <f t="shared" si="1"/>
        <v>-82642.274000000019</v>
      </c>
    </row>
    <row r="74" spans="1:46" ht="15.75" customHeight="1" x14ac:dyDescent="0.25">
      <c r="A74" s="7" t="s">
        <v>19</v>
      </c>
      <c r="B74" s="51">
        <v>4668.1799999999994</v>
      </c>
      <c r="C74" s="51">
        <v>2288.11</v>
      </c>
      <c r="D74" s="51">
        <v>977.68000000000006</v>
      </c>
      <c r="E74" s="51">
        <v>2383.6999999999998</v>
      </c>
      <c r="F74" s="51">
        <v>2630.54</v>
      </c>
      <c r="G74" s="51">
        <v>257.73</v>
      </c>
      <c r="H74" s="51">
        <v>2662</v>
      </c>
      <c r="I74" s="51">
        <v>2631.75</v>
      </c>
      <c r="J74" s="51">
        <v>1507.66</v>
      </c>
      <c r="K74" s="51">
        <v>313.39</v>
      </c>
      <c r="L74" s="51">
        <v>886.93000000000006</v>
      </c>
      <c r="M74" s="51">
        <v>581.37199999999996</v>
      </c>
      <c r="N74" s="51">
        <v>356.93900000000002</v>
      </c>
      <c r="O74" s="51">
        <v>132.506</v>
      </c>
      <c r="P74" s="51">
        <v>-91.927000000000106</v>
      </c>
      <c r="Q74" s="51">
        <v>-316.36</v>
      </c>
      <c r="R74" s="51">
        <v>-540.79300000000001</v>
      </c>
      <c r="S74" s="51">
        <v>-765.226</v>
      </c>
      <c r="T74" s="51">
        <v>-989.65899999999999</v>
      </c>
      <c r="U74" s="51">
        <v>-1214.0920000000001</v>
      </c>
      <c r="V74" s="51">
        <v>-1438.5250000000001</v>
      </c>
      <c r="W74" s="51">
        <v>-1662.9580000000001</v>
      </c>
      <c r="X74" s="51">
        <v>-1887.3910000000001</v>
      </c>
      <c r="Y74" s="51">
        <v>-2111.8240000000001</v>
      </c>
      <c r="Z74" s="51">
        <v>-2336.2570000000001</v>
      </c>
      <c r="AA74" s="51">
        <v>-2560.69</v>
      </c>
      <c r="AB74" s="51">
        <v>-2785.123</v>
      </c>
      <c r="AC74" s="51">
        <v>-3009.556</v>
      </c>
      <c r="AD74" s="51">
        <v>-3233.989</v>
      </c>
      <c r="AE74" s="51">
        <v>-3458.422</v>
      </c>
      <c r="AF74" s="51">
        <v>-3682.855</v>
      </c>
      <c r="AG74" s="51">
        <v>-3907.288</v>
      </c>
      <c r="AH74" s="51">
        <v>-4131.7209999999995</v>
      </c>
      <c r="AI74" s="51">
        <v>-4356.1540000000005</v>
      </c>
      <c r="AJ74" s="51">
        <v>-4580.5870000000004</v>
      </c>
      <c r="AK74" s="51">
        <v>-4805.0200000000004</v>
      </c>
      <c r="AL74" s="51">
        <v>-5029.4530000000004</v>
      </c>
      <c r="AM74" s="51">
        <v>-5253.8860000000004</v>
      </c>
      <c r="AN74" s="51">
        <v>-5478.3190000000004</v>
      </c>
      <c r="AO74" s="51">
        <v>-5702.7520000000004</v>
      </c>
      <c r="AP74" s="51">
        <v>-5927.1850000000004</v>
      </c>
      <c r="AQ74" s="51">
        <v>-6151.6180000000004</v>
      </c>
      <c r="AR74" s="51">
        <v>-6376.0510000000004</v>
      </c>
      <c r="AS74" s="51">
        <v>-6600.4840000000004</v>
      </c>
      <c r="AT74" s="54">
        <f t="shared" si="1"/>
        <v>-78107.678</v>
      </c>
    </row>
    <row r="75" spans="1:46" ht="15.75" customHeight="1" x14ac:dyDescent="0.25">
      <c r="A75" s="7" t="s">
        <v>47</v>
      </c>
      <c r="B75" s="51">
        <v>1656.4899999999998</v>
      </c>
      <c r="C75" s="51">
        <v>4387.46</v>
      </c>
      <c r="D75" s="51">
        <v>2433.31</v>
      </c>
      <c r="E75" s="51">
        <v>1765.3899999999999</v>
      </c>
      <c r="F75" s="51">
        <v>2265.12</v>
      </c>
      <c r="G75" s="51">
        <v>3476.33</v>
      </c>
      <c r="H75" s="51">
        <v>2472.0299999999997</v>
      </c>
      <c r="I75" s="51">
        <v>2732.18</v>
      </c>
      <c r="J75" s="51">
        <v>2856.81</v>
      </c>
      <c r="K75" s="51">
        <v>3913.14</v>
      </c>
      <c r="L75" s="51"/>
      <c r="M75" s="51">
        <v>3276.51866666667</v>
      </c>
      <c r="N75" s="51">
        <v>3363.9173333333301</v>
      </c>
      <c r="O75" s="51">
        <v>3451.3159999999998</v>
      </c>
      <c r="P75" s="51">
        <v>3538.7146666666699</v>
      </c>
      <c r="Q75" s="51">
        <v>3626.11333333333</v>
      </c>
      <c r="R75" s="51">
        <v>3713.5120000000002</v>
      </c>
      <c r="S75" s="51">
        <v>3800.9106666666598</v>
      </c>
      <c r="T75" s="51">
        <v>3888.30933333333</v>
      </c>
      <c r="U75" s="51">
        <v>3975.7080000000001</v>
      </c>
      <c r="V75" s="51">
        <v>4063.1066666666602</v>
      </c>
      <c r="W75" s="51"/>
      <c r="X75" s="51">
        <v>4150.5053333333299</v>
      </c>
      <c r="Y75" s="51">
        <v>4237.9040000000005</v>
      </c>
      <c r="Z75" s="51">
        <v>4325.3026666666601</v>
      </c>
      <c r="AA75" s="51">
        <v>4412.7013333333298</v>
      </c>
      <c r="AB75" s="51">
        <v>4500.1000000000004</v>
      </c>
      <c r="AC75" s="51">
        <v>4587.49866666666</v>
      </c>
      <c r="AD75" s="51">
        <v>4674.8973333333297</v>
      </c>
      <c r="AE75" s="51">
        <v>4762.2960000000003</v>
      </c>
      <c r="AF75" s="51">
        <v>4849.6946666666599</v>
      </c>
      <c r="AG75" s="51">
        <v>4937.0933333333296</v>
      </c>
      <c r="AH75" s="51"/>
      <c r="AI75" s="51">
        <v>5024.4920000000002</v>
      </c>
      <c r="AJ75" s="51">
        <v>5111.8906666666599</v>
      </c>
      <c r="AK75" s="51">
        <v>5199.2893333333304</v>
      </c>
      <c r="AL75" s="51">
        <v>5286.6880000000001</v>
      </c>
      <c r="AM75" s="51">
        <v>5374.0866666666598</v>
      </c>
      <c r="AN75" s="51">
        <v>5461.4853333333303</v>
      </c>
      <c r="AO75" s="51">
        <v>5548.884</v>
      </c>
      <c r="AP75" s="51">
        <v>5636.2826666666597</v>
      </c>
      <c r="AQ75" s="51">
        <v>5723.6813333333303</v>
      </c>
      <c r="AR75" s="51">
        <v>5811.08</v>
      </c>
      <c r="AS75" s="51"/>
      <c r="AT75" s="54">
        <f t="shared" si="1"/>
        <v>164272.2399999999</v>
      </c>
    </row>
    <row r="76" spans="1:46" ht="15.75" customHeight="1" x14ac:dyDescent="0.25">
      <c r="A76" s="7" t="s">
        <v>22</v>
      </c>
      <c r="B76" s="51">
        <v>1562.1100000000001</v>
      </c>
      <c r="C76" s="51">
        <v>2348.61</v>
      </c>
      <c r="D76" s="51">
        <v>296.45</v>
      </c>
      <c r="E76" s="51">
        <v>2404.27</v>
      </c>
      <c r="F76" s="51">
        <v>4428.6000000000004</v>
      </c>
      <c r="G76" s="51">
        <v>1046.6500000000001</v>
      </c>
      <c r="H76" s="51">
        <v>1030.92</v>
      </c>
      <c r="I76" s="51">
        <v>976.47</v>
      </c>
      <c r="J76" s="51">
        <v>1663.75</v>
      </c>
      <c r="K76" s="51">
        <v>2675.31</v>
      </c>
      <c r="L76" s="51"/>
      <c r="M76" s="51">
        <v>1880.7433333333299</v>
      </c>
      <c r="N76" s="51">
        <v>1887.54866666667</v>
      </c>
      <c r="O76" s="51">
        <v>1894.354</v>
      </c>
      <c r="P76" s="51">
        <v>1901.1593333333301</v>
      </c>
      <c r="Q76" s="51">
        <v>1907.9646666666699</v>
      </c>
      <c r="R76" s="51">
        <v>1914.77</v>
      </c>
      <c r="S76" s="51">
        <v>1921.57533333333</v>
      </c>
      <c r="T76" s="51">
        <v>1928.3806666666701</v>
      </c>
      <c r="U76" s="51">
        <v>1935.1859999999999</v>
      </c>
      <c r="V76" s="51">
        <v>1941.99133333333</v>
      </c>
      <c r="W76" s="51"/>
      <c r="X76" s="51">
        <v>1948.79666666667</v>
      </c>
      <c r="Y76" s="51">
        <v>1955.6020000000001</v>
      </c>
      <c r="Z76" s="51">
        <v>1962.4073333333299</v>
      </c>
      <c r="AA76" s="51">
        <v>1969.21266666667</v>
      </c>
      <c r="AB76" s="51">
        <v>1976.018</v>
      </c>
      <c r="AC76" s="51">
        <v>1982.8233333333301</v>
      </c>
      <c r="AD76" s="51">
        <v>1989.6286666666699</v>
      </c>
      <c r="AE76" s="51">
        <v>1996.434</v>
      </c>
      <c r="AF76" s="51">
        <v>2003.23933333333</v>
      </c>
      <c r="AG76" s="51">
        <v>2010.0446666666701</v>
      </c>
      <c r="AH76" s="51"/>
      <c r="AI76" s="51">
        <v>2016.85</v>
      </c>
      <c r="AJ76" s="51">
        <v>2023.65533333333</v>
      </c>
      <c r="AK76" s="51">
        <v>2030.46066666667</v>
      </c>
      <c r="AL76" s="51">
        <v>2037.2660000000001</v>
      </c>
      <c r="AM76" s="51">
        <v>2044.0713333333299</v>
      </c>
      <c r="AN76" s="51">
        <v>2050.8766666666702</v>
      </c>
      <c r="AO76" s="51">
        <v>2057.6819999999998</v>
      </c>
      <c r="AP76" s="51">
        <v>2064.4873333333298</v>
      </c>
      <c r="AQ76" s="51">
        <v>2071.2926666666699</v>
      </c>
      <c r="AR76" s="51">
        <v>2078.098</v>
      </c>
      <c r="AS76" s="51"/>
      <c r="AT76" s="54">
        <f t="shared" si="1"/>
        <v>77815.759999999995</v>
      </c>
    </row>
    <row r="77" spans="1:46" ht="15.75" customHeight="1" x14ac:dyDescent="0.25">
      <c r="A77" s="7" t="s">
        <v>51</v>
      </c>
      <c r="B77" s="51">
        <v>1468.94</v>
      </c>
      <c r="C77" s="51">
        <v>6541.26</v>
      </c>
      <c r="D77" s="51">
        <v>1836.7799999999997</v>
      </c>
      <c r="E77" s="51">
        <v>958.31999999999994</v>
      </c>
      <c r="F77" s="51">
        <v>3212.55</v>
      </c>
      <c r="G77" s="51">
        <v>2366.7599999999998</v>
      </c>
      <c r="H77" s="51">
        <v>401.72</v>
      </c>
      <c r="I77" s="51">
        <v>4238.63</v>
      </c>
      <c r="J77" s="51">
        <v>1232.99</v>
      </c>
      <c r="K77" s="51">
        <v>1902.12</v>
      </c>
      <c r="L77" s="51">
        <v>326.7</v>
      </c>
      <c r="M77" s="51">
        <v>1008.106</v>
      </c>
      <c r="N77" s="51">
        <v>805.11200000000099</v>
      </c>
      <c r="O77" s="51">
        <v>602.11800000000005</v>
      </c>
      <c r="P77" s="51">
        <v>399.12400000000002</v>
      </c>
      <c r="Q77" s="51">
        <v>196.13000000000099</v>
      </c>
      <c r="R77" s="51">
        <v>-6.8639999999995798</v>
      </c>
      <c r="S77" s="51">
        <v>-209.858</v>
      </c>
      <c r="T77" s="51">
        <v>-412.85199999999901</v>
      </c>
      <c r="U77" s="51">
        <v>-615.846</v>
      </c>
      <c r="V77" s="51">
        <v>-818.84</v>
      </c>
      <c r="W77" s="51">
        <v>-1021.8339999999999</v>
      </c>
      <c r="X77" s="51">
        <v>-1224.828</v>
      </c>
      <c r="Y77" s="51">
        <v>-1427.8219999999999</v>
      </c>
      <c r="Z77" s="51">
        <v>-1630.816</v>
      </c>
      <c r="AA77" s="51">
        <v>-1833.81</v>
      </c>
      <c r="AB77" s="51">
        <v>-2036.8040000000001</v>
      </c>
      <c r="AC77" s="51">
        <v>-2239.7979999999998</v>
      </c>
      <c r="AD77" s="51">
        <v>-2442.7919999999999</v>
      </c>
      <c r="AE77" s="51">
        <v>-2645.7860000000001</v>
      </c>
      <c r="AF77" s="51">
        <v>-2848.78</v>
      </c>
      <c r="AG77" s="51">
        <v>-3051.7739999999999</v>
      </c>
      <c r="AH77" s="51">
        <v>-3254.768</v>
      </c>
      <c r="AI77" s="51">
        <v>-3457.7620000000002</v>
      </c>
      <c r="AJ77" s="51">
        <v>-3660.7559999999999</v>
      </c>
      <c r="AK77" s="51">
        <v>-3863.75</v>
      </c>
      <c r="AL77" s="51">
        <v>-4066.7440000000001</v>
      </c>
      <c r="AM77" s="51">
        <v>-4269.7380000000003</v>
      </c>
      <c r="AN77" s="51">
        <v>-4472.732</v>
      </c>
      <c r="AO77" s="51">
        <v>-4675.7259999999997</v>
      </c>
      <c r="AP77" s="51">
        <v>-4878.72</v>
      </c>
      <c r="AQ77" s="51">
        <v>-5081.7139999999999</v>
      </c>
      <c r="AR77" s="51">
        <v>-5284.7079999999996</v>
      </c>
      <c r="AS77" s="51">
        <v>-5487.7020000000002</v>
      </c>
      <c r="AT77" s="54">
        <f t="shared" si="1"/>
        <v>-49426.563999999998</v>
      </c>
    </row>
    <row r="78" spans="1:46" ht="15.75" customHeight="1" x14ac:dyDescent="0.25">
      <c r="A78" s="7" t="s">
        <v>96</v>
      </c>
      <c r="B78" s="51">
        <v>3299.67</v>
      </c>
      <c r="C78" s="51">
        <v>957.11</v>
      </c>
      <c r="D78" s="51">
        <v>1187.01</v>
      </c>
      <c r="E78" s="51">
        <v>1573</v>
      </c>
      <c r="F78" s="51">
        <v>2255.44</v>
      </c>
      <c r="G78" s="51">
        <v>3046.78</v>
      </c>
      <c r="H78" s="51">
        <v>2411.5299999999997</v>
      </c>
      <c r="I78" s="51">
        <v>7895.25</v>
      </c>
      <c r="J78" s="51">
        <v>3512.6300000000006</v>
      </c>
      <c r="K78" s="51">
        <v>2635.38</v>
      </c>
      <c r="L78" s="51"/>
      <c r="M78" s="51">
        <v>4502.652</v>
      </c>
      <c r="N78" s="51">
        <v>4798.1559999999999</v>
      </c>
      <c r="O78" s="51">
        <v>5093.66</v>
      </c>
      <c r="P78" s="51">
        <v>5389.1639999999998</v>
      </c>
      <c r="Q78" s="51">
        <v>5684.6679999999997</v>
      </c>
      <c r="R78" s="51">
        <v>5980.1719999999996</v>
      </c>
      <c r="S78" s="51">
        <v>6275.6760000000004</v>
      </c>
      <c r="T78" s="51">
        <v>6571.18</v>
      </c>
      <c r="U78" s="51">
        <v>6866.6840000000002</v>
      </c>
      <c r="V78" s="51">
        <v>7162.1880000000001</v>
      </c>
      <c r="W78" s="51"/>
      <c r="X78" s="51">
        <v>7457.692</v>
      </c>
      <c r="Y78" s="51">
        <v>7753.1959999999999</v>
      </c>
      <c r="Z78" s="51">
        <v>8048.7</v>
      </c>
      <c r="AA78" s="51">
        <v>8344.2039999999997</v>
      </c>
      <c r="AB78" s="51">
        <v>8639.7080000000005</v>
      </c>
      <c r="AC78" s="51">
        <v>8935.2119999999995</v>
      </c>
      <c r="AD78" s="51">
        <v>9230.7160000000003</v>
      </c>
      <c r="AE78" s="51">
        <v>9526.2199999999993</v>
      </c>
      <c r="AF78" s="51">
        <v>9821.7240000000002</v>
      </c>
      <c r="AG78" s="51">
        <v>10117.227999999999</v>
      </c>
      <c r="AH78" s="51"/>
      <c r="AI78" s="51">
        <v>10412.732</v>
      </c>
      <c r="AJ78" s="51">
        <v>10708.236000000001</v>
      </c>
      <c r="AK78" s="51">
        <v>11003.74</v>
      </c>
      <c r="AL78" s="51">
        <v>11299.244000000001</v>
      </c>
      <c r="AM78" s="51">
        <v>11594.748</v>
      </c>
      <c r="AN78" s="51">
        <v>11890.252</v>
      </c>
      <c r="AO78" s="51">
        <v>12185.755999999999</v>
      </c>
      <c r="AP78" s="51">
        <v>12481.26</v>
      </c>
      <c r="AQ78" s="51">
        <v>12776.763999999999</v>
      </c>
      <c r="AR78" s="51">
        <v>13072.268</v>
      </c>
      <c r="AS78" s="51"/>
      <c r="AT78" s="54">
        <f t="shared" si="1"/>
        <v>292397.59999999992</v>
      </c>
    </row>
    <row r="79" spans="1:46" ht="15.75" customHeight="1" x14ac:dyDescent="0.25">
      <c r="A79" s="7" t="s">
        <v>71</v>
      </c>
      <c r="B79" s="51">
        <v>5107.41</v>
      </c>
      <c r="C79" s="51">
        <v>1615.35</v>
      </c>
      <c r="D79" s="51">
        <v>974.05</v>
      </c>
      <c r="E79" s="51"/>
      <c r="F79" s="51">
        <v>1586.31</v>
      </c>
      <c r="G79" s="51">
        <v>954.69</v>
      </c>
      <c r="H79" s="51">
        <v>1882.76</v>
      </c>
      <c r="I79" s="51">
        <v>6102.0300000000007</v>
      </c>
      <c r="J79" s="51">
        <v>3847.7999999999997</v>
      </c>
      <c r="K79" s="51">
        <v>4443.12</v>
      </c>
      <c r="L79" s="51"/>
      <c r="M79" s="51">
        <v>3994.8553333333298</v>
      </c>
      <c r="N79" s="51">
        <v>4191.5257083333299</v>
      </c>
      <c r="O79" s="51">
        <v>4388.1960833333296</v>
      </c>
      <c r="P79" s="51"/>
      <c r="Q79" s="51">
        <v>4781.5368333333299</v>
      </c>
      <c r="R79" s="51">
        <v>4978.2072083333296</v>
      </c>
      <c r="S79" s="51">
        <v>5174.8775833333302</v>
      </c>
      <c r="T79" s="51">
        <v>5371.5479583333299</v>
      </c>
      <c r="U79" s="51">
        <v>5568.2183333333296</v>
      </c>
      <c r="V79" s="51">
        <v>5764.8887083333302</v>
      </c>
      <c r="W79" s="51"/>
      <c r="X79" s="51">
        <v>5961.5590833333299</v>
      </c>
      <c r="Y79" s="51">
        <v>6158.2294583333296</v>
      </c>
      <c r="Z79" s="51">
        <v>6354.8998333333302</v>
      </c>
      <c r="AA79" s="51"/>
      <c r="AB79" s="51">
        <v>6748.2405833333296</v>
      </c>
      <c r="AC79" s="51">
        <v>6944.9109583333302</v>
      </c>
      <c r="AD79" s="51">
        <v>7141.5813333333199</v>
      </c>
      <c r="AE79" s="51">
        <v>7338.2517083333196</v>
      </c>
      <c r="AF79" s="51">
        <v>7534.9220833333302</v>
      </c>
      <c r="AG79" s="51">
        <v>7731.5924583333199</v>
      </c>
      <c r="AH79" s="51"/>
      <c r="AI79" s="51">
        <v>7928.2628333333196</v>
      </c>
      <c r="AJ79" s="51">
        <v>8124.9332083333202</v>
      </c>
      <c r="AK79" s="51">
        <v>8321.6035833333208</v>
      </c>
      <c r="AL79" s="51"/>
      <c r="AM79" s="51">
        <v>8714.9443333333202</v>
      </c>
      <c r="AN79" s="51">
        <v>8911.6147083333199</v>
      </c>
      <c r="AO79" s="51">
        <v>9108.2850833333305</v>
      </c>
      <c r="AP79" s="51">
        <v>9304.9554583333193</v>
      </c>
      <c r="AQ79" s="51">
        <v>9501.6258333333208</v>
      </c>
      <c r="AR79" s="51">
        <v>9698.2962083333205</v>
      </c>
      <c r="AS79" s="51"/>
      <c r="AT79" s="54">
        <f t="shared" si="1"/>
        <v>212256.08249999979</v>
      </c>
    </row>
    <row r="80" spans="1:46" ht="15.75" customHeight="1" x14ac:dyDescent="0.25">
      <c r="A80" s="7" t="s">
        <v>72</v>
      </c>
      <c r="B80" s="51">
        <v>4928.33</v>
      </c>
      <c r="C80" s="51">
        <v>3623.95</v>
      </c>
      <c r="D80" s="51">
        <v>2213.09</v>
      </c>
      <c r="E80" s="51">
        <v>1922.6899999999996</v>
      </c>
      <c r="F80" s="51">
        <v>1631.08</v>
      </c>
      <c r="G80" s="51">
        <v>2399.4299999999998</v>
      </c>
      <c r="H80" s="51">
        <v>246.84</v>
      </c>
      <c r="I80" s="51">
        <v>2481.71</v>
      </c>
      <c r="J80" s="51">
        <v>970.42</v>
      </c>
      <c r="K80" s="51">
        <v>1905.75</v>
      </c>
      <c r="L80" s="51">
        <v>254.1</v>
      </c>
      <c r="M80" s="51">
        <v>184.95399999999901</v>
      </c>
      <c r="N80" s="51">
        <v>-126.302000000001</v>
      </c>
      <c r="O80" s="51">
        <v>-437.55800000000102</v>
      </c>
      <c r="P80" s="51">
        <v>-748.81400000000099</v>
      </c>
      <c r="Q80" s="51">
        <v>-1060.07</v>
      </c>
      <c r="R80" s="51">
        <v>-1371.326</v>
      </c>
      <c r="S80" s="51">
        <v>-1682.5820000000001</v>
      </c>
      <c r="T80" s="51">
        <v>-1993.838</v>
      </c>
      <c r="U80" s="51">
        <v>-2305.0940000000001</v>
      </c>
      <c r="V80" s="51">
        <v>-2616.35</v>
      </c>
      <c r="W80" s="51">
        <v>-2927.6060000000002</v>
      </c>
      <c r="X80" s="51">
        <v>-3238.8620000000001</v>
      </c>
      <c r="Y80" s="51">
        <v>-3550.1179999999999</v>
      </c>
      <c r="Z80" s="51">
        <v>-3861.3739999999998</v>
      </c>
      <c r="AA80" s="51">
        <v>-4172.63</v>
      </c>
      <c r="AB80" s="51">
        <v>-4483.8860000000004</v>
      </c>
      <c r="AC80" s="51">
        <v>-4795.1419999999998</v>
      </c>
      <c r="AD80" s="51">
        <v>-5106.3980000000001</v>
      </c>
      <c r="AE80" s="51">
        <v>-5417.6540000000005</v>
      </c>
      <c r="AF80" s="51">
        <v>-5728.91</v>
      </c>
      <c r="AG80" s="51">
        <v>-6040.1660000000002</v>
      </c>
      <c r="AH80" s="51">
        <v>-6351.4219999999996</v>
      </c>
      <c r="AI80" s="51">
        <v>-6662.6779999999999</v>
      </c>
      <c r="AJ80" s="51">
        <v>-6973.9340000000002</v>
      </c>
      <c r="AK80" s="51">
        <v>-7285.19</v>
      </c>
      <c r="AL80" s="51">
        <v>-7596.4459999999999</v>
      </c>
      <c r="AM80" s="51">
        <v>-7907.7020000000002</v>
      </c>
      <c r="AN80" s="51">
        <v>-8218.9580000000005</v>
      </c>
      <c r="AO80" s="51">
        <v>-8530.2139999999999</v>
      </c>
      <c r="AP80" s="51">
        <v>-8841.4699999999993</v>
      </c>
      <c r="AQ80" s="51">
        <v>-9152.7260000000006</v>
      </c>
      <c r="AR80" s="51">
        <v>-9463.982</v>
      </c>
      <c r="AS80" s="51">
        <v>-9775.2379999999994</v>
      </c>
      <c r="AT80" s="54">
        <f t="shared" si="1"/>
        <v>-135662.296</v>
      </c>
    </row>
    <row r="81" spans="1:46" ht="15.75" customHeight="1" x14ac:dyDescent="0.25">
      <c r="A81" s="7" t="s">
        <v>61</v>
      </c>
      <c r="B81" s="51">
        <v>2916.1000000000004</v>
      </c>
      <c r="C81" s="51">
        <v>3944.6000000000004</v>
      </c>
      <c r="D81" s="51">
        <v>888.14</v>
      </c>
      <c r="E81" s="51">
        <v>1585.1</v>
      </c>
      <c r="F81" s="51">
        <v>145.19999999999999</v>
      </c>
      <c r="G81" s="51">
        <v>970.42000000000007</v>
      </c>
      <c r="H81" s="51">
        <v>1395.13</v>
      </c>
      <c r="I81" s="51">
        <v>2737.02</v>
      </c>
      <c r="J81" s="51">
        <v>3248.85</v>
      </c>
      <c r="K81" s="51">
        <v>1799.27</v>
      </c>
      <c r="L81" s="51">
        <v>699.38</v>
      </c>
      <c r="M81" s="51">
        <v>1355.6179999999999</v>
      </c>
      <c r="N81" s="51">
        <v>1273.5360000000001</v>
      </c>
      <c r="O81" s="51">
        <v>1191.454</v>
      </c>
      <c r="P81" s="51">
        <v>1109.3720000000001</v>
      </c>
      <c r="Q81" s="51">
        <v>1027.29</v>
      </c>
      <c r="R81" s="51">
        <v>945.20800000000099</v>
      </c>
      <c r="S81" s="51">
        <v>863.12599999999998</v>
      </c>
      <c r="T81" s="51">
        <v>781.04399999999998</v>
      </c>
      <c r="U81" s="51">
        <v>698.96199999999999</v>
      </c>
      <c r="V81" s="51">
        <v>616.88</v>
      </c>
      <c r="W81" s="51">
        <v>534.798</v>
      </c>
      <c r="X81" s="51">
        <v>452.71600000000001</v>
      </c>
      <c r="Y81" s="51">
        <v>370.63400000000001</v>
      </c>
      <c r="Z81" s="51">
        <v>288.55200000000002</v>
      </c>
      <c r="AA81" s="51">
        <v>206.47</v>
      </c>
      <c r="AB81" s="51">
        <v>124.38800000000001</v>
      </c>
      <c r="AC81" s="51">
        <v>42.306000000000502</v>
      </c>
      <c r="AD81" s="51">
        <v>-39.775999999999399</v>
      </c>
      <c r="AE81" s="51">
        <v>-121.858</v>
      </c>
      <c r="AF81" s="51">
        <v>-203.94</v>
      </c>
      <c r="AG81" s="51">
        <v>-286.02199999999903</v>
      </c>
      <c r="AH81" s="51">
        <v>-368.10399999999902</v>
      </c>
      <c r="AI81" s="51">
        <v>-450.18599999999998</v>
      </c>
      <c r="AJ81" s="51">
        <v>-532.26800000000003</v>
      </c>
      <c r="AK81" s="51">
        <v>-614.349999999999</v>
      </c>
      <c r="AL81" s="51">
        <v>-696.43200000000002</v>
      </c>
      <c r="AM81" s="51">
        <v>-778.51400000000001</v>
      </c>
      <c r="AN81" s="51">
        <v>-860.596</v>
      </c>
      <c r="AO81" s="51">
        <v>-942.67799999999897</v>
      </c>
      <c r="AP81" s="51">
        <v>-1024.76</v>
      </c>
      <c r="AQ81" s="51">
        <v>-1106.8420000000001</v>
      </c>
      <c r="AR81" s="51">
        <v>-1188.924</v>
      </c>
      <c r="AS81" s="51">
        <v>-1271.0060000000001</v>
      </c>
      <c r="AT81" s="54">
        <f t="shared" si="1"/>
        <v>21725.308000000008</v>
      </c>
    </row>
    <row r="82" spans="1:46" ht="15.75" customHeight="1" x14ac:dyDescent="0.25">
      <c r="A82" s="7" t="s">
        <v>37</v>
      </c>
      <c r="B82" s="51">
        <v>1362.46</v>
      </c>
      <c r="C82" s="51">
        <v>739.31</v>
      </c>
      <c r="D82" s="51">
        <v>2223.98</v>
      </c>
      <c r="E82" s="51">
        <v>4519.3500000000004</v>
      </c>
      <c r="F82" s="51">
        <v>4628.25</v>
      </c>
      <c r="G82" s="51">
        <v>2123.5499999999997</v>
      </c>
      <c r="H82" s="51">
        <v>2073.94</v>
      </c>
      <c r="I82" s="51">
        <v>4242.26</v>
      </c>
      <c r="J82" s="51">
        <v>324.27999999999997</v>
      </c>
      <c r="K82" s="51">
        <v>2380.0699999999997</v>
      </c>
      <c r="L82" s="51">
        <v>1004.3</v>
      </c>
      <c r="M82" s="51">
        <v>2109.14</v>
      </c>
      <c r="N82" s="51">
        <v>2072.4549999999999</v>
      </c>
      <c r="O82" s="51">
        <v>2035.77</v>
      </c>
      <c r="P82" s="51">
        <v>1999.085</v>
      </c>
      <c r="Q82" s="51">
        <v>1962.4</v>
      </c>
      <c r="R82" s="51">
        <v>1925.7149999999999</v>
      </c>
      <c r="S82" s="51">
        <v>1889.03</v>
      </c>
      <c r="T82" s="51">
        <v>1852.345</v>
      </c>
      <c r="U82" s="51">
        <v>1815.66</v>
      </c>
      <c r="V82" s="51">
        <v>1778.9749999999999</v>
      </c>
      <c r="W82" s="51">
        <v>1742.29</v>
      </c>
      <c r="X82" s="51">
        <v>1705.605</v>
      </c>
      <c r="Y82" s="51">
        <v>1668.92</v>
      </c>
      <c r="Z82" s="51">
        <v>1632.2349999999999</v>
      </c>
      <c r="AA82" s="51">
        <v>1595.55</v>
      </c>
      <c r="AB82" s="51">
        <v>1558.865</v>
      </c>
      <c r="AC82" s="51">
        <v>1522.18</v>
      </c>
      <c r="AD82" s="51">
        <v>1485.4949999999999</v>
      </c>
      <c r="AE82" s="51">
        <v>1448.81</v>
      </c>
      <c r="AF82" s="51">
        <v>1412.125</v>
      </c>
      <c r="AG82" s="51">
        <v>1375.44</v>
      </c>
      <c r="AH82" s="51">
        <v>1338.7550000000001</v>
      </c>
      <c r="AI82" s="51">
        <v>1302.07</v>
      </c>
      <c r="AJ82" s="51">
        <v>1265.385</v>
      </c>
      <c r="AK82" s="51">
        <v>1228.7</v>
      </c>
      <c r="AL82" s="51">
        <v>1192.0150000000001</v>
      </c>
      <c r="AM82" s="51">
        <v>1155.33</v>
      </c>
      <c r="AN82" s="51">
        <v>1118.645</v>
      </c>
      <c r="AO82" s="51">
        <v>1081.96</v>
      </c>
      <c r="AP82" s="51">
        <v>1045.2750000000001</v>
      </c>
      <c r="AQ82" s="51">
        <v>1008.59</v>
      </c>
      <c r="AR82" s="51">
        <v>971.90499999999997</v>
      </c>
      <c r="AS82" s="51">
        <v>935.22</v>
      </c>
      <c r="AT82" s="54">
        <f t="shared" si="1"/>
        <v>75853.69</v>
      </c>
    </row>
    <row r="83" spans="1:46" ht="15.75" customHeight="1" x14ac:dyDescent="0.25">
      <c r="A83" s="7" t="s">
        <v>73</v>
      </c>
      <c r="B83" s="51">
        <v>1257.19</v>
      </c>
      <c r="C83" s="51">
        <v>1229.3600000000001</v>
      </c>
      <c r="D83" s="51">
        <v>3070.98</v>
      </c>
      <c r="E83" s="51">
        <v>3972.43</v>
      </c>
      <c r="F83" s="51">
        <v>1703.6799999999998</v>
      </c>
      <c r="G83" s="51">
        <v>4981.57</v>
      </c>
      <c r="H83" s="51">
        <v>3417.04</v>
      </c>
      <c r="I83" s="51">
        <v>3135.11</v>
      </c>
      <c r="J83" s="51">
        <v>3976.06</v>
      </c>
      <c r="K83" s="51">
        <v>1490.72</v>
      </c>
      <c r="L83" s="51"/>
      <c r="M83" s="51">
        <v>3598.7820000000002</v>
      </c>
      <c r="N83" s="51">
        <v>3739.7579999999998</v>
      </c>
      <c r="O83" s="51">
        <v>3880.7339999999999</v>
      </c>
      <c r="P83" s="51">
        <v>4021.71</v>
      </c>
      <c r="Q83" s="51">
        <v>4162.6859999999997</v>
      </c>
      <c r="R83" s="51">
        <v>4303.6620000000003</v>
      </c>
      <c r="S83" s="51">
        <v>4444.6379999999999</v>
      </c>
      <c r="T83" s="51">
        <v>4585.6139999999996</v>
      </c>
      <c r="U83" s="51">
        <v>4726.59</v>
      </c>
      <c r="V83" s="51">
        <v>4867.5659999999998</v>
      </c>
      <c r="W83" s="51"/>
      <c r="X83" s="51">
        <v>5008.5420000000004</v>
      </c>
      <c r="Y83" s="51">
        <v>5149.518</v>
      </c>
      <c r="Z83" s="51">
        <v>5290.4939999999997</v>
      </c>
      <c r="AA83" s="51">
        <v>5431.47</v>
      </c>
      <c r="AB83" s="51">
        <v>5572.4459999999999</v>
      </c>
      <c r="AC83" s="51">
        <v>5713.4219999999996</v>
      </c>
      <c r="AD83" s="51">
        <v>5854.3980000000001</v>
      </c>
      <c r="AE83" s="51">
        <v>5995.3739999999998</v>
      </c>
      <c r="AF83" s="51">
        <v>6136.35</v>
      </c>
      <c r="AG83" s="51">
        <v>6277.326</v>
      </c>
      <c r="AH83" s="51"/>
      <c r="AI83" s="51">
        <v>6418.3019999999997</v>
      </c>
      <c r="AJ83" s="51">
        <v>6559.2780000000002</v>
      </c>
      <c r="AK83" s="51">
        <v>6700.2539999999999</v>
      </c>
      <c r="AL83" s="51">
        <v>6841.23</v>
      </c>
      <c r="AM83" s="51">
        <v>6982.2060000000001</v>
      </c>
      <c r="AN83" s="51">
        <v>7123.1819999999998</v>
      </c>
      <c r="AO83" s="51">
        <v>7264.1580000000004</v>
      </c>
      <c r="AP83" s="51">
        <v>7405.134</v>
      </c>
      <c r="AQ83" s="51">
        <v>7546.11</v>
      </c>
      <c r="AR83" s="51">
        <v>7687.0860000000002</v>
      </c>
      <c r="AS83" s="51"/>
      <c r="AT83" s="54">
        <f t="shared" si="1"/>
        <v>197522.16</v>
      </c>
    </row>
    <row r="84" spans="1:46" ht="15.75" customHeight="1" x14ac:dyDescent="0.25">
      <c r="A84" s="7" t="s">
        <v>55</v>
      </c>
      <c r="B84" s="51">
        <v>3696.55</v>
      </c>
      <c r="C84" s="51">
        <v>4485.4699999999993</v>
      </c>
      <c r="D84" s="51">
        <v>3148.42</v>
      </c>
      <c r="E84" s="51">
        <v>1712.15</v>
      </c>
      <c r="F84" s="51">
        <v>4282.1900000000005</v>
      </c>
      <c r="G84" s="51">
        <v>3878.0499999999997</v>
      </c>
      <c r="H84" s="51">
        <v>2651.1099999999997</v>
      </c>
      <c r="I84" s="51">
        <v>988.57</v>
      </c>
      <c r="J84" s="51">
        <v>1038.18</v>
      </c>
      <c r="K84" s="51">
        <v>2913.68</v>
      </c>
      <c r="L84" s="51">
        <v>1103.52</v>
      </c>
      <c r="M84" s="51">
        <v>1154.6479999999999</v>
      </c>
      <c r="N84" s="51">
        <v>894.09099999999899</v>
      </c>
      <c r="O84" s="51">
        <v>633.53399999999999</v>
      </c>
      <c r="P84" s="51">
        <v>372.97699999999998</v>
      </c>
      <c r="Q84" s="51">
        <v>112.42</v>
      </c>
      <c r="R84" s="51">
        <v>-148.137000000001</v>
      </c>
      <c r="S84" s="51">
        <v>-408.69400000000002</v>
      </c>
      <c r="T84" s="51">
        <v>-669.25099999999998</v>
      </c>
      <c r="U84" s="51">
        <v>-929.80799999999999</v>
      </c>
      <c r="V84" s="51">
        <v>-1190.365</v>
      </c>
      <c r="W84" s="51">
        <v>-1450.922</v>
      </c>
      <c r="X84" s="51">
        <v>-1711.479</v>
      </c>
      <c r="Y84" s="51">
        <v>-1972.0360000000001</v>
      </c>
      <c r="Z84" s="51">
        <v>-2232.5929999999998</v>
      </c>
      <c r="AA84" s="51">
        <v>-2493.15</v>
      </c>
      <c r="AB84" s="51">
        <v>-2753.7069999999999</v>
      </c>
      <c r="AC84" s="51">
        <v>-3014.2640000000001</v>
      </c>
      <c r="AD84" s="51">
        <v>-3274.8209999999999</v>
      </c>
      <c r="AE84" s="51">
        <v>-3535.3780000000002</v>
      </c>
      <c r="AF84" s="51">
        <v>-3795.9349999999999</v>
      </c>
      <c r="AG84" s="51">
        <v>-4056.4920000000002</v>
      </c>
      <c r="AH84" s="51">
        <v>-4317.049</v>
      </c>
      <c r="AI84" s="51">
        <v>-4577.6059999999998</v>
      </c>
      <c r="AJ84" s="51">
        <v>-4838.1629999999996</v>
      </c>
      <c r="AK84" s="51">
        <v>-5098.72</v>
      </c>
      <c r="AL84" s="51">
        <v>-5359.277</v>
      </c>
      <c r="AM84" s="51">
        <v>-5619.8339999999998</v>
      </c>
      <c r="AN84" s="51">
        <v>-5880.3909999999996</v>
      </c>
      <c r="AO84" s="51">
        <v>-6140.9480000000003</v>
      </c>
      <c r="AP84" s="51">
        <v>-6401.5050000000001</v>
      </c>
      <c r="AQ84" s="51">
        <v>-6662.0619999999999</v>
      </c>
      <c r="AR84" s="51">
        <v>-6922.6189999999997</v>
      </c>
      <c r="AS84" s="51">
        <v>-7183.1760000000004</v>
      </c>
      <c r="AT84" s="54">
        <f t="shared" si="1"/>
        <v>-69572.822</v>
      </c>
    </row>
    <row r="85" spans="1:46" ht="15.75" customHeight="1" x14ac:dyDescent="0.25">
      <c r="A85" s="7" t="s">
        <v>42</v>
      </c>
      <c r="B85" s="51">
        <v>3561.0299999999997</v>
      </c>
      <c r="C85" s="51">
        <v>1115.6199999999999</v>
      </c>
      <c r="D85" s="51">
        <v>2325.6200000000003</v>
      </c>
      <c r="E85" s="51">
        <v>953.48</v>
      </c>
      <c r="F85" s="51">
        <v>1395.1299999999999</v>
      </c>
      <c r="G85" s="51">
        <v>2635.38</v>
      </c>
      <c r="H85" s="51">
        <v>3594.9100000000003</v>
      </c>
      <c r="I85" s="51">
        <v>3085.5</v>
      </c>
      <c r="J85" s="51">
        <v>367.84000000000003</v>
      </c>
      <c r="K85" s="51">
        <v>1611.7199999999998</v>
      </c>
      <c r="L85" s="51">
        <v>1166.44</v>
      </c>
      <c r="M85" s="51">
        <v>1470.348</v>
      </c>
      <c r="N85" s="51">
        <v>1384.9110000000001</v>
      </c>
      <c r="O85" s="51">
        <v>1299.4739999999999</v>
      </c>
      <c r="P85" s="51">
        <v>1214.037</v>
      </c>
      <c r="Q85" s="51">
        <v>1128.5999999999999</v>
      </c>
      <c r="R85" s="51">
        <v>1043.163</v>
      </c>
      <c r="S85" s="51">
        <v>957.726</v>
      </c>
      <c r="T85" s="51">
        <v>872.28899999999999</v>
      </c>
      <c r="U85" s="51">
        <v>786.85199999999998</v>
      </c>
      <c r="V85" s="51">
        <v>701.41499999999996</v>
      </c>
      <c r="W85" s="51">
        <v>615.97799999999995</v>
      </c>
      <c r="X85" s="51">
        <v>530.54100000000005</v>
      </c>
      <c r="Y85" s="51">
        <v>445.10399999999998</v>
      </c>
      <c r="Z85" s="51">
        <v>359.66699999999997</v>
      </c>
      <c r="AA85" s="51">
        <v>274.23</v>
      </c>
      <c r="AB85" s="51">
        <v>188.79300000000001</v>
      </c>
      <c r="AC85" s="51">
        <v>103.35599999999999</v>
      </c>
      <c r="AD85" s="51">
        <v>17.918999999999901</v>
      </c>
      <c r="AE85" s="51">
        <v>-67.518000000000001</v>
      </c>
      <c r="AF85" s="51">
        <v>-152.95500000000001</v>
      </c>
      <c r="AG85" s="51">
        <v>-238.392</v>
      </c>
      <c r="AH85" s="51">
        <v>-323.82900000000001</v>
      </c>
      <c r="AI85" s="51">
        <v>-409.26600000000002</v>
      </c>
      <c r="AJ85" s="51">
        <v>-494.70299999999997</v>
      </c>
      <c r="AK85" s="51">
        <v>-580.14</v>
      </c>
      <c r="AL85" s="51">
        <v>-665.577</v>
      </c>
      <c r="AM85" s="51">
        <v>-751.01400000000001</v>
      </c>
      <c r="AN85" s="51">
        <v>-836.45100000000002</v>
      </c>
      <c r="AO85" s="51">
        <v>-921.88800000000003</v>
      </c>
      <c r="AP85" s="51">
        <v>-1007.325</v>
      </c>
      <c r="AQ85" s="51">
        <v>-1092.7619999999999</v>
      </c>
      <c r="AR85" s="51">
        <v>-1178.1990000000001</v>
      </c>
      <c r="AS85" s="51">
        <v>-1263.636</v>
      </c>
      <c r="AT85" s="54">
        <f t="shared" si="1"/>
        <v>25223.417999999998</v>
      </c>
    </row>
    <row r="86" spans="1:46" ht="15.75" customHeight="1" x14ac:dyDescent="0.25">
      <c r="A86" s="7" t="s">
        <v>46</v>
      </c>
      <c r="B86" s="51">
        <v>2115.08</v>
      </c>
      <c r="C86" s="51">
        <v>5775.33</v>
      </c>
      <c r="D86" s="51">
        <v>3449.71</v>
      </c>
      <c r="E86" s="51">
        <v>2784.21</v>
      </c>
      <c r="F86" s="51">
        <v>2329.25</v>
      </c>
      <c r="G86" s="51">
        <v>2323.1999999999998</v>
      </c>
      <c r="H86" s="51">
        <v>5579.3099999999995</v>
      </c>
      <c r="I86" s="51">
        <v>845.79</v>
      </c>
      <c r="J86" s="51">
        <v>3273.05</v>
      </c>
      <c r="K86" s="51">
        <v>1597.2</v>
      </c>
      <c r="L86" s="51">
        <v>466.7</v>
      </c>
      <c r="M86" s="51">
        <v>1352.0110909090899</v>
      </c>
      <c r="N86" s="51">
        <v>1114.63672727273</v>
      </c>
      <c r="O86" s="51">
        <v>877.26236363636099</v>
      </c>
      <c r="P86" s="51">
        <v>639.88800000000003</v>
      </c>
      <c r="Q86" s="51">
        <v>402.51363636363999</v>
      </c>
      <c r="R86" s="51">
        <v>165.13927272727099</v>
      </c>
      <c r="S86" s="51">
        <v>-72.235090909089607</v>
      </c>
      <c r="T86" s="51">
        <v>-309.60945454544998</v>
      </c>
      <c r="U86" s="51">
        <v>-546.98381818181997</v>
      </c>
      <c r="V86" s="51">
        <v>-784.35818181817899</v>
      </c>
      <c r="W86" s="51">
        <v>-1021.7325454545399</v>
      </c>
      <c r="X86" s="51">
        <v>-1259.10690909091</v>
      </c>
      <c r="Y86" s="51">
        <v>-1496.4812727272699</v>
      </c>
      <c r="Z86" s="51">
        <v>-1733.8556363636301</v>
      </c>
      <c r="AA86" s="51">
        <v>-1971.23</v>
      </c>
      <c r="AB86" s="51">
        <v>-2208.6043636363602</v>
      </c>
      <c r="AC86" s="51">
        <v>-2445.9787272727299</v>
      </c>
      <c r="AD86" s="51">
        <v>-2683.35309090909</v>
      </c>
      <c r="AE86" s="51">
        <v>-2920.7274545454502</v>
      </c>
      <c r="AF86" s="51">
        <v>-3158.1018181818199</v>
      </c>
      <c r="AG86" s="51">
        <v>-3395.4761818181801</v>
      </c>
      <c r="AH86" s="51">
        <v>-3632.8505454545402</v>
      </c>
      <c r="AI86" s="51">
        <v>-3870.2249090909099</v>
      </c>
      <c r="AJ86" s="51">
        <v>-4107.5992727272696</v>
      </c>
      <c r="AK86" s="51">
        <v>-4344.9736363636302</v>
      </c>
      <c r="AL86" s="51">
        <v>-4582.348</v>
      </c>
      <c r="AM86" s="51">
        <v>-4819.7223636363597</v>
      </c>
      <c r="AN86" s="51">
        <v>-5057.0967272727203</v>
      </c>
      <c r="AO86" s="51">
        <v>-5294.47109090909</v>
      </c>
      <c r="AP86" s="51">
        <v>-5531.8454545454497</v>
      </c>
      <c r="AQ86" s="51">
        <v>-5769.2198181818103</v>
      </c>
      <c r="AR86" s="51">
        <v>-6006.59418181818</v>
      </c>
      <c r="AS86" s="51">
        <v>-6243.9685454545097</v>
      </c>
      <c r="AT86" s="54">
        <f t="shared" si="1"/>
        <v>-50178.467999999892</v>
      </c>
    </row>
    <row r="87" spans="1:46" ht="15.75" customHeight="1" x14ac:dyDescent="0.25">
      <c r="A87" s="7" t="s">
        <v>54</v>
      </c>
      <c r="B87" s="51">
        <v>4035.3500000000004</v>
      </c>
      <c r="C87" s="51">
        <v>3072.1900000000005</v>
      </c>
      <c r="D87" s="51">
        <v>2342.56</v>
      </c>
      <c r="E87" s="51">
        <v>1076.9000000000001</v>
      </c>
      <c r="F87" s="51">
        <v>2357.08</v>
      </c>
      <c r="G87" s="51">
        <v>3356.54</v>
      </c>
      <c r="H87" s="51">
        <v>1697.6299999999999</v>
      </c>
      <c r="I87" s="51">
        <v>2199.7799999999997</v>
      </c>
      <c r="J87" s="51">
        <v>1288.6500000000001</v>
      </c>
      <c r="K87" s="51">
        <v>2879.8</v>
      </c>
      <c r="L87" s="51">
        <v>2578.5100000000002</v>
      </c>
      <c r="M87" s="51">
        <v>1918.8620000000001</v>
      </c>
      <c r="N87" s="51">
        <v>1831.3240000000001</v>
      </c>
      <c r="O87" s="51">
        <v>1743.7860000000001</v>
      </c>
      <c r="P87" s="51">
        <v>1656.248</v>
      </c>
      <c r="Q87" s="51">
        <v>1568.71</v>
      </c>
      <c r="R87" s="51">
        <v>1481.172</v>
      </c>
      <c r="S87" s="51">
        <v>1393.634</v>
      </c>
      <c r="T87" s="51">
        <v>1306.096</v>
      </c>
      <c r="U87" s="51">
        <v>1218.558</v>
      </c>
      <c r="V87" s="51">
        <v>1131.02</v>
      </c>
      <c r="W87" s="51">
        <v>1043.482</v>
      </c>
      <c r="X87" s="51">
        <v>955.94399999999996</v>
      </c>
      <c r="Y87" s="51">
        <v>868.40599999999995</v>
      </c>
      <c r="Z87" s="51">
        <v>780.86800000000005</v>
      </c>
      <c r="AA87" s="51">
        <v>693.33</v>
      </c>
      <c r="AB87" s="51">
        <v>605.79200000000003</v>
      </c>
      <c r="AC87" s="51">
        <v>518.25400000000002</v>
      </c>
      <c r="AD87" s="51">
        <v>430.71600000000001</v>
      </c>
      <c r="AE87" s="51">
        <v>343.178</v>
      </c>
      <c r="AF87" s="51">
        <v>255.64</v>
      </c>
      <c r="AG87" s="51">
        <v>168.102</v>
      </c>
      <c r="AH87" s="51">
        <v>80.563999999999893</v>
      </c>
      <c r="AI87" s="51">
        <v>-6.9740000000001601</v>
      </c>
      <c r="AJ87" s="51">
        <v>-94.512000000000199</v>
      </c>
      <c r="AK87" s="51">
        <v>-182.05</v>
      </c>
      <c r="AL87" s="51">
        <v>-269.58800000000002</v>
      </c>
      <c r="AM87" s="51">
        <v>-357.12599999999998</v>
      </c>
      <c r="AN87" s="51">
        <v>-444.66399999999999</v>
      </c>
      <c r="AO87" s="51">
        <v>-532.202</v>
      </c>
      <c r="AP87" s="51">
        <v>-619.74</v>
      </c>
      <c r="AQ87" s="51">
        <v>-707.27800000000002</v>
      </c>
      <c r="AR87" s="51">
        <v>-794.81600000000003</v>
      </c>
      <c r="AS87" s="51">
        <v>-882.35400000000004</v>
      </c>
      <c r="AT87" s="54">
        <f t="shared" si="1"/>
        <v>43987.371999999996</v>
      </c>
    </row>
    <row r="88" spans="1:46" ht="15.75" customHeight="1" x14ac:dyDescent="0.25">
      <c r="A88" s="7" t="s">
        <v>18</v>
      </c>
      <c r="B88" s="51">
        <v>2709.19</v>
      </c>
      <c r="C88" s="51">
        <v>3063.72</v>
      </c>
      <c r="D88" s="51">
        <v>2593.0299999999997</v>
      </c>
      <c r="E88" s="51">
        <v>742.94</v>
      </c>
      <c r="F88" s="51">
        <v>2305.0500000000002</v>
      </c>
      <c r="G88" s="51">
        <v>1177.33</v>
      </c>
      <c r="H88" s="51">
        <v>1585.1</v>
      </c>
      <c r="I88" s="51">
        <v>2934.25</v>
      </c>
      <c r="J88" s="51">
        <v>1247.51</v>
      </c>
      <c r="K88" s="51">
        <v>1582.6799999999998</v>
      </c>
      <c r="L88" s="51">
        <v>983.73</v>
      </c>
      <c r="M88" s="51">
        <v>1088.1199999999999</v>
      </c>
      <c r="N88" s="51">
        <v>952.43499999999995</v>
      </c>
      <c r="O88" s="51">
        <v>816.75</v>
      </c>
      <c r="P88" s="51">
        <v>681.06500000000005</v>
      </c>
      <c r="Q88" s="51">
        <v>545.38</v>
      </c>
      <c r="R88" s="51">
        <v>409.69499999999999</v>
      </c>
      <c r="S88" s="51">
        <v>274.01</v>
      </c>
      <c r="T88" s="51">
        <v>138.32499999999999</v>
      </c>
      <c r="U88" s="51">
        <v>2.63999999999987</v>
      </c>
      <c r="V88" s="51">
        <v>-133.04499999999999</v>
      </c>
      <c r="W88" s="51">
        <v>-268.73</v>
      </c>
      <c r="X88" s="51">
        <v>-404.41500000000002</v>
      </c>
      <c r="Y88" s="51">
        <v>-540.1</v>
      </c>
      <c r="Z88" s="51">
        <v>-675.78499999999997</v>
      </c>
      <c r="AA88" s="51">
        <v>-811.47</v>
      </c>
      <c r="AB88" s="51">
        <v>-947.15499999999997</v>
      </c>
      <c r="AC88" s="51">
        <v>-1082.8399999999999</v>
      </c>
      <c r="AD88" s="51">
        <v>-1218.5250000000001</v>
      </c>
      <c r="AE88" s="51">
        <v>-1354.21</v>
      </c>
      <c r="AF88" s="51">
        <v>-1489.895</v>
      </c>
      <c r="AG88" s="51">
        <v>-1625.58</v>
      </c>
      <c r="AH88" s="51">
        <v>-1761.2650000000001</v>
      </c>
      <c r="AI88" s="51">
        <v>-1896.95</v>
      </c>
      <c r="AJ88" s="51">
        <v>-2032.635</v>
      </c>
      <c r="AK88" s="51">
        <v>-2168.3200000000002</v>
      </c>
      <c r="AL88" s="51">
        <v>-2304.0050000000001</v>
      </c>
      <c r="AM88" s="51">
        <v>-2439.69</v>
      </c>
      <c r="AN88" s="51">
        <v>-2575.375</v>
      </c>
      <c r="AO88" s="51">
        <v>-2711.06</v>
      </c>
      <c r="AP88" s="51">
        <v>-2846.7449999999999</v>
      </c>
      <c r="AQ88" s="51">
        <v>-2982.43</v>
      </c>
      <c r="AR88" s="51">
        <v>-3118.1149999999998</v>
      </c>
      <c r="AS88" s="51">
        <v>-3253.8</v>
      </c>
      <c r="AT88" s="54">
        <f t="shared" si="1"/>
        <v>-14809.190000000002</v>
      </c>
    </row>
    <row r="89" spans="1:46" ht="15.75" customHeight="1" x14ac:dyDescent="0.25">
      <c r="A89" s="7" t="s">
        <v>74</v>
      </c>
      <c r="B89" s="51">
        <v>589.27</v>
      </c>
      <c r="C89" s="51">
        <v>1506.45</v>
      </c>
      <c r="D89" s="51">
        <v>3010.48</v>
      </c>
      <c r="E89" s="51">
        <v>2486.5499999999997</v>
      </c>
      <c r="F89" s="51">
        <v>2784.21</v>
      </c>
      <c r="G89" s="51">
        <v>3490.8500000000004</v>
      </c>
      <c r="H89" s="51">
        <v>1988.03</v>
      </c>
      <c r="I89" s="51">
        <v>2024.33</v>
      </c>
      <c r="J89" s="51">
        <v>2645.06</v>
      </c>
      <c r="K89" s="51">
        <v>372.68</v>
      </c>
      <c r="L89" s="51"/>
      <c r="M89" s="51">
        <v>2099.8339999999998</v>
      </c>
      <c r="N89" s="51">
        <v>2101.66</v>
      </c>
      <c r="O89" s="51">
        <v>2103.4859999999999</v>
      </c>
      <c r="P89" s="51">
        <v>2105.3119999999999</v>
      </c>
      <c r="Q89" s="51">
        <v>2107.1379999999999</v>
      </c>
      <c r="R89" s="51">
        <v>2108.9639999999999</v>
      </c>
      <c r="S89" s="51">
        <v>2110.79</v>
      </c>
      <c r="T89" s="51">
        <v>2112.616</v>
      </c>
      <c r="U89" s="51">
        <v>2114.442</v>
      </c>
      <c r="V89" s="51">
        <v>2116.268</v>
      </c>
      <c r="W89" s="51"/>
      <c r="X89" s="51">
        <v>2118.0940000000001</v>
      </c>
      <c r="Y89" s="51">
        <v>2119.92</v>
      </c>
      <c r="Z89" s="51">
        <v>2121.7460000000001</v>
      </c>
      <c r="AA89" s="51">
        <v>2123.5720000000001</v>
      </c>
      <c r="AB89" s="51">
        <v>2125.3980000000001</v>
      </c>
      <c r="AC89" s="51">
        <v>2127.2240000000002</v>
      </c>
      <c r="AD89" s="51">
        <v>2129.0500000000002</v>
      </c>
      <c r="AE89" s="51">
        <v>2130.8760000000002</v>
      </c>
      <c r="AF89" s="51">
        <v>2132.7020000000002</v>
      </c>
      <c r="AG89" s="51">
        <v>2134.5279999999998</v>
      </c>
      <c r="AH89" s="51"/>
      <c r="AI89" s="51">
        <v>2136.3539999999998</v>
      </c>
      <c r="AJ89" s="51">
        <v>2138.1799999999998</v>
      </c>
      <c r="AK89" s="51">
        <v>2140.0059999999999</v>
      </c>
      <c r="AL89" s="51">
        <v>2141.8319999999999</v>
      </c>
      <c r="AM89" s="51">
        <v>2143.6579999999999</v>
      </c>
      <c r="AN89" s="51">
        <v>2145.4839999999999</v>
      </c>
      <c r="AO89" s="51">
        <v>2147.31</v>
      </c>
      <c r="AP89" s="51">
        <v>2149.136</v>
      </c>
      <c r="AQ89" s="51">
        <v>2150.962</v>
      </c>
      <c r="AR89" s="51">
        <v>2152.788</v>
      </c>
      <c r="AS89" s="51"/>
      <c r="AT89" s="54">
        <f t="shared" si="1"/>
        <v>84687.239999999976</v>
      </c>
    </row>
    <row r="90" spans="1:46" ht="15.75" customHeight="1" x14ac:dyDescent="0.25">
      <c r="A90" s="7" t="s">
        <v>105</v>
      </c>
      <c r="B90" s="51">
        <v>2072.7299999999996</v>
      </c>
      <c r="C90" s="51">
        <v>6106.869999999999</v>
      </c>
      <c r="D90" s="51">
        <v>936.54</v>
      </c>
      <c r="E90" s="51">
        <v>613.47</v>
      </c>
      <c r="F90" s="51">
        <v>3086.71</v>
      </c>
      <c r="G90" s="51">
        <v>2855.6</v>
      </c>
      <c r="H90" s="51"/>
      <c r="I90" s="51">
        <v>1148.29</v>
      </c>
      <c r="J90" s="51">
        <v>2404.2700000000004</v>
      </c>
      <c r="K90" s="51">
        <v>830.06</v>
      </c>
      <c r="L90" s="51"/>
      <c r="M90" s="51">
        <v>1115.13095833334</v>
      </c>
      <c r="N90" s="51">
        <v>918.69249999999704</v>
      </c>
      <c r="O90" s="51">
        <v>722.25404166666704</v>
      </c>
      <c r="P90" s="51">
        <v>525.81558333333703</v>
      </c>
      <c r="Q90" s="51">
        <v>329.37712499999702</v>
      </c>
      <c r="R90" s="51">
        <v>132.93866666666699</v>
      </c>
      <c r="S90" s="51"/>
      <c r="T90" s="51">
        <v>-259.93825000000299</v>
      </c>
      <c r="U90" s="51">
        <v>-456.376708333333</v>
      </c>
      <c r="V90" s="51">
        <v>-652.81516666667301</v>
      </c>
      <c r="W90" s="51"/>
      <c r="X90" s="51">
        <v>-849.25362500000301</v>
      </c>
      <c r="Y90" s="51">
        <v>-1045.6920833333299</v>
      </c>
      <c r="Z90" s="51">
        <v>-1242.1305416666701</v>
      </c>
      <c r="AA90" s="51">
        <v>-1438.569</v>
      </c>
      <c r="AB90" s="51">
        <v>-1635.0074583333301</v>
      </c>
      <c r="AC90" s="51">
        <v>-1831.44591666667</v>
      </c>
      <c r="AD90" s="51"/>
      <c r="AE90" s="51">
        <v>-2224.32283333333</v>
      </c>
      <c r="AF90" s="51">
        <v>-2420.7612916666699</v>
      </c>
      <c r="AG90" s="51">
        <v>-2617.1997500000002</v>
      </c>
      <c r="AH90" s="51"/>
      <c r="AI90" s="51">
        <v>-2813.6382083333301</v>
      </c>
      <c r="AJ90" s="51">
        <v>-3010.07666666667</v>
      </c>
      <c r="AK90" s="51">
        <v>-3206.5151249999999</v>
      </c>
      <c r="AL90" s="51">
        <v>-3402.9535833333298</v>
      </c>
      <c r="AM90" s="51">
        <v>-3599.3920416666701</v>
      </c>
      <c r="AN90" s="51">
        <v>-3795.8305</v>
      </c>
      <c r="AO90" s="51"/>
      <c r="AP90" s="51">
        <v>-4188.7074166666698</v>
      </c>
      <c r="AQ90" s="51">
        <v>-4385.1458750000002</v>
      </c>
      <c r="AR90" s="51">
        <v>-4581.5843333333396</v>
      </c>
      <c r="AS90" s="51"/>
      <c r="AT90" s="54">
        <f t="shared" si="1"/>
        <v>-25858.60750000002</v>
      </c>
    </row>
    <row r="91" spans="1:46" ht="15.75" customHeight="1" x14ac:dyDescent="0.25">
      <c r="A91" s="7" t="s">
        <v>21</v>
      </c>
      <c r="B91" s="51">
        <v>3642.1000000000004</v>
      </c>
      <c r="C91" s="51">
        <v>3538.04</v>
      </c>
      <c r="D91" s="51">
        <v>2372.81</v>
      </c>
      <c r="E91" s="51">
        <v>342.43</v>
      </c>
      <c r="F91" s="51">
        <v>2994.75</v>
      </c>
      <c r="G91" s="51">
        <v>2219.14</v>
      </c>
      <c r="H91" s="51">
        <v>4712.95</v>
      </c>
      <c r="I91" s="51">
        <v>175.45</v>
      </c>
      <c r="J91" s="51">
        <v>2475.66</v>
      </c>
      <c r="K91" s="51">
        <v>1455.63</v>
      </c>
      <c r="L91" s="51">
        <v>1542.75</v>
      </c>
      <c r="M91" s="51">
        <v>1381.05</v>
      </c>
      <c r="N91" s="51">
        <v>1225.29</v>
      </c>
      <c r="O91" s="51">
        <v>1069.53</v>
      </c>
      <c r="P91" s="51">
        <v>913.77</v>
      </c>
      <c r="Q91" s="51">
        <v>758.01</v>
      </c>
      <c r="R91" s="51">
        <v>602.25</v>
      </c>
      <c r="S91" s="51">
        <v>446.49</v>
      </c>
      <c r="T91" s="51">
        <v>290.73</v>
      </c>
      <c r="U91" s="51">
        <v>134.97</v>
      </c>
      <c r="V91" s="51">
        <v>-20.79</v>
      </c>
      <c r="W91" s="51">
        <v>-176.55</v>
      </c>
      <c r="X91" s="51">
        <v>-332.31</v>
      </c>
      <c r="Y91" s="51">
        <v>-488.07</v>
      </c>
      <c r="Z91" s="51">
        <v>-643.83000000000004</v>
      </c>
      <c r="AA91" s="51">
        <v>-799.59</v>
      </c>
      <c r="AB91" s="51">
        <v>-955.35</v>
      </c>
      <c r="AC91" s="51">
        <v>-1111.1099999999999</v>
      </c>
      <c r="AD91" s="51">
        <v>-1266.8699999999999</v>
      </c>
      <c r="AE91" s="51">
        <v>-1422.63</v>
      </c>
      <c r="AF91" s="51">
        <v>-1578.39</v>
      </c>
      <c r="AG91" s="51">
        <v>-1734.15</v>
      </c>
      <c r="AH91" s="51">
        <v>-1889.91</v>
      </c>
      <c r="AI91" s="51">
        <v>-2045.67</v>
      </c>
      <c r="AJ91" s="51">
        <v>-2201.4299999999998</v>
      </c>
      <c r="AK91" s="51">
        <v>-2357.19</v>
      </c>
      <c r="AL91" s="51">
        <v>-2512.9499999999998</v>
      </c>
      <c r="AM91" s="51">
        <v>-2668.71</v>
      </c>
      <c r="AN91" s="51">
        <v>-2824.47</v>
      </c>
      <c r="AO91" s="51">
        <v>-2980.23</v>
      </c>
      <c r="AP91" s="51">
        <v>-3135.99</v>
      </c>
      <c r="AQ91" s="51">
        <v>-3291.75</v>
      </c>
      <c r="AR91" s="51">
        <v>-3447.51</v>
      </c>
      <c r="AS91" s="51">
        <v>-3603.27</v>
      </c>
      <c r="AT91" s="54">
        <f t="shared" si="1"/>
        <v>-11194.919999999998</v>
      </c>
    </row>
    <row r="92" spans="1:46" ht="15.75" customHeight="1" x14ac:dyDescent="0.25">
      <c r="A92" s="7" t="s">
        <v>41</v>
      </c>
      <c r="B92" s="51">
        <v>3270.6299999999997</v>
      </c>
      <c r="C92" s="51">
        <v>2689.8300000000004</v>
      </c>
      <c r="D92" s="51">
        <v>2050.9499999999998</v>
      </c>
      <c r="E92" s="51">
        <v>1675.85</v>
      </c>
      <c r="F92" s="51">
        <v>1212.42</v>
      </c>
      <c r="G92" s="51">
        <v>3845.38</v>
      </c>
      <c r="H92" s="51">
        <v>774.4</v>
      </c>
      <c r="I92" s="51">
        <v>993.41</v>
      </c>
      <c r="J92" s="51">
        <v>1467.73</v>
      </c>
      <c r="K92" s="51">
        <v>3976.06</v>
      </c>
      <c r="L92" s="51">
        <v>798.6</v>
      </c>
      <c r="M92" s="51">
        <v>1481.326</v>
      </c>
      <c r="N92" s="51">
        <v>1383.4369999999999</v>
      </c>
      <c r="O92" s="51">
        <v>1285.548</v>
      </c>
      <c r="P92" s="51">
        <v>1187.6590000000001</v>
      </c>
      <c r="Q92" s="51">
        <v>1089.77</v>
      </c>
      <c r="R92" s="51">
        <v>991.88099999999997</v>
      </c>
      <c r="S92" s="51">
        <v>893.99199999999996</v>
      </c>
      <c r="T92" s="51">
        <v>796.10299999999995</v>
      </c>
      <c r="U92" s="51">
        <v>698.21400000000006</v>
      </c>
      <c r="V92" s="51">
        <v>600.32500000000005</v>
      </c>
      <c r="W92" s="51">
        <v>502.43599999999998</v>
      </c>
      <c r="X92" s="51">
        <v>404.54700000000003</v>
      </c>
      <c r="Y92" s="51">
        <v>306.65800000000002</v>
      </c>
      <c r="Z92" s="51">
        <v>208.76900000000001</v>
      </c>
      <c r="AA92" s="51">
        <v>110.88</v>
      </c>
      <c r="AB92" s="51">
        <v>12.991</v>
      </c>
      <c r="AC92" s="51">
        <v>-84.898000000000096</v>
      </c>
      <c r="AD92" s="51">
        <v>-182.78700000000001</v>
      </c>
      <c r="AE92" s="51">
        <v>-280.67599999999999</v>
      </c>
      <c r="AF92" s="51">
        <v>-378.565</v>
      </c>
      <c r="AG92" s="51">
        <v>-476.45400000000001</v>
      </c>
      <c r="AH92" s="51">
        <v>-574.34299999999996</v>
      </c>
      <c r="AI92" s="51">
        <v>-672.23199999999997</v>
      </c>
      <c r="AJ92" s="51">
        <v>-770.12099999999998</v>
      </c>
      <c r="AK92" s="51">
        <v>-868.01</v>
      </c>
      <c r="AL92" s="51">
        <v>-965.899</v>
      </c>
      <c r="AM92" s="51">
        <v>-1063.788</v>
      </c>
      <c r="AN92" s="51">
        <v>-1161.6769999999999</v>
      </c>
      <c r="AO92" s="51">
        <v>-1259.566</v>
      </c>
      <c r="AP92" s="51">
        <v>-1357.4549999999999</v>
      </c>
      <c r="AQ92" s="51">
        <v>-1455.3440000000001</v>
      </c>
      <c r="AR92" s="51">
        <v>-1553.2329999999999</v>
      </c>
      <c r="AS92" s="51">
        <v>-1651.1220000000001</v>
      </c>
      <c r="AT92" s="54">
        <f t="shared" si="1"/>
        <v>19953.626000000004</v>
      </c>
    </row>
    <row r="93" spans="1:46" ht="15.75" customHeight="1" x14ac:dyDescent="0.25">
      <c r="A93" s="7" t="s">
        <v>92</v>
      </c>
      <c r="B93" s="51">
        <v>2547.0500000000002</v>
      </c>
      <c r="C93" s="51">
        <v>2516.8000000000002</v>
      </c>
      <c r="D93" s="51">
        <v>1262.0300000000002</v>
      </c>
      <c r="E93" s="51">
        <v>2047.32</v>
      </c>
      <c r="F93" s="51">
        <v>4087.3799999999992</v>
      </c>
      <c r="G93" s="51">
        <v>1264.45</v>
      </c>
      <c r="H93" s="51">
        <v>5480.09</v>
      </c>
      <c r="I93" s="51">
        <v>859.1</v>
      </c>
      <c r="J93" s="51">
        <v>5490.9800000000005</v>
      </c>
      <c r="K93" s="51">
        <v>2073.94</v>
      </c>
      <c r="L93" s="51">
        <v>520.29999999999995</v>
      </c>
      <c r="M93" s="51">
        <v>2548.018</v>
      </c>
      <c r="N93" s="51">
        <v>2546.181</v>
      </c>
      <c r="O93" s="51">
        <v>2544.3440000000001</v>
      </c>
      <c r="P93" s="51">
        <v>2542.5070000000001</v>
      </c>
      <c r="Q93" s="51">
        <v>2540.67</v>
      </c>
      <c r="R93" s="51">
        <v>2538.8330000000001</v>
      </c>
      <c r="S93" s="51">
        <v>2536.9960000000001</v>
      </c>
      <c r="T93" s="51">
        <v>2535.1590000000001</v>
      </c>
      <c r="U93" s="51">
        <v>2533.3220000000001</v>
      </c>
      <c r="V93" s="51">
        <v>2531.4850000000001</v>
      </c>
      <c r="W93" s="51">
        <v>2529.6480000000001</v>
      </c>
      <c r="X93" s="51">
        <v>2527.8110000000001</v>
      </c>
      <c r="Y93" s="51">
        <v>2525.9740000000002</v>
      </c>
      <c r="Z93" s="51">
        <v>2524.1370000000002</v>
      </c>
      <c r="AA93" s="51">
        <v>2522.3000000000002</v>
      </c>
      <c r="AB93" s="51">
        <v>2520.4630000000002</v>
      </c>
      <c r="AC93" s="51">
        <v>2518.6260000000002</v>
      </c>
      <c r="AD93" s="51">
        <v>2516.7890000000002</v>
      </c>
      <c r="AE93" s="51">
        <v>2514.9520000000002</v>
      </c>
      <c r="AF93" s="51">
        <v>2513.1149999999998</v>
      </c>
      <c r="AG93" s="51">
        <v>2511.2779999999998</v>
      </c>
      <c r="AH93" s="51">
        <v>2509.4409999999998</v>
      </c>
      <c r="AI93" s="51">
        <v>2507.6039999999998</v>
      </c>
      <c r="AJ93" s="51">
        <v>2505.7669999999998</v>
      </c>
      <c r="AK93" s="51">
        <v>2503.9299999999998</v>
      </c>
      <c r="AL93" s="51">
        <v>2502.0929999999998</v>
      </c>
      <c r="AM93" s="51">
        <v>2500.2559999999999</v>
      </c>
      <c r="AN93" s="51">
        <v>2498.4189999999999</v>
      </c>
      <c r="AO93" s="51">
        <v>2496.5819999999999</v>
      </c>
      <c r="AP93" s="51">
        <v>2494.7449999999999</v>
      </c>
      <c r="AQ93" s="51">
        <v>2492.9079999999999</v>
      </c>
      <c r="AR93" s="51">
        <v>2491.0709999999999</v>
      </c>
      <c r="AS93" s="51">
        <v>2489.2339999999999</v>
      </c>
      <c r="AT93" s="54">
        <f t="shared" si="1"/>
        <v>111264.098</v>
      </c>
    </row>
    <row r="94" spans="1:46" ht="15.75" customHeight="1" x14ac:dyDescent="0.25">
      <c r="A94" s="7" t="s">
        <v>30</v>
      </c>
      <c r="B94" s="51">
        <v>1277.76</v>
      </c>
      <c r="C94" s="51">
        <v>1546.38</v>
      </c>
      <c r="D94" s="51">
        <v>485.21</v>
      </c>
      <c r="E94" s="51">
        <v>4060.76</v>
      </c>
      <c r="F94" s="51">
        <v>2211.88</v>
      </c>
      <c r="G94" s="51">
        <v>1837.99</v>
      </c>
      <c r="H94" s="51">
        <v>2772.1099999999997</v>
      </c>
      <c r="I94" s="51">
        <v>2254.23</v>
      </c>
      <c r="J94" s="51">
        <v>1406.02</v>
      </c>
      <c r="K94" s="51">
        <v>2716.3</v>
      </c>
      <c r="L94" s="51">
        <v>1842.83</v>
      </c>
      <c r="M94" s="51">
        <v>2430.9316363636399</v>
      </c>
      <c r="N94" s="51">
        <v>2496.5191818181802</v>
      </c>
      <c r="O94" s="51">
        <v>2562.10672727273</v>
      </c>
      <c r="P94" s="51">
        <v>2627.6942727272699</v>
      </c>
      <c r="Q94" s="51">
        <v>2693.2818181818202</v>
      </c>
      <c r="R94" s="51">
        <v>2758.8693636363701</v>
      </c>
      <c r="S94" s="51">
        <v>2824.4569090909099</v>
      </c>
      <c r="T94" s="51">
        <v>2890.0444545454602</v>
      </c>
      <c r="U94" s="51">
        <v>2955.6320000000001</v>
      </c>
      <c r="V94" s="51">
        <v>3021.2195454545499</v>
      </c>
      <c r="W94" s="51">
        <v>3086.8070909090902</v>
      </c>
      <c r="X94" s="51">
        <v>3152.3946363636401</v>
      </c>
      <c r="Y94" s="51">
        <v>3217.9821818181899</v>
      </c>
      <c r="Z94" s="51">
        <v>3283.5697272727298</v>
      </c>
      <c r="AA94" s="51">
        <v>3349.1572727272801</v>
      </c>
      <c r="AB94" s="51">
        <v>3414.7448181818199</v>
      </c>
      <c r="AC94" s="51">
        <v>3480.3323636363698</v>
      </c>
      <c r="AD94" s="51">
        <v>3545.9199090909101</v>
      </c>
      <c r="AE94" s="51">
        <v>3611.50745454546</v>
      </c>
      <c r="AF94" s="51">
        <v>3677.0949999999998</v>
      </c>
      <c r="AG94" s="51">
        <v>3742.6825454545501</v>
      </c>
      <c r="AH94" s="51">
        <v>3808.27009090909</v>
      </c>
      <c r="AI94" s="51">
        <v>3873.8576363636398</v>
      </c>
      <c r="AJ94" s="51">
        <v>3939.4451818181801</v>
      </c>
      <c r="AK94" s="51">
        <v>4005.03272727273</v>
      </c>
      <c r="AL94" s="51">
        <v>4070.6202727272798</v>
      </c>
      <c r="AM94" s="51">
        <v>4136.2078181818197</v>
      </c>
      <c r="AN94" s="51">
        <v>4201.79536363637</v>
      </c>
      <c r="AO94" s="51">
        <v>4267.3829090909103</v>
      </c>
      <c r="AP94" s="51">
        <v>4332.9704545454597</v>
      </c>
      <c r="AQ94" s="51">
        <v>4398.558</v>
      </c>
      <c r="AR94" s="51">
        <v>4464.1455454545503</v>
      </c>
      <c r="AS94" s="51">
        <v>4529.7330909090897</v>
      </c>
      <c r="AT94" s="54">
        <f t="shared" si="1"/>
        <v>137262.43800000008</v>
      </c>
    </row>
    <row r="95" spans="1:46" ht="15.75" customHeight="1" x14ac:dyDescent="0.25">
      <c r="A95" s="7" t="s">
        <v>48</v>
      </c>
      <c r="B95" s="51">
        <v>932.91000000000008</v>
      </c>
      <c r="C95" s="51">
        <v>2355.87</v>
      </c>
      <c r="D95" s="51">
        <v>2565.1999999999998</v>
      </c>
      <c r="E95" s="51">
        <v>1164.02</v>
      </c>
      <c r="F95" s="51">
        <v>1402.3899999999999</v>
      </c>
      <c r="G95" s="51">
        <v>2554.31</v>
      </c>
      <c r="H95" s="51">
        <v>2601.5</v>
      </c>
      <c r="I95" s="51">
        <v>1062.3800000000001</v>
      </c>
      <c r="J95" s="51">
        <v>827.64</v>
      </c>
      <c r="K95" s="51">
        <v>601.37</v>
      </c>
      <c r="L95" s="51"/>
      <c r="M95" s="51">
        <v>1082.38533333333</v>
      </c>
      <c r="N95" s="51">
        <v>987.04466666666997</v>
      </c>
      <c r="O95" s="51">
        <v>891.70399999999995</v>
      </c>
      <c r="P95" s="51">
        <v>796.36333333333005</v>
      </c>
      <c r="Q95" s="51">
        <v>701.02266666667003</v>
      </c>
      <c r="R95" s="51">
        <v>605.68200000000002</v>
      </c>
      <c r="S95" s="51">
        <v>510.34133333333</v>
      </c>
      <c r="T95" s="51">
        <v>415.00066666666999</v>
      </c>
      <c r="U95" s="51">
        <v>319.66000000000003</v>
      </c>
      <c r="V95" s="51">
        <v>224.31933333333001</v>
      </c>
      <c r="W95" s="51"/>
      <c r="X95" s="51">
        <v>128.97866666666999</v>
      </c>
      <c r="Y95" s="51">
        <v>33.6379999999997</v>
      </c>
      <c r="Z95" s="51">
        <v>-61.702666666670403</v>
      </c>
      <c r="AA95" s="51">
        <v>-157.04333333333</v>
      </c>
      <c r="AB95" s="51">
        <v>-252.38399999999999</v>
      </c>
      <c r="AC95" s="51">
        <v>-347.72466666666998</v>
      </c>
      <c r="AD95" s="51">
        <v>-443.06533333332999</v>
      </c>
      <c r="AE95" s="51">
        <v>-538.40599999999995</v>
      </c>
      <c r="AF95" s="51">
        <v>-633.74666666666997</v>
      </c>
      <c r="AG95" s="51">
        <v>-729.08733333332998</v>
      </c>
      <c r="AH95" s="51"/>
      <c r="AI95" s="51">
        <v>-824.428</v>
      </c>
      <c r="AJ95" s="51">
        <v>-919.76866666667001</v>
      </c>
      <c r="AK95" s="51">
        <v>-1015.10933333333</v>
      </c>
      <c r="AL95" s="51">
        <v>-1110.45</v>
      </c>
      <c r="AM95" s="51">
        <v>-1205.7906666666699</v>
      </c>
      <c r="AN95" s="51">
        <v>-1301.1313333333301</v>
      </c>
      <c r="AO95" s="51">
        <v>-1396.472</v>
      </c>
      <c r="AP95" s="51">
        <v>-1491.8126666666701</v>
      </c>
      <c r="AQ95" s="51">
        <v>-1587.15333333333</v>
      </c>
      <c r="AR95" s="51">
        <v>-1682.4939999999999</v>
      </c>
      <c r="AS95" s="51"/>
      <c r="AT95" s="54">
        <f t="shared" si="1"/>
        <v>7065.9600000000037</v>
      </c>
    </row>
    <row r="96" spans="1:46" ht="15.75" customHeight="1" x14ac:dyDescent="0.25">
      <c r="A96" s="7" t="s">
        <v>97</v>
      </c>
      <c r="B96" s="51">
        <v>2502.2799999999997</v>
      </c>
      <c r="C96" s="51">
        <v>3556.19</v>
      </c>
      <c r="D96" s="51">
        <v>3031.05</v>
      </c>
      <c r="E96" s="51">
        <v>2248.1799999999998</v>
      </c>
      <c r="F96" s="51">
        <v>2262.6999999999998</v>
      </c>
      <c r="G96" s="51">
        <v>5611.9800000000005</v>
      </c>
      <c r="H96" s="51">
        <v>5458.3099999999995</v>
      </c>
      <c r="I96" s="51">
        <v>770.77</v>
      </c>
      <c r="J96" s="51">
        <v>2544.6299999999997</v>
      </c>
      <c r="K96" s="51">
        <v>2833.8199999999997</v>
      </c>
      <c r="L96" s="51">
        <v>1001.8799999999999</v>
      </c>
      <c r="M96" s="51">
        <v>2259.62</v>
      </c>
      <c r="N96" s="51">
        <v>2154.0749999999998</v>
      </c>
      <c r="O96" s="51">
        <v>2048.5300000000002</v>
      </c>
      <c r="P96" s="51">
        <v>1942.9849999999999</v>
      </c>
      <c r="Q96" s="51">
        <v>1837.44</v>
      </c>
      <c r="R96" s="51">
        <v>1731.895</v>
      </c>
      <c r="S96" s="51">
        <v>1626.35</v>
      </c>
      <c r="T96" s="51">
        <v>1520.8050000000001</v>
      </c>
      <c r="U96" s="51">
        <v>1415.26</v>
      </c>
      <c r="V96" s="51">
        <v>1309.7149999999999</v>
      </c>
      <c r="W96" s="51">
        <v>1204.17</v>
      </c>
      <c r="X96" s="51">
        <v>1098.625</v>
      </c>
      <c r="Y96" s="51">
        <v>993.08</v>
      </c>
      <c r="Z96" s="51">
        <v>887.53499999999997</v>
      </c>
      <c r="AA96" s="51">
        <v>781.99</v>
      </c>
      <c r="AB96" s="51">
        <v>676.44500000000005</v>
      </c>
      <c r="AC96" s="51">
        <v>570.9</v>
      </c>
      <c r="AD96" s="51">
        <v>465.35500000000002</v>
      </c>
      <c r="AE96" s="51">
        <v>359.81</v>
      </c>
      <c r="AF96" s="51">
        <v>254.26499999999999</v>
      </c>
      <c r="AG96" s="51">
        <v>148.72</v>
      </c>
      <c r="AH96" s="51">
        <v>43.175000000000203</v>
      </c>
      <c r="AI96" s="51">
        <v>-62.369999999999898</v>
      </c>
      <c r="AJ96" s="51">
        <v>-167.91499999999999</v>
      </c>
      <c r="AK96" s="51">
        <v>-273.45999999999998</v>
      </c>
      <c r="AL96" s="51">
        <v>-379.005</v>
      </c>
      <c r="AM96" s="51">
        <v>-484.55</v>
      </c>
      <c r="AN96" s="51">
        <v>-590.09500000000003</v>
      </c>
      <c r="AO96" s="51">
        <v>-695.64</v>
      </c>
      <c r="AP96" s="51">
        <v>-801.18499999999995</v>
      </c>
      <c r="AQ96" s="51">
        <v>-906.73</v>
      </c>
      <c r="AR96" s="51">
        <v>-1012.275</v>
      </c>
      <c r="AS96" s="51">
        <v>-1117.82</v>
      </c>
      <c r="AT96" s="54">
        <f t="shared" si="1"/>
        <v>50661.49</v>
      </c>
    </row>
    <row r="97" spans="1:46" ht="15.75" customHeight="1" x14ac:dyDescent="0.25">
      <c r="A97" s="7" t="s">
        <v>17</v>
      </c>
      <c r="B97" s="51">
        <v>2285.69</v>
      </c>
      <c r="C97" s="51">
        <v>1383.03</v>
      </c>
      <c r="D97" s="51">
        <v>1890.02</v>
      </c>
      <c r="E97" s="51">
        <v>2843.5</v>
      </c>
      <c r="F97" s="51">
        <v>1712.15</v>
      </c>
      <c r="G97" s="51">
        <v>1867.03</v>
      </c>
      <c r="H97" s="51">
        <v>4095.8500000000004</v>
      </c>
      <c r="I97" s="51">
        <v>2245.7600000000002</v>
      </c>
      <c r="J97" s="51">
        <v>924.43999999999994</v>
      </c>
      <c r="K97" s="51">
        <v>7021.63</v>
      </c>
      <c r="L97" s="51">
        <v>1035.76</v>
      </c>
      <c r="M97" s="51">
        <v>3278.4180000000001</v>
      </c>
      <c r="N97" s="51">
        <v>3411.1109999999999</v>
      </c>
      <c r="O97" s="51">
        <v>3543.8040000000001</v>
      </c>
      <c r="P97" s="51">
        <v>3676.4969999999998</v>
      </c>
      <c r="Q97" s="51">
        <v>3809.19</v>
      </c>
      <c r="R97" s="51">
        <v>3941.8829999999998</v>
      </c>
      <c r="S97" s="51">
        <v>4074.576</v>
      </c>
      <c r="T97" s="51">
        <v>4207.2690000000002</v>
      </c>
      <c r="U97" s="51">
        <v>4339.9620000000004</v>
      </c>
      <c r="V97" s="51">
        <v>4472.6549999999997</v>
      </c>
      <c r="W97" s="51">
        <v>4605.348</v>
      </c>
      <c r="X97" s="51">
        <v>4738.0410000000002</v>
      </c>
      <c r="Y97" s="51">
        <v>4870.7340000000004</v>
      </c>
      <c r="Z97" s="51">
        <v>5003.4269999999997</v>
      </c>
      <c r="AA97" s="51">
        <v>5136.12</v>
      </c>
      <c r="AB97" s="51">
        <v>5268.8130000000001</v>
      </c>
      <c r="AC97" s="51">
        <v>5401.5060000000003</v>
      </c>
      <c r="AD97" s="51">
        <v>5534.1989999999996</v>
      </c>
      <c r="AE97" s="51">
        <v>5666.8919999999998</v>
      </c>
      <c r="AF97" s="51">
        <v>5799.585</v>
      </c>
      <c r="AG97" s="51">
        <v>5932.2780000000002</v>
      </c>
      <c r="AH97" s="51">
        <v>6064.9709999999995</v>
      </c>
      <c r="AI97" s="51">
        <v>6197.6639999999998</v>
      </c>
      <c r="AJ97" s="51">
        <v>6330.357</v>
      </c>
      <c r="AK97" s="51">
        <v>6463.05</v>
      </c>
      <c r="AL97" s="51">
        <v>6595.7430000000004</v>
      </c>
      <c r="AM97" s="51">
        <v>6728.4359999999997</v>
      </c>
      <c r="AN97" s="51">
        <v>6861.1289999999999</v>
      </c>
      <c r="AO97" s="51">
        <v>6993.8220000000001</v>
      </c>
      <c r="AP97" s="51">
        <v>7126.5150000000003</v>
      </c>
      <c r="AQ97" s="51">
        <v>7259.2079999999996</v>
      </c>
      <c r="AR97" s="51">
        <v>7391.9009999999998</v>
      </c>
      <c r="AS97" s="51">
        <v>7524.5940000000001</v>
      </c>
      <c r="AT97" s="54">
        <f t="shared" si="1"/>
        <v>205554.55799999996</v>
      </c>
    </row>
    <row r="98" spans="1:46" ht="15.75" customHeight="1" x14ac:dyDescent="0.25">
      <c r="A98" s="7" t="s">
        <v>29</v>
      </c>
      <c r="B98" s="51">
        <v>1024.8699999999999</v>
      </c>
      <c r="C98" s="51">
        <v>333.96</v>
      </c>
      <c r="D98" s="51">
        <v>934.11999999999989</v>
      </c>
      <c r="E98" s="51">
        <v>1517.3400000000001</v>
      </c>
      <c r="F98" s="51">
        <v>4898.08</v>
      </c>
      <c r="G98" s="51">
        <v>3114.54</v>
      </c>
      <c r="H98" s="51">
        <v>2107.8199999999997</v>
      </c>
      <c r="I98" s="51">
        <v>673.97</v>
      </c>
      <c r="J98" s="51">
        <v>1344.31</v>
      </c>
      <c r="K98" s="51">
        <v>1684.3200000000002</v>
      </c>
      <c r="L98" s="51">
        <v>2110.2399999999998</v>
      </c>
      <c r="M98" s="51">
        <v>2208.4259999999999</v>
      </c>
      <c r="N98" s="51">
        <v>2277.3519999999999</v>
      </c>
      <c r="O98" s="51">
        <v>2346.2779999999998</v>
      </c>
      <c r="P98" s="51">
        <v>2415.2040000000002</v>
      </c>
      <c r="Q98" s="51">
        <v>2484.13</v>
      </c>
      <c r="R98" s="51">
        <v>2553.056</v>
      </c>
      <c r="S98" s="51">
        <v>2621.982</v>
      </c>
      <c r="T98" s="51">
        <v>2690.9079999999999</v>
      </c>
      <c r="U98" s="51">
        <v>2759.8339999999998</v>
      </c>
      <c r="V98" s="51">
        <v>2828.76</v>
      </c>
      <c r="W98" s="51">
        <v>2897.6860000000001</v>
      </c>
      <c r="X98" s="51">
        <v>2966.6120000000001</v>
      </c>
      <c r="Y98" s="51">
        <v>3035.538</v>
      </c>
      <c r="Z98" s="51">
        <v>3104.4639999999999</v>
      </c>
      <c r="AA98" s="51">
        <v>3173.39</v>
      </c>
      <c r="AB98" s="51">
        <v>3242.3159999999998</v>
      </c>
      <c r="AC98" s="51">
        <v>3311.2420000000002</v>
      </c>
      <c r="AD98" s="51">
        <v>3380.1680000000001</v>
      </c>
      <c r="AE98" s="51">
        <v>3449.0940000000001</v>
      </c>
      <c r="AF98" s="51">
        <v>3518.02</v>
      </c>
      <c r="AG98" s="51">
        <v>3586.9459999999999</v>
      </c>
      <c r="AH98" s="51">
        <v>3655.8719999999998</v>
      </c>
      <c r="AI98" s="51">
        <v>3724.7979999999998</v>
      </c>
      <c r="AJ98" s="51">
        <v>3793.7240000000002</v>
      </c>
      <c r="AK98" s="51">
        <v>3862.65</v>
      </c>
      <c r="AL98" s="51">
        <v>3931.576</v>
      </c>
      <c r="AM98" s="51">
        <v>4000.502</v>
      </c>
      <c r="AN98" s="51">
        <v>4069.4279999999999</v>
      </c>
      <c r="AO98" s="51">
        <v>4138.3540000000003</v>
      </c>
      <c r="AP98" s="51">
        <v>4207.28</v>
      </c>
      <c r="AQ98" s="51">
        <v>4276.2060000000001</v>
      </c>
      <c r="AR98" s="51">
        <v>4345.1319999999996</v>
      </c>
      <c r="AS98" s="51">
        <v>4414.058</v>
      </c>
      <c r="AT98" s="54">
        <f t="shared" si="1"/>
        <v>129014.55600000001</v>
      </c>
    </row>
    <row r="99" spans="1:46" ht="15.75" customHeight="1" x14ac:dyDescent="0.25">
      <c r="A99" s="7" t="s">
        <v>106</v>
      </c>
      <c r="B99" s="51">
        <v>296.45</v>
      </c>
      <c r="C99" s="51">
        <v>1758.13</v>
      </c>
      <c r="D99" s="51">
        <v>1833.1499999999999</v>
      </c>
      <c r="E99" s="51">
        <v>1937.21</v>
      </c>
      <c r="F99" s="51">
        <v>2557.94</v>
      </c>
      <c r="G99" s="51">
        <v>2278.4300000000003</v>
      </c>
      <c r="H99" s="51">
        <v>2479.29</v>
      </c>
      <c r="I99" s="51">
        <v>3265.79</v>
      </c>
      <c r="J99" s="51">
        <v>1663.75</v>
      </c>
      <c r="K99" s="51">
        <v>2344.98</v>
      </c>
      <c r="L99" s="51">
        <v>1512.5</v>
      </c>
      <c r="M99" s="51">
        <v>2566.0360000000001</v>
      </c>
      <c r="N99" s="51">
        <v>2661.4720000000002</v>
      </c>
      <c r="O99" s="51">
        <v>2756.9079999999999</v>
      </c>
      <c r="P99" s="51">
        <v>2852.3440000000001</v>
      </c>
      <c r="Q99" s="51">
        <v>2947.78</v>
      </c>
      <c r="R99" s="51">
        <v>3043.2159999999999</v>
      </c>
      <c r="S99" s="51">
        <v>3138.652</v>
      </c>
      <c r="T99" s="51">
        <v>3234.0880000000002</v>
      </c>
      <c r="U99" s="51">
        <v>3329.5239999999999</v>
      </c>
      <c r="V99" s="51">
        <v>3424.96</v>
      </c>
      <c r="W99" s="51">
        <v>3520.3960000000002</v>
      </c>
      <c r="X99" s="51">
        <v>3615.8319999999999</v>
      </c>
      <c r="Y99" s="51">
        <v>3711.268</v>
      </c>
      <c r="Z99" s="51">
        <v>3806.7040000000002</v>
      </c>
      <c r="AA99" s="51">
        <v>3902.14</v>
      </c>
      <c r="AB99" s="51">
        <v>3997.576</v>
      </c>
      <c r="AC99" s="51">
        <v>4093.0120000000002</v>
      </c>
      <c r="AD99" s="51">
        <v>4188.4480000000003</v>
      </c>
      <c r="AE99" s="51">
        <v>4283.884</v>
      </c>
      <c r="AF99" s="51">
        <v>4379.32</v>
      </c>
      <c r="AG99" s="51">
        <v>4474.7560000000003</v>
      </c>
      <c r="AH99" s="51">
        <v>4570.192</v>
      </c>
      <c r="AI99" s="51">
        <v>4665.6279999999997</v>
      </c>
      <c r="AJ99" s="51">
        <v>4761.0640000000003</v>
      </c>
      <c r="AK99" s="51">
        <v>4856.5</v>
      </c>
      <c r="AL99" s="51">
        <v>4951.9359999999997</v>
      </c>
      <c r="AM99" s="51">
        <v>5047.3720000000003</v>
      </c>
      <c r="AN99" s="51">
        <v>5142.808</v>
      </c>
      <c r="AO99" s="51">
        <v>5238.2439999999997</v>
      </c>
      <c r="AP99" s="51">
        <v>5333.68</v>
      </c>
      <c r="AQ99" s="51">
        <v>5429.116</v>
      </c>
      <c r="AR99" s="51">
        <v>5524.5519999999997</v>
      </c>
      <c r="AS99" s="51">
        <v>5619.9880000000003</v>
      </c>
      <c r="AT99" s="54">
        <f t="shared" si="1"/>
        <v>156997.01600000003</v>
      </c>
    </row>
    <row r="100" spans="1:46" ht="15.75" customHeight="1" x14ac:dyDescent="0.25">
      <c r="A100" s="7" t="s">
        <v>75</v>
      </c>
      <c r="B100" s="51">
        <v>3118.1699999999996</v>
      </c>
      <c r="C100" s="51">
        <v>1178.54</v>
      </c>
      <c r="D100" s="51">
        <v>4801.2800000000007</v>
      </c>
      <c r="E100" s="51">
        <v>817.96</v>
      </c>
      <c r="F100" s="51">
        <v>4297.92</v>
      </c>
      <c r="G100" s="51">
        <v>2705.56</v>
      </c>
      <c r="H100" s="51">
        <v>4634.2999999999993</v>
      </c>
      <c r="I100" s="51">
        <v>5907.22</v>
      </c>
      <c r="J100" s="51">
        <v>2504.6999999999998</v>
      </c>
      <c r="K100" s="51">
        <v>2905.21</v>
      </c>
      <c r="L100" s="51">
        <v>1080.53</v>
      </c>
      <c r="M100" s="51">
        <v>3105.2339999999999</v>
      </c>
      <c r="N100" s="51">
        <v>3108.3580000000002</v>
      </c>
      <c r="O100" s="51">
        <v>3111.482</v>
      </c>
      <c r="P100" s="51">
        <v>3114.6060000000002</v>
      </c>
      <c r="Q100" s="51">
        <v>3117.73</v>
      </c>
      <c r="R100" s="51">
        <v>3120.8539999999998</v>
      </c>
      <c r="S100" s="51">
        <v>3123.9780000000001</v>
      </c>
      <c r="T100" s="51">
        <v>3127.1019999999999</v>
      </c>
      <c r="U100" s="51">
        <v>3130.2260000000001</v>
      </c>
      <c r="V100" s="51">
        <v>3133.35</v>
      </c>
      <c r="W100" s="51">
        <v>3136.4740000000002</v>
      </c>
      <c r="X100" s="51">
        <v>3139.598</v>
      </c>
      <c r="Y100" s="51">
        <v>3142.7220000000002</v>
      </c>
      <c r="Z100" s="51">
        <v>3145.846</v>
      </c>
      <c r="AA100" s="51">
        <v>3148.97</v>
      </c>
      <c r="AB100" s="51">
        <v>3152.0940000000001</v>
      </c>
      <c r="AC100" s="51">
        <v>3155.2179999999998</v>
      </c>
      <c r="AD100" s="51">
        <v>3158.3420000000001</v>
      </c>
      <c r="AE100" s="51">
        <v>3161.4659999999999</v>
      </c>
      <c r="AF100" s="51">
        <v>3164.59</v>
      </c>
      <c r="AG100" s="51">
        <v>3167.7139999999999</v>
      </c>
      <c r="AH100" s="51">
        <v>3170.8380000000002</v>
      </c>
      <c r="AI100" s="51">
        <v>3173.962</v>
      </c>
      <c r="AJ100" s="51">
        <v>3177.0859999999998</v>
      </c>
      <c r="AK100" s="51">
        <v>3180.21</v>
      </c>
      <c r="AL100" s="51">
        <v>3183.3339999999998</v>
      </c>
      <c r="AM100" s="51">
        <v>3186.4580000000001</v>
      </c>
      <c r="AN100" s="51">
        <v>3189.5819999999999</v>
      </c>
      <c r="AO100" s="51">
        <v>3192.7060000000001</v>
      </c>
      <c r="AP100" s="51">
        <v>3195.83</v>
      </c>
      <c r="AQ100" s="51">
        <v>3198.9540000000002</v>
      </c>
      <c r="AR100" s="51">
        <v>3202.078</v>
      </c>
      <c r="AS100" s="51">
        <v>3205.2020000000002</v>
      </c>
      <c r="AT100" s="54">
        <f t="shared" si="1"/>
        <v>138073.584</v>
      </c>
    </row>
    <row r="101" spans="1:46" ht="15.75" customHeight="1" x14ac:dyDescent="0.25">
      <c r="A101" s="7" t="s">
        <v>76</v>
      </c>
      <c r="B101" s="51">
        <v>2336.5100000000002</v>
      </c>
      <c r="C101" s="51">
        <v>774.4</v>
      </c>
      <c r="D101" s="51">
        <v>2342.56</v>
      </c>
      <c r="E101" s="51">
        <v>1172.49</v>
      </c>
      <c r="F101" s="51">
        <v>2162.27</v>
      </c>
      <c r="G101" s="51">
        <v>2198.5699999999997</v>
      </c>
      <c r="H101" s="51">
        <v>1946.8899999999999</v>
      </c>
      <c r="I101" s="51"/>
      <c r="J101" s="51">
        <v>2539.79</v>
      </c>
      <c r="K101" s="51">
        <v>1422.96</v>
      </c>
      <c r="L101" s="51">
        <v>1053.9100000000001</v>
      </c>
      <c r="M101" s="51">
        <v>1666.0233333333299</v>
      </c>
      <c r="N101" s="51">
        <v>1645.2149999999999</v>
      </c>
      <c r="O101" s="51">
        <v>1624.4066666666699</v>
      </c>
      <c r="P101" s="51">
        <v>1603.5983333333299</v>
      </c>
      <c r="Q101" s="51">
        <v>1582.79</v>
      </c>
      <c r="R101" s="51">
        <v>1561.98166666667</v>
      </c>
      <c r="S101" s="51">
        <v>1541.17333333333</v>
      </c>
      <c r="T101" s="51"/>
      <c r="U101" s="51">
        <v>1499.55666666667</v>
      </c>
      <c r="V101" s="51">
        <v>1478.74833333333</v>
      </c>
      <c r="W101" s="51">
        <v>1457.94</v>
      </c>
      <c r="X101" s="51">
        <v>1437.1316666666701</v>
      </c>
      <c r="Y101" s="51">
        <v>1416.3233333333301</v>
      </c>
      <c r="Z101" s="51">
        <v>1395.5150000000001</v>
      </c>
      <c r="AA101" s="51">
        <v>1374.7066666666699</v>
      </c>
      <c r="AB101" s="51">
        <v>1353.8983333333299</v>
      </c>
      <c r="AC101" s="51">
        <v>1333.09</v>
      </c>
      <c r="AD101" s="51">
        <v>1312.2816666666699</v>
      </c>
      <c r="AE101" s="51"/>
      <c r="AF101" s="51">
        <v>1270.665</v>
      </c>
      <c r="AG101" s="51">
        <v>1249.85666666667</v>
      </c>
      <c r="AH101" s="51">
        <v>1229.04833333333</v>
      </c>
      <c r="AI101" s="51">
        <v>1208.24</v>
      </c>
      <c r="AJ101" s="51">
        <v>1187.43166666667</v>
      </c>
      <c r="AK101" s="51">
        <v>1166.62333333333</v>
      </c>
      <c r="AL101" s="51">
        <v>1145.8150000000001</v>
      </c>
      <c r="AM101" s="51">
        <v>1125.0066666666701</v>
      </c>
      <c r="AN101" s="51">
        <v>1104.1983333333301</v>
      </c>
      <c r="AO101" s="51">
        <v>1083.3900000000001</v>
      </c>
      <c r="AP101" s="51"/>
      <c r="AQ101" s="51">
        <v>1041.7733333333299</v>
      </c>
      <c r="AR101" s="51">
        <v>1020.965</v>
      </c>
      <c r="AS101" s="51">
        <v>1000.15666666667</v>
      </c>
      <c r="AT101" s="54">
        <f t="shared" si="1"/>
        <v>58067.899999999987</v>
      </c>
    </row>
    <row r="102" spans="1:46" ht="15.75" customHeight="1" x14ac:dyDescent="0.25">
      <c r="A102" s="7" t="s">
        <v>33</v>
      </c>
      <c r="B102" s="51">
        <v>666.71</v>
      </c>
      <c r="C102" s="51">
        <v>3904.67</v>
      </c>
      <c r="D102" s="51">
        <v>2718.87</v>
      </c>
      <c r="E102" s="51">
        <v>2618.44</v>
      </c>
      <c r="F102" s="51">
        <v>3308.14</v>
      </c>
      <c r="G102" s="51">
        <v>1000.67</v>
      </c>
      <c r="H102" s="51">
        <v>427.13</v>
      </c>
      <c r="I102" s="51">
        <v>216.59</v>
      </c>
      <c r="J102" s="51">
        <v>3233.12</v>
      </c>
      <c r="K102" s="51">
        <v>2999.59</v>
      </c>
      <c r="L102" s="51"/>
      <c r="M102" s="51">
        <v>1939.4686666666701</v>
      </c>
      <c r="N102" s="51">
        <v>1908.5733333333301</v>
      </c>
      <c r="O102" s="51">
        <v>1877.6780000000001</v>
      </c>
      <c r="P102" s="51">
        <v>1846.7826666666699</v>
      </c>
      <c r="Q102" s="51">
        <v>1815.8873333333299</v>
      </c>
      <c r="R102" s="51">
        <v>1784.992</v>
      </c>
      <c r="S102" s="51">
        <v>1754.09666666667</v>
      </c>
      <c r="T102" s="51">
        <v>1723.20133333333</v>
      </c>
      <c r="U102" s="51">
        <v>1692.306</v>
      </c>
      <c r="V102" s="51">
        <v>1661.4106666666701</v>
      </c>
      <c r="W102" s="51"/>
      <c r="X102" s="51">
        <v>1630.5153333333301</v>
      </c>
      <c r="Y102" s="51">
        <v>1599.62</v>
      </c>
      <c r="Z102" s="51">
        <v>1568.7246666666599</v>
      </c>
      <c r="AA102" s="51">
        <v>1537.8293333333299</v>
      </c>
      <c r="AB102" s="51">
        <v>1506.934</v>
      </c>
      <c r="AC102" s="51">
        <v>1476.03866666666</v>
      </c>
      <c r="AD102" s="51">
        <v>1445.14333333333</v>
      </c>
      <c r="AE102" s="51">
        <v>1414.248</v>
      </c>
      <c r="AF102" s="51">
        <v>1383.3526666666601</v>
      </c>
      <c r="AG102" s="51">
        <v>1352.4573333333301</v>
      </c>
      <c r="AH102" s="51"/>
      <c r="AI102" s="51">
        <v>1321.5619999999999</v>
      </c>
      <c r="AJ102" s="51">
        <v>1290.6666666666599</v>
      </c>
      <c r="AK102" s="51">
        <v>1259.7713333333299</v>
      </c>
      <c r="AL102" s="51">
        <v>1228.876</v>
      </c>
      <c r="AM102" s="51">
        <v>1197.98066666666</v>
      </c>
      <c r="AN102" s="51">
        <v>1167.08533333333</v>
      </c>
      <c r="AO102" s="51">
        <v>1136.19</v>
      </c>
      <c r="AP102" s="51">
        <v>1105.2946666666601</v>
      </c>
      <c r="AQ102" s="51">
        <v>1074.3993333333301</v>
      </c>
      <c r="AR102" s="51">
        <v>1043.5039999999999</v>
      </c>
      <c r="AS102" s="51"/>
      <c r="AT102" s="54">
        <f t="shared" si="1"/>
        <v>65838.519999999931</v>
      </c>
    </row>
    <row r="103" spans="1:46" ht="15.75" customHeight="1" x14ac:dyDescent="0.25">
      <c r="A103" s="7" t="s">
        <v>84</v>
      </c>
      <c r="B103" s="51">
        <v>2985.0699999999997</v>
      </c>
      <c r="C103" s="51">
        <v>1902.12</v>
      </c>
      <c r="D103" s="51">
        <v>2369.1800000000003</v>
      </c>
      <c r="E103" s="51">
        <v>2861.6499999999996</v>
      </c>
      <c r="F103" s="51">
        <v>2905.21</v>
      </c>
      <c r="G103" s="51">
        <v>2082.41</v>
      </c>
      <c r="H103" s="51">
        <v>1448.37</v>
      </c>
      <c r="I103" s="51">
        <v>3086.71</v>
      </c>
      <c r="J103" s="51">
        <v>1968.67</v>
      </c>
      <c r="K103" s="51">
        <v>1179.75</v>
      </c>
      <c r="L103" s="51"/>
      <c r="M103" s="51">
        <v>1703.68</v>
      </c>
      <c r="N103" s="51">
        <v>1599.0920000000001</v>
      </c>
      <c r="O103" s="51">
        <v>1494.5039999999999</v>
      </c>
      <c r="P103" s="51">
        <v>1389.9159999999999</v>
      </c>
      <c r="Q103" s="51">
        <v>1285.328</v>
      </c>
      <c r="R103" s="51">
        <v>1180.74</v>
      </c>
      <c r="S103" s="51">
        <v>1076.152</v>
      </c>
      <c r="T103" s="51">
        <v>971.56399999999906</v>
      </c>
      <c r="U103" s="51">
        <v>866.97599999999898</v>
      </c>
      <c r="V103" s="51">
        <v>762.38799999999901</v>
      </c>
      <c r="W103" s="51"/>
      <c r="X103" s="51">
        <v>657.79999999999905</v>
      </c>
      <c r="Y103" s="51">
        <v>553.21199999999999</v>
      </c>
      <c r="Z103" s="51">
        <v>448.623999999999</v>
      </c>
      <c r="AA103" s="51">
        <v>344.036</v>
      </c>
      <c r="AB103" s="51">
        <v>239.44799999999901</v>
      </c>
      <c r="AC103" s="51">
        <v>134.86000000000001</v>
      </c>
      <c r="AD103" s="51">
        <v>30.271999999999501</v>
      </c>
      <c r="AE103" s="51">
        <v>-74.316000000000699</v>
      </c>
      <c r="AF103" s="51">
        <v>-178.904</v>
      </c>
      <c r="AG103" s="51">
        <v>-283.49200000000098</v>
      </c>
      <c r="AH103" s="51"/>
      <c r="AI103" s="51">
        <v>-388.08</v>
      </c>
      <c r="AJ103" s="51">
        <v>-492.66800000000097</v>
      </c>
      <c r="AK103" s="51">
        <v>-597.25599999999997</v>
      </c>
      <c r="AL103" s="51">
        <v>-701.84400000000096</v>
      </c>
      <c r="AM103" s="51">
        <v>-806.43200000000104</v>
      </c>
      <c r="AN103" s="51">
        <v>-911.02</v>
      </c>
      <c r="AO103" s="51">
        <v>-1015.6079999999999</v>
      </c>
      <c r="AP103" s="51">
        <v>-1120.1959999999999</v>
      </c>
      <c r="AQ103" s="51">
        <v>-1224.7840000000001</v>
      </c>
      <c r="AR103" s="51">
        <v>-1329.3720000000001</v>
      </c>
      <c r="AS103" s="51"/>
      <c r="AT103" s="54">
        <f t="shared" si="1"/>
        <v>28403.759999999995</v>
      </c>
    </row>
    <row r="104" spans="1:46" ht="15.75" customHeight="1" x14ac:dyDescent="0.25">
      <c r="A104" s="7" t="s">
        <v>77</v>
      </c>
      <c r="B104" s="51">
        <v>3640.8900000000003</v>
      </c>
      <c r="C104" s="51">
        <v>4410.45</v>
      </c>
      <c r="D104" s="51">
        <v>1946.89</v>
      </c>
      <c r="E104" s="51">
        <v>5248.98</v>
      </c>
      <c r="F104" s="51">
        <v>3506.58</v>
      </c>
      <c r="G104" s="51">
        <v>1685.53</v>
      </c>
      <c r="H104" s="51">
        <v>603.79</v>
      </c>
      <c r="I104" s="51">
        <v>6023.38</v>
      </c>
      <c r="J104" s="51">
        <v>978.89</v>
      </c>
      <c r="K104" s="51">
        <v>2027.96</v>
      </c>
      <c r="L104" s="51">
        <v>1606.4299999999998</v>
      </c>
      <c r="M104" s="51">
        <v>1573.0563636363599</v>
      </c>
      <c r="N104" s="51">
        <v>1355.2359090908999</v>
      </c>
      <c r="O104" s="51">
        <v>1137.4154545454501</v>
      </c>
      <c r="P104" s="51">
        <v>919.59500000000503</v>
      </c>
      <c r="Q104" s="51">
        <v>701.77454545454498</v>
      </c>
      <c r="R104" s="51">
        <v>483.95409090909499</v>
      </c>
      <c r="S104" s="51">
        <v>266.13363636363499</v>
      </c>
      <c r="T104" s="51">
        <v>48.313181818184603</v>
      </c>
      <c r="U104" s="51">
        <v>-169.50727272727499</v>
      </c>
      <c r="V104" s="51">
        <v>-387.32772727272499</v>
      </c>
      <c r="W104" s="51">
        <v>-605.148181818186</v>
      </c>
      <c r="X104" s="51">
        <v>-822.96863636363605</v>
      </c>
      <c r="Y104" s="51">
        <v>-1040.7890909091</v>
      </c>
      <c r="Z104" s="51">
        <v>-1258.60954545455</v>
      </c>
      <c r="AA104" s="51">
        <v>-1476.43</v>
      </c>
      <c r="AB104" s="51">
        <v>-1694.2504545454599</v>
      </c>
      <c r="AC104" s="51">
        <v>-1912.0709090909099</v>
      </c>
      <c r="AD104" s="51">
        <v>-2129.89136363636</v>
      </c>
      <c r="AE104" s="51">
        <v>-2347.71181818182</v>
      </c>
      <c r="AF104" s="51">
        <v>-2565.5322727272801</v>
      </c>
      <c r="AG104" s="51">
        <v>-2783.3527272727301</v>
      </c>
      <c r="AH104" s="51">
        <v>-3001.1731818181902</v>
      </c>
      <c r="AI104" s="51">
        <v>-3218.9936363636398</v>
      </c>
      <c r="AJ104" s="51">
        <v>-3436.8140909090998</v>
      </c>
      <c r="AK104" s="51">
        <v>-3654.6345454545499</v>
      </c>
      <c r="AL104" s="51">
        <v>-3872.4550000000099</v>
      </c>
      <c r="AM104" s="51">
        <v>-4090.27545454546</v>
      </c>
      <c r="AN104" s="51">
        <v>-4308.0959090909</v>
      </c>
      <c r="AO104" s="51">
        <v>-4525.9163636363701</v>
      </c>
      <c r="AP104" s="51">
        <v>-4743.7368181818201</v>
      </c>
      <c r="AQ104" s="51">
        <v>-4961.5572727272702</v>
      </c>
      <c r="AR104" s="51">
        <v>-5179.3777272727202</v>
      </c>
      <c r="AS104" s="51">
        <v>-5397.1981818181903</v>
      </c>
      <c r="AT104" s="54">
        <f t="shared" si="1"/>
        <v>-31418.57000000008</v>
      </c>
    </row>
    <row r="105" spans="1:46" ht="15.75" customHeight="1" x14ac:dyDescent="0.25">
      <c r="A105" s="7" t="s">
        <v>56</v>
      </c>
      <c r="B105" s="51">
        <v>2487.7600000000002</v>
      </c>
      <c r="C105" s="51">
        <v>1010.35</v>
      </c>
      <c r="D105" s="51">
        <v>2118.71</v>
      </c>
      <c r="E105" s="51">
        <v>2740.6499999999996</v>
      </c>
      <c r="F105" s="51">
        <v>2090.88</v>
      </c>
      <c r="G105" s="51">
        <v>2502.2799999999997</v>
      </c>
      <c r="H105" s="51">
        <v>1772.65</v>
      </c>
      <c r="I105" s="51">
        <v>982.52</v>
      </c>
      <c r="J105" s="51">
        <v>3331.1299999999997</v>
      </c>
      <c r="K105" s="51">
        <v>742.93999999999994</v>
      </c>
      <c r="L105" s="51">
        <v>755.04</v>
      </c>
      <c r="M105" s="51">
        <v>1325.1479999999999</v>
      </c>
      <c r="N105" s="51">
        <v>1234.8710000000001</v>
      </c>
      <c r="O105" s="51">
        <v>1144.5940000000001</v>
      </c>
      <c r="P105" s="51">
        <v>1054.317</v>
      </c>
      <c r="Q105" s="51">
        <v>964.04</v>
      </c>
      <c r="R105" s="51">
        <v>873.76300000000003</v>
      </c>
      <c r="S105" s="51">
        <v>783.48599999999999</v>
      </c>
      <c r="T105" s="51">
        <v>693.20899999999995</v>
      </c>
      <c r="U105" s="51">
        <v>602.93200000000002</v>
      </c>
      <c r="V105" s="51">
        <v>512.65499999999997</v>
      </c>
      <c r="W105" s="51">
        <v>422.37799999999999</v>
      </c>
      <c r="X105" s="51">
        <v>332.101</v>
      </c>
      <c r="Y105" s="51">
        <v>241.82400000000001</v>
      </c>
      <c r="Z105" s="51">
        <v>151.547</v>
      </c>
      <c r="AA105" s="51">
        <v>61.269999999999499</v>
      </c>
      <c r="AB105" s="51">
        <v>-29.007000000000499</v>
      </c>
      <c r="AC105" s="51">
        <v>-119.28400000000001</v>
      </c>
      <c r="AD105" s="51">
        <v>-209.56100000000001</v>
      </c>
      <c r="AE105" s="51">
        <v>-299.83800000000002</v>
      </c>
      <c r="AF105" s="51">
        <v>-390.11500000000001</v>
      </c>
      <c r="AG105" s="51">
        <v>-480.392</v>
      </c>
      <c r="AH105" s="51">
        <v>-570.66899999999998</v>
      </c>
      <c r="AI105" s="51">
        <v>-660.94600000000003</v>
      </c>
      <c r="AJ105" s="51">
        <v>-751.22299999999996</v>
      </c>
      <c r="AK105" s="51">
        <v>-841.5</v>
      </c>
      <c r="AL105" s="51">
        <v>-931.77700000000004</v>
      </c>
      <c r="AM105" s="51">
        <v>-1022.054</v>
      </c>
      <c r="AN105" s="51">
        <v>-1112.3309999999999</v>
      </c>
      <c r="AO105" s="51">
        <v>-1202.6079999999999</v>
      </c>
      <c r="AP105" s="51">
        <v>-1292.885</v>
      </c>
      <c r="AQ105" s="51">
        <v>-1383.162</v>
      </c>
      <c r="AR105" s="51">
        <v>-1473.4390000000001</v>
      </c>
      <c r="AS105" s="51">
        <v>-1563.7159999999999</v>
      </c>
      <c r="AT105" s="54">
        <f t="shared" si="1"/>
        <v>16598.53799999999</v>
      </c>
    </row>
    <row r="106" spans="1:46" ht="15.75" customHeight="1" x14ac:dyDescent="0.25">
      <c r="A106" s="7" t="s">
        <v>78</v>
      </c>
      <c r="B106" s="51">
        <v>620.73</v>
      </c>
      <c r="C106" s="51">
        <v>924.44</v>
      </c>
      <c r="D106" s="51">
        <v>1172.49</v>
      </c>
      <c r="E106" s="51">
        <v>1557.27</v>
      </c>
      <c r="F106" s="51">
        <v>6132.28</v>
      </c>
      <c r="G106" s="51">
        <v>856.68000000000006</v>
      </c>
      <c r="H106" s="51">
        <v>1329.79</v>
      </c>
      <c r="I106" s="51">
        <v>2910.0499999999997</v>
      </c>
      <c r="J106" s="51">
        <v>1035.76</v>
      </c>
      <c r="K106" s="51">
        <v>4697.22</v>
      </c>
      <c r="L106" s="51">
        <v>1039.3899999999999</v>
      </c>
      <c r="M106" s="51">
        <v>2825.68</v>
      </c>
      <c r="N106" s="51">
        <v>2959.11</v>
      </c>
      <c r="O106" s="51">
        <v>3092.54</v>
      </c>
      <c r="P106" s="51">
        <v>3225.97</v>
      </c>
      <c r="Q106" s="51">
        <v>3359.4</v>
      </c>
      <c r="R106" s="51">
        <v>3492.83</v>
      </c>
      <c r="S106" s="51">
        <v>3626.26</v>
      </c>
      <c r="T106" s="51">
        <v>3759.69</v>
      </c>
      <c r="U106" s="51">
        <v>3893.12</v>
      </c>
      <c r="V106" s="51">
        <v>4026.55</v>
      </c>
      <c r="W106" s="51">
        <v>4159.9799999999996</v>
      </c>
      <c r="X106" s="51">
        <v>4293.41</v>
      </c>
      <c r="Y106" s="51">
        <v>4426.84</v>
      </c>
      <c r="Z106" s="51">
        <v>4560.2700000000004</v>
      </c>
      <c r="AA106" s="51">
        <v>4693.7</v>
      </c>
      <c r="AB106" s="51">
        <v>4827.13</v>
      </c>
      <c r="AC106" s="51">
        <v>4960.5600000000004</v>
      </c>
      <c r="AD106" s="51">
        <v>5093.99</v>
      </c>
      <c r="AE106" s="51">
        <v>5227.42</v>
      </c>
      <c r="AF106" s="51">
        <v>5360.85</v>
      </c>
      <c r="AG106" s="51">
        <v>5494.28</v>
      </c>
      <c r="AH106" s="51">
        <v>5627.71</v>
      </c>
      <c r="AI106" s="51">
        <v>5761.14</v>
      </c>
      <c r="AJ106" s="51">
        <v>5894.57</v>
      </c>
      <c r="AK106" s="51">
        <v>6028</v>
      </c>
      <c r="AL106" s="51">
        <v>6161.43</v>
      </c>
      <c r="AM106" s="51">
        <v>6294.86</v>
      </c>
      <c r="AN106" s="51">
        <v>6428.29</v>
      </c>
      <c r="AO106" s="51">
        <v>6561.72</v>
      </c>
      <c r="AP106" s="51">
        <v>6695.15</v>
      </c>
      <c r="AQ106" s="51">
        <v>6828.58</v>
      </c>
      <c r="AR106" s="51">
        <v>6962.01</v>
      </c>
      <c r="AS106" s="51">
        <v>7095.44</v>
      </c>
      <c r="AT106" s="54">
        <f t="shared" si="1"/>
        <v>185974.58000000002</v>
      </c>
    </row>
    <row r="107" spans="1:46" ht="15.75" customHeight="1" x14ac:dyDescent="0.25">
      <c r="A107" s="7" t="s">
        <v>99</v>
      </c>
      <c r="B107" s="51">
        <v>862.73</v>
      </c>
      <c r="C107" s="51">
        <v>4088.5899999999997</v>
      </c>
      <c r="D107" s="51">
        <v>3886.5199999999995</v>
      </c>
      <c r="E107" s="51">
        <v>2372.81</v>
      </c>
      <c r="F107" s="51">
        <v>1635.9199999999998</v>
      </c>
      <c r="G107" s="51">
        <v>2250.6</v>
      </c>
      <c r="H107" s="51">
        <v>4870.25</v>
      </c>
      <c r="I107" s="51">
        <v>1520.97</v>
      </c>
      <c r="J107" s="51">
        <v>1620.19</v>
      </c>
      <c r="K107" s="51">
        <v>2442.9899999999998</v>
      </c>
      <c r="L107" s="51"/>
      <c r="M107" s="51">
        <v>2329.25</v>
      </c>
      <c r="N107" s="51">
        <v>2288.1759999999999</v>
      </c>
      <c r="O107" s="51">
        <v>2247.1019999999999</v>
      </c>
      <c r="P107" s="51">
        <v>2206.0279999999998</v>
      </c>
      <c r="Q107" s="51">
        <v>2164.9540000000002</v>
      </c>
      <c r="R107" s="51">
        <v>2123.88</v>
      </c>
      <c r="S107" s="51">
        <v>2082.806</v>
      </c>
      <c r="T107" s="51">
        <v>2041.732</v>
      </c>
      <c r="U107" s="51">
        <v>2000.6579999999999</v>
      </c>
      <c r="V107" s="51">
        <v>1959.5840000000001</v>
      </c>
      <c r="W107" s="51"/>
      <c r="X107" s="51">
        <v>1918.51</v>
      </c>
      <c r="Y107" s="51">
        <v>1877.4359999999999</v>
      </c>
      <c r="Z107" s="51">
        <v>1836.3620000000001</v>
      </c>
      <c r="AA107" s="51">
        <v>1795.288</v>
      </c>
      <c r="AB107" s="51">
        <v>1754.2139999999999</v>
      </c>
      <c r="AC107" s="51">
        <v>1713.14</v>
      </c>
      <c r="AD107" s="51">
        <v>1672.066</v>
      </c>
      <c r="AE107" s="51">
        <v>1630.992</v>
      </c>
      <c r="AF107" s="51">
        <v>1589.9179999999999</v>
      </c>
      <c r="AG107" s="51">
        <v>1548.8440000000001</v>
      </c>
      <c r="AH107" s="51"/>
      <c r="AI107" s="51">
        <v>1507.77</v>
      </c>
      <c r="AJ107" s="51">
        <v>1466.6959999999999</v>
      </c>
      <c r="AK107" s="51">
        <v>1425.6220000000001</v>
      </c>
      <c r="AL107" s="51">
        <v>1384.548</v>
      </c>
      <c r="AM107" s="51">
        <v>1343.4739999999999</v>
      </c>
      <c r="AN107" s="51">
        <v>1302.4000000000001</v>
      </c>
      <c r="AO107" s="51">
        <v>1261.326</v>
      </c>
      <c r="AP107" s="51">
        <v>1220.252</v>
      </c>
      <c r="AQ107" s="51">
        <v>1179.1780000000001</v>
      </c>
      <c r="AR107" s="51">
        <v>1138.104</v>
      </c>
      <c r="AS107" s="51"/>
      <c r="AT107" s="54">
        <f t="shared" si="1"/>
        <v>77561.87999999999</v>
      </c>
    </row>
    <row r="108" spans="1:46" ht="15.75" customHeight="1" x14ac:dyDescent="0.25">
      <c r="A108" s="7" t="s">
        <v>79</v>
      </c>
      <c r="B108" s="51">
        <v>2017.07</v>
      </c>
      <c r="C108" s="51">
        <v>2520.4299999999998</v>
      </c>
      <c r="D108" s="51">
        <v>1499.19</v>
      </c>
      <c r="E108" s="51">
        <v>1102.31</v>
      </c>
      <c r="F108" s="51">
        <v>2423.63</v>
      </c>
      <c r="G108" s="51">
        <v>447.70000000000005</v>
      </c>
      <c r="H108" s="51">
        <v>3072.19</v>
      </c>
      <c r="I108" s="51">
        <v>1977.1399999999999</v>
      </c>
      <c r="J108" s="51">
        <v>2855.6</v>
      </c>
      <c r="K108" s="51">
        <v>1586.31</v>
      </c>
      <c r="L108" s="51">
        <v>3970.01</v>
      </c>
      <c r="M108" s="51">
        <v>2815.3620000000001</v>
      </c>
      <c r="N108" s="51">
        <v>2928.9589999999998</v>
      </c>
      <c r="O108" s="51">
        <v>3042.556</v>
      </c>
      <c r="P108" s="51">
        <v>3156.1529999999998</v>
      </c>
      <c r="Q108" s="51">
        <v>3269.75</v>
      </c>
      <c r="R108" s="51">
        <v>3383.3470000000002</v>
      </c>
      <c r="S108" s="51">
        <v>3496.944</v>
      </c>
      <c r="T108" s="51">
        <v>3610.5410000000002</v>
      </c>
      <c r="U108" s="51">
        <v>3724.1379999999999</v>
      </c>
      <c r="V108" s="51">
        <v>3837.7350000000001</v>
      </c>
      <c r="W108" s="51">
        <v>3951.3319999999999</v>
      </c>
      <c r="X108" s="51">
        <v>4064.9290000000001</v>
      </c>
      <c r="Y108" s="51">
        <v>4178.5259999999998</v>
      </c>
      <c r="Z108" s="51">
        <v>4292.1229999999996</v>
      </c>
      <c r="AA108" s="51">
        <v>4405.72</v>
      </c>
      <c r="AB108" s="51">
        <v>4519.317</v>
      </c>
      <c r="AC108" s="51">
        <v>4632.9139999999998</v>
      </c>
      <c r="AD108" s="51">
        <v>4746.5110000000004</v>
      </c>
      <c r="AE108" s="51">
        <v>4860.1080000000002</v>
      </c>
      <c r="AF108" s="51">
        <v>4973.7049999999999</v>
      </c>
      <c r="AG108" s="51">
        <v>5087.3019999999997</v>
      </c>
      <c r="AH108" s="51">
        <v>5200.8990000000003</v>
      </c>
      <c r="AI108" s="51">
        <v>5314.4960000000001</v>
      </c>
      <c r="AJ108" s="51">
        <v>5428.0929999999998</v>
      </c>
      <c r="AK108" s="51">
        <v>5541.69</v>
      </c>
      <c r="AL108" s="51">
        <v>5655.2870000000003</v>
      </c>
      <c r="AM108" s="51">
        <v>5768.884</v>
      </c>
      <c r="AN108" s="51">
        <v>5882.4809999999998</v>
      </c>
      <c r="AO108" s="51">
        <v>5996.0780000000004</v>
      </c>
      <c r="AP108" s="51">
        <v>6109.6750000000002</v>
      </c>
      <c r="AQ108" s="51">
        <v>6223.2719999999999</v>
      </c>
      <c r="AR108" s="51">
        <v>6336.8689999999997</v>
      </c>
      <c r="AS108" s="51">
        <v>6450.4660000000003</v>
      </c>
      <c r="AT108" s="54">
        <f t="shared" si="1"/>
        <v>176357.74200000003</v>
      </c>
    </row>
    <row r="109" spans="1:46" ht="15.75" customHeight="1" x14ac:dyDescent="0.25">
      <c r="A109" s="7" t="s">
        <v>3</v>
      </c>
      <c r="B109" s="51">
        <v>787.71</v>
      </c>
      <c r="C109" s="51">
        <v>1781.1200000000001</v>
      </c>
      <c r="D109" s="51">
        <v>4882.3500000000004</v>
      </c>
      <c r="E109" s="51">
        <v>1963.83</v>
      </c>
      <c r="F109" s="51">
        <v>2665.63</v>
      </c>
      <c r="G109" s="51">
        <v>2589.4</v>
      </c>
      <c r="H109" s="51">
        <v>2318.36</v>
      </c>
      <c r="I109" s="51">
        <v>2135.6499999999996</v>
      </c>
      <c r="J109" s="51">
        <v>257.73</v>
      </c>
      <c r="K109" s="51">
        <v>2816.88</v>
      </c>
      <c r="L109" s="51">
        <v>271.03999999999996</v>
      </c>
      <c r="M109" s="51">
        <v>1370.82</v>
      </c>
      <c r="N109" s="51">
        <v>1258.8399999999999</v>
      </c>
      <c r="O109" s="51">
        <v>1146.8599999999999</v>
      </c>
      <c r="P109" s="51">
        <v>1034.8800000000001</v>
      </c>
      <c r="Q109" s="51">
        <v>922.9</v>
      </c>
      <c r="R109" s="51">
        <v>810.92</v>
      </c>
      <c r="S109" s="51">
        <v>698.94</v>
      </c>
      <c r="T109" s="51">
        <v>586.96</v>
      </c>
      <c r="U109" s="51">
        <v>474.98</v>
      </c>
      <c r="V109" s="51">
        <v>363</v>
      </c>
      <c r="W109" s="51">
        <v>251.02</v>
      </c>
      <c r="X109" s="51">
        <v>139.04</v>
      </c>
      <c r="Y109" s="51">
        <v>27.059999999999899</v>
      </c>
      <c r="Z109" s="51">
        <v>-84.920000000000101</v>
      </c>
      <c r="AA109" s="51">
        <v>-196.9</v>
      </c>
      <c r="AB109" s="51">
        <v>-308.88</v>
      </c>
      <c r="AC109" s="51">
        <v>-420.86</v>
      </c>
      <c r="AD109" s="51">
        <v>-532.84</v>
      </c>
      <c r="AE109" s="51">
        <v>-644.82000000000005</v>
      </c>
      <c r="AF109" s="51">
        <v>-756.8</v>
      </c>
      <c r="AG109" s="51">
        <v>-868.78</v>
      </c>
      <c r="AH109" s="51">
        <v>-980.76</v>
      </c>
      <c r="AI109" s="51">
        <v>-1092.74</v>
      </c>
      <c r="AJ109" s="51">
        <v>-1204.72</v>
      </c>
      <c r="AK109" s="51">
        <v>-1316.7</v>
      </c>
      <c r="AL109" s="51">
        <v>-1428.68</v>
      </c>
      <c r="AM109" s="51">
        <v>-1540.66</v>
      </c>
      <c r="AN109" s="51">
        <v>-1652.64</v>
      </c>
      <c r="AO109" s="51">
        <v>-1764.62</v>
      </c>
      <c r="AP109" s="51">
        <v>-1876.6</v>
      </c>
      <c r="AQ109" s="51">
        <v>-1988.58</v>
      </c>
      <c r="AR109" s="51">
        <v>-2100.56</v>
      </c>
      <c r="AS109" s="51">
        <v>-2212.54</v>
      </c>
      <c r="AT109" s="54">
        <f t="shared" si="1"/>
        <v>8581.3199999999961</v>
      </c>
    </row>
    <row r="110" spans="1:46" ht="15.75" customHeight="1" x14ac:dyDescent="0.25">
      <c r="A110" s="7" t="s">
        <v>13</v>
      </c>
      <c r="B110" s="51">
        <v>1755.7099999999998</v>
      </c>
      <c r="C110" s="51">
        <v>4324.54</v>
      </c>
      <c r="D110" s="51">
        <v>3235.54</v>
      </c>
      <c r="E110" s="51">
        <v>1508.8700000000001</v>
      </c>
      <c r="F110" s="51">
        <v>2262.6999999999998</v>
      </c>
      <c r="G110" s="51">
        <v>2331.67</v>
      </c>
      <c r="H110" s="51">
        <v>2243.34</v>
      </c>
      <c r="I110" s="51">
        <v>3299.67</v>
      </c>
      <c r="J110" s="51">
        <v>1990.4499999999998</v>
      </c>
      <c r="K110" s="51">
        <v>1370.93</v>
      </c>
      <c r="L110" s="51"/>
      <c r="M110" s="51">
        <v>1858.72133333333</v>
      </c>
      <c r="N110" s="51">
        <v>1754.4266666666699</v>
      </c>
      <c r="O110" s="51">
        <v>1650.1320000000001</v>
      </c>
      <c r="P110" s="51">
        <v>1545.83733333333</v>
      </c>
      <c r="Q110" s="51">
        <v>1441.5426666666699</v>
      </c>
      <c r="R110" s="51">
        <v>1337.248</v>
      </c>
      <c r="S110" s="51">
        <v>1232.95333333333</v>
      </c>
      <c r="T110" s="51">
        <v>1128.6586666666699</v>
      </c>
      <c r="U110" s="51">
        <v>1024.364</v>
      </c>
      <c r="V110" s="51">
        <v>920.06933333333097</v>
      </c>
      <c r="W110" s="51"/>
      <c r="X110" s="51">
        <v>815.77466666666101</v>
      </c>
      <c r="Y110" s="51">
        <v>711.48</v>
      </c>
      <c r="Z110" s="51">
        <v>607.18533333333096</v>
      </c>
      <c r="AA110" s="51">
        <v>502.89066666666099</v>
      </c>
      <c r="AB110" s="51">
        <v>398.596</v>
      </c>
      <c r="AC110" s="51">
        <v>294.301333333331</v>
      </c>
      <c r="AD110" s="51">
        <v>190.006666666661</v>
      </c>
      <c r="AE110" s="51">
        <v>85.712000000000401</v>
      </c>
      <c r="AF110" s="51">
        <v>-18.5826666666694</v>
      </c>
      <c r="AG110" s="51">
        <v>-122.877333333339</v>
      </c>
      <c r="AH110" s="51"/>
      <c r="AI110" s="51">
        <v>-227.172</v>
      </c>
      <c r="AJ110" s="51">
        <v>-331.46666666666903</v>
      </c>
      <c r="AK110" s="51">
        <v>-435.761333333339</v>
      </c>
      <c r="AL110" s="51">
        <v>-540.05600000000004</v>
      </c>
      <c r="AM110" s="51">
        <v>-644.35066666666899</v>
      </c>
      <c r="AN110" s="51">
        <v>-748.64533333333895</v>
      </c>
      <c r="AO110" s="51">
        <v>-852.94</v>
      </c>
      <c r="AP110" s="51">
        <v>-957.234666666669</v>
      </c>
      <c r="AQ110" s="51">
        <v>-1061.52933333334</v>
      </c>
      <c r="AR110" s="51">
        <v>-1165.8240000000001</v>
      </c>
      <c r="AS110" s="51"/>
      <c r="AT110" s="54">
        <f t="shared" si="1"/>
        <v>34716.879999999946</v>
      </c>
    </row>
    <row r="111" spans="1:46" ht="15.75" customHeight="1" x14ac:dyDescent="0.25">
      <c r="A111" s="7" t="s">
        <v>16</v>
      </c>
      <c r="B111" s="51"/>
      <c r="C111" s="51">
        <v>4175.71</v>
      </c>
      <c r="D111" s="51">
        <v>3654.2</v>
      </c>
      <c r="E111" s="51">
        <v>905.07999999999993</v>
      </c>
      <c r="F111" s="51"/>
      <c r="G111" s="51">
        <v>3058.88</v>
      </c>
      <c r="H111" s="51">
        <v>2524.06</v>
      </c>
      <c r="I111" s="51">
        <v>1473.78</v>
      </c>
      <c r="J111" s="51">
        <v>2349.8200000000002</v>
      </c>
      <c r="K111" s="51">
        <v>2077.85</v>
      </c>
      <c r="L111" s="51">
        <v>586.85</v>
      </c>
      <c r="M111" s="51"/>
      <c r="N111" s="51">
        <v>1006.49066666667</v>
      </c>
      <c r="O111" s="51">
        <v>761.74454166666601</v>
      </c>
      <c r="P111" s="51">
        <v>516.99841666666498</v>
      </c>
      <c r="Q111" s="51"/>
      <c r="R111" s="51">
        <v>27.5061666666656</v>
      </c>
      <c r="S111" s="51">
        <v>-217.23995833333399</v>
      </c>
      <c r="T111" s="51">
        <v>-461.98608333333499</v>
      </c>
      <c r="U111" s="51">
        <v>-706.73220833333403</v>
      </c>
      <c r="V111" s="51">
        <v>-951.47833333333494</v>
      </c>
      <c r="W111" s="51">
        <v>-1196.2244583333299</v>
      </c>
      <c r="X111" s="51"/>
      <c r="Y111" s="51">
        <v>-1440.9705833333301</v>
      </c>
      <c r="Z111" s="51">
        <v>-1685.71670833333</v>
      </c>
      <c r="AA111" s="51">
        <v>-1930.4628333333301</v>
      </c>
      <c r="AB111" s="51"/>
      <c r="AC111" s="51">
        <v>-2419.9550833333301</v>
      </c>
      <c r="AD111" s="51">
        <v>-2664.7012083333302</v>
      </c>
      <c r="AE111" s="51">
        <v>-2909.4473333333299</v>
      </c>
      <c r="AF111" s="51">
        <v>-3154.19345833333</v>
      </c>
      <c r="AG111" s="51">
        <v>-3398.9395833333301</v>
      </c>
      <c r="AH111" s="51">
        <v>-3643.6857083333298</v>
      </c>
      <c r="AI111" s="51"/>
      <c r="AJ111" s="51">
        <v>-3888.4318333333299</v>
      </c>
      <c r="AK111" s="51">
        <v>-4133.17795833333</v>
      </c>
      <c r="AL111" s="51">
        <v>-4377.9240833333397</v>
      </c>
      <c r="AM111" s="51"/>
      <c r="AN111" s="51">
        <v>-4867.4163333333299</v>
      </c>
      <c r="AO111" s="51">
        <v>-5112.1624583333296</v>
      </c>
      <c r="AP111" s="51">
        <v>-5356.9085833333402</v>
      </c>
      <c r="AQ111" s="51">
        <v>-5601.6547083333398</v>
      </c>
      <c r="AR111" s="51">
        <v>-5846.4008333333304</v>
      </c>
      <c r="AS111" s="51">
        <v>-6091.1469583333301</v>
      </c>
      <c r="AT111" s="54">
        <f t="shared" si="1"/>
        <v>-48937.987499999981</v>
      </c>
    </row>
    <row r="112" spans="1:46" ht="15.75" customHeight="1" x14ac:dyDescent="0.25">
      <c r="A112" s="7" t="s">
        <v>28</v>
      </c>
      <c r="B112" s="51">
        <v>1144.6600000000001</v>
      </c>
      <c r="C112" s="51">
        <v>2724.9199999999996</v>
      </c>
      <c r="D112" s="51">
        <v>5532.12</v>
      </c>
      <c r="E112" s="51">
        <v>2049.7400000000002</v>
      </c>
      <c r="F112" s="51">
        <v>3380.74</v>
      </c>
      <c r="G112" s="51">
        <v>770.77</v>
      </c>
      <c r="H112" s="51">
        <v>3475.1200000000003</v>
      </c>
      <c r="I112" s="51">
        <v>3120.5899999999997</v>
      </c>
      <c r="J112" s="51">
        <v>3022.58</v>
      </c>
      <c r="K112" s="51">
        <v>2887.06</v>
      </c>
      <c r="L112" s="51"/>
      <c r="M112" s="51">
        <v>3056.6213333333299</v>
      </c>
      <c r="N112" s="51">
        <v>3101.3106666666699</v>
      </c>
      <c r="O112" s="51">
        <v>3146</v>
      </c>
      <c r="P112" s="51">
        <v>3190.6893333333301</v>
      </c>
      <c r="Q112" s="51">
        <v>3235.3786666666701</v>
      </c>
      <c r="R112" s="51">
        <v>3280.0680000000002</v>
      </c>
      <c r="S112" s="51">
        <v>3324.7573333333298</v>
      </c>
      <c r="T112" s="51">
        <v>3369.4466666666699</v>
      </c>
      <c r="U112" s="51">
        <v>3414.136</v>
      </c>
      <c r="V112" s="51">
        <v>3458.82533333333</v>
      </c>
      <c r="W112" s="51"/>
      <c r="X112" s="51">
        <v>3503.5146666666701</v>
      </c>
      <c r="Y112" s="51">
        <v>3548.2040000000002</v>
      </c>
      <c r="Z112" s="51">
        <v>3592.8933333333298</v>
      </c>
      <c r="AA112" s="51">
        <v>3637.5826666666699</v>
      </c>
      <c r="AB112" s="51">
        <v>3682.2719999999999</v>
      </c>
      <c r="AC112" s="51">
        <v>3726.96133333333</v>
      </c>
      <c r="AD112" s="51">
        <v>3771.6506666666701</v>
      </c>
      <c r="AE112" s="51">
        <v>3816.34</v>
      </c>
      <c r="AF112" s="51">
        <v>3861.0293333333302</v>
      </c>
      <c r="AG112" s="51">
        <v>3905.7186666666698</v>
      </c>
      <c r="AH112" s="51"/>
      <c r="AI112" s="51">
        <v>3950.4079999999999</v>
      </c>
      <c r="AJ112" s="51">
        <v>3995.09733333333</v>
      </c>
      <c r="AK112" s="51">
        <v>4039.78666666667</v>
      </c>
      <c r="AL112" s="51">
        <v>4084.4760000000001</v>
      </c>
      <c r="AM112" s="51">
        <v>4129.1653333333297</v>
      </c>
      <c r="AN112" s="51">
        <v>4173.8546666666698</v>
      </c>
      <c r="AO112" s="51">
        <v>4218.5439999999999</v>
      </c>
      <c r="AP112" s="51">
        <v>4263.2333333333299</v>
      </c>
      <c r="AQ112" s="51">
        <v>4307.92266666667</v>
      </c>
      <c r="AR112" s="51">
        <v>4352.6120000000001</v>
      </c>
      <c r="AS112" s="51"/>
      <c r="AT112" s="54">
        <f t="shared" si="1"/>
        <v>139246.79999999993</v>
      </c>
    </row>
    <row r="113" spans="1:46" ht="15.75" customHeight="1" x14ac:dyDescent="0.25">
      <c r="A113" s="52" t="s">
        <v>114</v>
      </c>
      <c r="B113" s="53">
        <f>SUM(B6:B112)</f>
        <v>227593.74</v>
      </c>
      <c r="C113" s="53">
        <f t="shared" ref="C113:AT113" si="2">SUM(C6:C112)</f>
        <v>266517.01999999996</v>
      </c>
      <c r="D113" s="53">
        <f t="shared" si="2"/>
        <v>259836.61</v>
      </c>
      <c r="E113" s="53">
        <f t="shared" si="2"/>
        <v>251347.24999999988</v>
      </c>
      <c r="F113" s="53">
        <f t="shared" si="2"/>
        <v>263568.25000000012</v>
      </c>
      <c r="G113" s="53">
        <f t="shared" si="2"/>
        <v>246404.40000000017</v>
      </c>
      <c r="H113" s="53">
        <f t="shared" si="2"/>
        <v>276885.51000000007</v>
      </c>
      <c r="I113" s="53">
        <f t="shared" si="2"/>
        <v>250673.28000000003</v>
      </c>
      <c r="J113" s="53">
        <f t="shared" si="2"/>
        <v>240327.78000000006</v>
      </c>
      <c r="K113" s="53">
        <f t="shared" si="2"/>
        <v>260023.95999999993</v>
      </c>
      <c r="L113" s="53">
        <f t="shared" si="2"/>
        <v>86824.319999999978</v>
      </c>
      <c r="M113" s="53">
        <f t="shared" si="2"/>
        <v>220068.80240895195</v>
      </c>
      <c r="N113" s="53">
        <f t="shared" si="2"/>
        <v>221251.06963994729</v>
      </c>
      <c r="O113" s="53">
        <f t="shared" si="2"/>
        <v>215046.64813055802</v>
      </c>
      <c r="P113" s="53">
        <f t="shared" si="2"/>
        <v>202480.17689360469</v>
      </c>
      <c r="Q113" s="53">
        <f t="shared" si="2"/>
        <v>203864.24376086131</v>
      </c>
      <c r="R113" s="53">
        <f t="shared" si="2"/>
        <v>204766.00206392867</v>
      </c>
      <c r="S113" s="53">
        <f t="shared" si="2"/>
        <v>199152.71273936858</v>
      </c>
      <c r="T113" s="53">
        <f t="shared" si="2"/>
        <v>193981.56077591941</v>
      </c>
      <c r="U113" s="53">
        <f t="shared" si="2"/>
        <v>187624.88816962441</v>
      </c>
      <c r="V113" s="53">
        <f t="shared" si="2"/>
        <v>180433.39273744452</v>
      </c>
      <c r="W113" s="53">
        <f t="shared" si="2"/>
        <v>115909.42681575236</v>
      </c>
      <c r="X113" s="53">
        <f t="shared" si="2"/>
        <v>179141.72885305405</v>
      </c>
      <c r="Y113" s="53">
        <f t="shared" si="2"/>
        <v>176525.27466738279</v>
      </c>
      <c r="Z113" s="53">
        <f t="shared" si="2"/>
        <v>170859.27656458691</v>
      </c>
      <c r="AA113" s="53">
        <f t="shared" si="2"/>
        <v>154189.82504604021</v>
      </c>
      <c r="AB113" s="53">
        <f t="shared" si="2"/>
        <v>161833.66323649496</v>
      </c>
      <c r="AC113" s="53">
        <f t="shared" si="2"/>
        <v>160040.20709136419</v>
      </c>
      <c r="AD113" s="53">
        <f t="shared" si="2"/>
        <v>157386.08123902627</v>
      </c>
      <c r="AE113" s="53">
        <f t="shared" si="2"/>
        <v>150219.37955335496</v>
      </c>
      <c r="AF113" s="53">
        <f t="shared" si="2"/>
        <v>141771.57261046764</v>
      </c>
      <c r="AG113" s="53">
        <f t="shared" si="2"/>
        <v>134189.0167020974</v>
      </c>
      <c r="AH113" s="53">
        <f t="shared" si="2"/>
        <v>72999.702708052791</v>
      </c>
      <c r="AI113" s="53">
        <f t="shared" si="2"/>
        <v>138214.65529715622</v>
      </c>
      <c r="AJ113" s="53">
        <f t="shared" si="2"/>
        <v>131799.47969481826</v>
      </c>
      <c r="AK113" s="53">
        <f t="shared" si="2"/>
        <v>126671.90499861572</v>
      </c>
      <c r="AL113" s="53">
        <f t="shared" si="2"/>
        <v>105899.47319847565</v>
      </c>
      <c r="AM113" s="53">
        <f t="shared" si="2"/>
        <v>119803.08271212861</v>
      </c>
      <c r="AN113" s="53">
        <f t="shared" si="2"/>
        <v>115314.41211879965</v>
      </c>
      <c r="AO113" s="53">
        <f t="shared" si="2"/>
        <v>115619.44973868398</v>
      </c>
      <c r="AP113" s="53">
        <f t="shared" si="2"/>
        <v>106457.19833079042</v>
      </c>
      <c r="AQ113" s="53">
        <f t="shared" si="2"/>
        <v>95918.257051310895</v>
      </c>
      <c r="AR113" s="53">
        <f t="shared" si="2"/>
        <v>87944.640666750289</v>
      </c>
      <c r="AS113" s="53">
        <f t="shared" si="2"/>
        <v>30089.978600353104</v>
      </c>
      <c r="AT113" s="53">
        <f t="shared" si="2"/>
        <v>7607469.3048157655</v>
      </c>
    </row>
  </sheetData>
  <mergeCells count="12">
    <mergeCell ref="Z4:AC4"/>
    <mergeCell ref="AD4:AG4"/>
    <mergeCell ref="AH4:AK4"/>
    <mergeCell ref="AL4:AO4"/>
    <mergeCell ref="AP4:AS4"/>
    <mergeCell ref="AT4:AT5"/>
    <mergeCell ref="B4:E4"/>
    <mergeCell ref="F4:I4"/>
    <mergeCell ref="J4:M4"/>
    <mergeCell ref="N4:Q4"/>
    <mergeCell ref="R4:U4"/>
    <mergeCell ref="V4:Y4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D72E-9C3D-4439-A694-262159523FC8}">
  <dimension ref="A1:N12"/>
  <sheetViews>
    <sheetView workbookViewId="0">
      <selection activeCell="I19" sqref="I19"/>
    </sheetView>
  </sheetViews>
  <sheetFormatPr baseColWidth="10" defaultRowHeight="15" x14ac:dyDescent="0.25"/>
  <cols>
    <col min="1" max="1" width="15.140625" bestFit="1" customWidth="1"/>
    <col min="2" max="13" width="11.140625" bestFit="1" customWidth="1"/>
    <col min="14" max="14" width="12.140625" bestFit="1" customWidth="1"/>
  </cols>
  <sheetData>
    <row r="1" spans="1:14" x14ac:dyDescent="0.25">
      <c r="A1" s="17" t="s">
        <v>117</v>
      </c>
      <c r="B1" s="18">
        <v>2019</v>
      </c>
      <c r="C1" s="19"/>
      <c r="D1" s="18">
        <v>2020</v>
      </c>
      <c r="E1" s="19"/>
      <c r="F1" s="18">
        <v>2021</v>
      </c>
      <c r="G1" s="19"/>
      <c r="H1" s="18">
        <v>2022</v>
      </c>
      <c r="I1" s="19"/>
      <c r="J1" s="18">
        <v>2023</v>
      </c>
      <c r="K1" s="19"/>
      <c r="L1" s="18">
        <v>2024</v>
      </c>
      <c r="M1" s="19"/>
      <c r="N1" s="17" t="s">
        <v>114</v>
      </c>
    </row>
    <row r="2" spans="1:14" x14ac:dyDescent="0.25">
      <c r="A2" s="17"/>
      <c r="B2" s="20" t="s">
        <v>146</v>
      </c>
      <c r="C2" s="20" t="s">
        <v>147</v>
      </c>
      <c r="D2" s="20" t="s">
        <v>146</v>
      </c>
      <c r="E2" s="20" t="s">
        <v>147</v>
      </c>
      <c r="F2" s="20" t="s">
        <v>146</v>
      </c>
      <c r="G2" s="20" t="s">
        <v>147</v>
      </c>
      <c r="H2" s="20" t="s">
        <v>146</v>
      </c>
      <c r="I2" s="20" t="s">
        <v>147</v>
      </c>
      <c r="J2" s="20" t="s">
        <v>146</v>
      </c>
      <c r="K2" s="20" t="s">
        <v>147</v>
      </c>
      <c r="L2" s="20" t="s">
        <v>146</v>
      </c>
      <c r="M2" s="20" t="s">
        <v>147</v>
      </c>
      <c r="N2" s="17"/>
    </row>
    <row r="3" spans="1:14" x14ac:dyDescent="0.25">
      <c r="A3" s="2" t="s">
        <v>118</v>
      </c>
      <c r="B3" s="3">
        <v>136000</v>
      </c>
      <c r="C3" s="3">
        <v>180000</v>
      </c>
      <c r="D3" s="3">
        <v>127680</v>
      </c>
      <c r="E3" s="3">
        <v>191520</v>
      </c>
      <c r="F3" s="3">
        <v>187360</v>
      </c>
      <c r="G3" s="3">
        <v>198784</v>
      </c>
      <c r="H3" s="3">
        <v>210208</v>
      </c>
      <c r="I3" s="3">
        <v>221632</v>
      </c>
      <c r="J3" s="3">
        <v>233056</v>
      </c>
      <c r="K3" s="3">
        <v>244480</v>
      </c>
      <c r="L3" s="3">
        <v>255904</v>
      </c>
      <c r="M3" s="3">
        <v>267328</v>
      </c>
      <c r="N3" s="23">
        <f>SUM(B3:M3)</f>
        <v>2453952</v>
      </c>
    </row>
    <row r="4" spans="1:14" x14ac:dyDescent="0.25">
      <c r="A4" s="2" t="s">
        <v>119</v>
      </c>
      <c r="B4" s="3">
        <v>85000</v>
      </c>
      <c r="C4" s="3">
        <v>112500</v>
      </c>
      <c r="D4" s="3">
        <v>79800</v>
      </c>
      <c r="E4" s="3">
        <v>119700</v>
      </c>
      <c r="F4" s="3">
        <v>117100</v>
      </c>
      <c r="G4" s="3">
        <v>124240</v>
      </c>
      <c r="H4" s="3">
        <v>131380</v>
      </c>
      <c r="I4" s="3">
        <v>138520</v>
      </c>
      <c r="J4" s="3">
        <v>145660</v>
      </c>
      <c r="K4" s="3">
        <v>152800</v>
      </c>
      <c r="L4" s="3">
        <v>159940</v>
      </c>
      <c r="M4" s="3">
        <v>167080</v>
      </c>
      <c r="N4" s="23">
        <f t="shared" ref="N4:N12" si="0">SUM(B4:M4)</f>
        <v>1533720</v>
      </c>
    </row>
    <row r="5" spans="1:14" x14ac:dyDescent="0.25">
      <c r="A5" s="2" t="s">
        <v>120</v>
      </c>
      <c r="B5" s="3">
        <v>51000</v>
      </c>
      <c r="C5" s="3">
        <v>67500</v>
      </c>
      <c r="D5" s="3">
        <v>47880</v>
      </c>
      <c r="E5" s="3">
        <v>71820</v>
      </c>
      <c r="F5" s="3">
        <v>70260</v>
      </c>
      <c r="G5" s="3">
        <v>74544</v>
      </c>
      <c r="H5" s="3">
        <v>78828</v>
      </c>
      <c r="I5" s="3">
        <v>83112</v>
      </c>
      <c r="J5" s="3">
        <v>87396</v>
      </c>
      <c r="K5" s="3">
        <v>91680</v>
      </c>
      <c r="L5" s="3">
        <v>95964</v>
      </c>
      <c r="M5" s="3">
        <v>100248</v>
      </c>
      <c r="N5" s="23">
        <f t="shared" si="0"/>
        <v>920232</v>
      </c>
    </row>
    <row r="6" spans="1:14" x14ac:dyDescent="0.25">
      <c r="A6" s="2" t="s">
        <v>121</v>
      </c>
      <c r="B6" s="3">
        <v>6000</v>
      </c>
      <c r="C6" s="3">
        <v>6000</v>
      </c>
      <c r="D6" s="3">
        <v>8000</v>
      </c>
      <c r="E6" s="3">
        <v>8000</v>
      </c>
      <c r="F6" s="3">
        <v>9000</v>
      </c>
      <c r="G6" s="3">
        <v>9800</v>
      </c>
      <c r="H6" s="3">
        <v>10600</v>
      </c>
      <c r="I6" s="3">
        <v>11400</v>
      </c>
      <c r="J6" s="3">
        <v>12200</v>
      </c>
      <c r="K6" s="3">
        <v>13000</v>
      </c>
      <c r="L6" s="3">
        <v>13800</v>
      </c>
      <c r="M6" s="3">
        <v>14600</v>
      </c>
      <c r="N6" s="23">
        <f t="shared" si="0"/>
        <v>122400</v>
      </c>
    </row>
    <row r="7" spans="1:14" x14ac:dyDescent="0.25">
      <c r="A7" s="2" t="s">
        <v>148</v>
      </c>
      <c r="B7" s="6" t="s">
        <v>150</v>
      </c>
      <c r="C7" s="6">
        <v>200</v>
      </c>
      <c r="D7" s="6">
        <v>500</v>
      </c>
      <c r="E7" s="6" t="s">
        <v>150</v>
      </c>
      <c r="F7" s="6" t="s">
        <v>150</v>
      </c>
      <c r="G7" s="6">
        <v>80</v>
      </c>
      <c r="H7" s="6" t="s">
        <v>150</v>
      </c>
      <c r="I7" s="6" t="s">
        <v>150</v>
      </c>
      <c r="J7" s="6">
        <v>500</v>
      </c>
      <c r="K7" s="6" t="s">
        <v>150</v>
      </c>
      <c r="L7" s="6">
        <v>600</v>
      </c>
      <c r="M7" s="6" t="s">
        <v>150</v>
      </c>
      <c r="N7" s="23">
        <f t="shared" si="0"/>
        <v>1880</v>
      </c>
    </row>
    <row r="8" spans="1:14" x14ac:dyDescent="0.25">
      <c r="A8" s="2" t="s">
        <v>149</v>
      </c>
      <c r="B8" s="6" t="s">
        <v>150</v>
      </c>
      <c r="C8" s="6">
        <v>50</v>
      </c>
      <c r="D8" s="6" t="s">
        <v>150</v>
      </c>
      <c r="E8" s="6" t="s">
        <v>150</v>
      </c>
      <c r="F8" s="6" t="s">
        <v>150</v>
      </c>
      <c r="G8" s="6">
        <v>70</v>
      </c>
      <c r="H8" s="6" t="s">
        <v>150</v>
      </c>
      <c r="I8" s="6" t="s">
        <v>150</v>
      </c>
      <c r="J8" s="6" t="s">
        <v>150</v>
      </c>
      <c r="K8" s="6">
        <v>80</v>
      </c>
      <c r="L8" s="6" t="s">
        <v>150</v>
      </c>
      <c r="M8" s="6">
        <v>100</v>
      </c>
      <c r="N8" s="23">
        <f t="shared" si="0"/>
        <v>300</v>
      </c>
    </row>
    <row r="9" spans="1:14" x14ac:dyDescent="0.25">
      <c r="A9" s="2" t="s">
        <v>122</v>
      </c>
      <c r="B9" s="3">
        <v>5100</v>
      </c>
      <c r="C9" s="3">
        <v>6750</v>
      </c>
      <c r="D9" s="3">
        <v>4788</v>
      </c>
      <c r="E9" s="3">
        <v>7182</v>
      </c>
      <c r="F9" s="3">
        <v>7026</v>
      </c>
      <c r="G9" s="3">
        <v>7454.4</v>
      </c>
      <c r="H9" s="3">
        <v>7882.8</v>
      </c>
      <c r="I9" s="3">
        <v>8311.2000000000007</v>
      </c>
      <c r="J9" s="3">
        <v>8739.6</v>
      </c>
      <c r="K9" s="3">
        <v>9168</v>
      </c>
      <c r="L9" s="3">
        <v>9596.4</v>
      </c>
      <c r="M9" s="3">
        <v>10024.799999999999</v>
      </c>
      <c r="N9" s="23">
        <f t="shared" si="0"/>
        <v>92023.2</v>
      </c>
    </row>
    <row r="10" spans="1:14" x14ac:dyDescent="0.25">
      <c r="A10" s="2" t="s">
        <v>123</v>
      </c>
      <c r="B10" s="3">
        <v>20400</v>
      </c>
      <c r="C10" s="3">
        <v>27000</v>
      </c>
      <c r="D10" s="3">
        <v>19152</v>
      </c>
      <c r="E10" s="3">
        <v>28728</v>
      </c>
      <c r="F10" s="3">
        <v>28104</v>
      </c>
      <c r="G10" s="3">
        <v>29817.599999999999</v>
      </c>
      <c r="H10" s="3">
        <v>31531.200000000001</v>
      </c>
      <c r="I10" s="3">
        <v>33244.800000000003</v>
      </c>
      <c r="J10" s="3">
        <v>34958.400000000001</v>
      </c>
      <c r="K10" s="3">
        <v>36672</v>
      </c>
      <c r="L10" s="3">
        <v>38385.599999999999</v>
      </c>
      <c r="M10" s="3">
        <v>40099.199999999997</v>
      </c>
      <c r="N10" s="23">
        <f t="shared" si="0"/>
        <v>368092.8</v>
      </c>
    </row>
    <row r="11" spans="1:14" x14ac:dyDescent="0.25">
      <c r="A11" s="2" t="s">
        <v>124</v>
      </c>
      <c r="B11" s="3">
        <v>31500</v>
      </c>
      <c r="C11" s="3">
        <v>39750</v>
      </c>
      <c r="D11" s="3">
        <v>31940</v>
      </c>
      <c r="E11" s="3">
        <v>43910</v>
      </c>
      <c r="F11" s="3">
        <v>44130</v>
      </c>
      <c r="G11" s="3">
        <v>47072</v>
      </c>
      <c r="H11" s="3">
        <v>50014</v>
      </c>
      <c r="I11" s="3">
        <v>52956</v>
      </c>
      <c r="J11" s="3">
        <v>55898</v>
      </c>
      <c r="K11" s="3">
        <v>58840</v>
      </c>
      <c r="L11" s="3">
        <v>61782</v>
      </c>
      <c r="M11" s="3">
        <v>64724</v>
      </c>
      <c r="N11" s="23">
        <f t="shared" si="0"/>
        <v>582516</v>
      </c>
    </row>
    <row r="12" spans="1:14" x14ac:dyDescent="0.25">
      <c r="A12" s="21" t="s">
        <v>125</v>
      </c>
      <c r="B12" s="22">
        <f>B5-B11</f>
        <v>19500</v>
      </c>
      <c r="C12" s="22">
        <f>C5-C11</f>
        <v>27750</v>
      </c>
      <c r="D12" s="22">
        <f>D5-D11</f>
        <v>15940</v>
      </c>
      <c r="E12" s="22">
        <f>E5-E11</f>
        <v>27910</v>
      </c>
      <c r="F12" s="22">
        <f t="shared" ref="F12:M12" si="1">F5-F11</f>
        <v>26130</v>
      </c>
      <c r="G12" s="22">
        <f t="shared" si="1"/>
        <v>27472</v>
      </c>
      <c r="H12" s="22">
        <f t="shared" si="1"/>
        <v>28814</v>
      </c>
      <c r="I12" s="22">
        <f t="shared" si="1"/>
        <v>30156</v>
      </c>
      <c r="J12" s="22">
        <f t="shared" si="1"/>
        <v>31498</v>
      </c>
      <c r="K12" s="22">
        <f t="shared" si="1"/>
        <v>32840</v>
      </c>
      <c r="L12" s="22">
        <f t="shared" si="1"/>
        <v>34182</v>
      </c>
      <c r="M12" s="22">
        <f t="shared" si="1"/>
        <v>35524</v>
      </c>
      <c r="N12" s="22">
        <f t="shared" si="0"/>
        <v>337716</v>
      </c>
    </row>
  </sheetData>
  <mergeCells count="8">
    <mergeCell ref="A1:A2"/>
    <mergeCell ref="N1:N2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2568-5A64-4E31-8B5A-2D012C8EA7F7}">
  <dimension ref="B3:J37"/>
  <sheetViews>
    <sheetView workbookViewId="0">
      <selection activeCell="H22" sqref="H22"/>
    </sheetView>
  </sheetViews>
  <sheetFormatPr baseColWidth="10" defaultRowHeight="15" x14ac:dyDescent="0.25"/>
  <cols>
    <col min="4" max="4" width="11.5703125" bestFit="1" customWidth="1"/>
    <col min="7" max="7" width="11.5703125" bestFit="1" customWidth="1"/>
  </cols>
  <sheetData>
    <row r="3" spans="2:10" ht="15.75" thickBot="1" x14ac:dyDescent="0.3">
      <c r="D3" s="24" t="s">
        <v>115</v>
      </c>
      <c r="E3" s="24"/>
      <c r="F3" s="24" t="s">
        <v>164</v>
      </c>
      <c r="G3" s="24"/>
      <c r="H3" s="24" t="s">
        <v>282</v>
      </c>
      <c r="I3" s="24"/>
    </row>
    <row r="4" spans="2:10" x14ac:dyDescent="0.25">
      <c r="B4" s="27" t="s">
        <v>127</v>
      </c>
      <c r="C4" s="25" t="s">
        <v>128</v>
      </c>
      <c r="D4" s="25" t="s">
        <v>136</v>
      </c>
      <c r="E4" s="25" t="s">
        <v>137</v>
      </c>
      <c r="F4" s="25" t="s">
        <v>136</v>
      </c>
      <c r="G4" s="25" t="s">
        <v>137</v>
      </c>
      <c r="H4" s="25" t="s">
        <v>136</v>
      </c>
      <c r="I4" s="25" t="s">
        <v>137</v>
      </c>
      <c r="J4" s="26" t="s">
        <v>126</v>
      </c>
    </row>
    <row r="5" spans="2:10" x14ac:dyDescent="0.25">
      <c r="B5" s="12">
        <v>2017</v>
      </c>
      <c r="C5" s="4" t="s">
        <v>129</v>
      </c>
      <c r="D5" s="29">
        <v>6102</v>
      </c>
      <c r="E5" s="29">
        <v>2630</v>
      </c>
      <c r="F5" s="29">
        <v>5600</v>
      </c>
      <c r="G5" s="29">
        <v>4530</v>
      </c>
      <c r="H5" s="29">
        <v>860</v>
      </c>
      <c r="I5" s="29">
        <v>4563</v>
      </c>
      <c r="J5" s="31">
        <f>SUM(D5:I5)</f>
        <v>24285</v>
      </c>
    </row>
    <row r="6" spans="2:10" x14ac:dyDescent="0.25">
      <c r="B6" s="13"/>
      <c r="C6" s="4" t="s">
        <v>130</v>
      </c>
      <c r="D6" s="29">
        <v>6230</v>
      </c>
      <c r="E6" s="29">
        <v>1560</v>
      </c>
      <c r="F6" s="29">
        <v>4500</v>
      </c>
      <c r="G6" s="29">
        <v>4820</v>
      </c>
      <c r="H6" s="29">
        <v>2500</v>
      </c>
      <c r="I6" s="29">
        <v>3650</v>
      </c>
      <c r="J6" s="31">
        <f t="shared" ref="J6:J36" si="0">SUM(D6:I6)</f>
        <v>23260</v>
      </c>
    </row>
    <row r="7" spans="2:10" x14ac:dyDescent="0.25">
      <c r="B7" s="13"/>
      <c r="C7" s="4" t="s">
        <v>131</v>
      </c>
      <c r="D7" s="29">
        <v>4250</v>
      </c>
      <c r="E7" s="29">
        <v>2640</v>
      </c>
      <c r="F7" s="29">
        <v>5120</v>
      </c>
      <c r="G7" s="29">
        <v>3650</v>
      </c>
      <c r="H7" s="29">
        <v>263</v>
      </c>
      <c r="I7" s="29">
        <v>3890</v>
      </c>
      <c r="J7" s="31">
        <f t="shared" si="0"/>
        <v>19813</v>
      </c>
    </row>
    <row r="8" spans="2:10" x14ac:dyDescent="0.25">
      <c r="B8" s="15"/>
      <c r="C8" s="4" t="s">
        <v>132</v>
      </c>
      <c r="D8" s="29">
        <v>3140</v>
      </c>
      <c r="E8" s="29">
        <v>1650</v>
      </c>
      <c r="F8" s="29">
        <v>4650</v>
      </c>
      <c r="G8" s="29">
        <v>2500</v>
      </c>
      <c r="H8" s="29">
        <v>310</v>
      </c>
      <c r="I8" s="29">
        <v>4860</v>
      </c>
      <c r="J8" s="31">
        <f t="shared" si="0"/>
        <v>17110</v>
      </c>
    </row>
    <row r="9" spans="2:10" x14ac:dyDescent="0.25">
      <c r="B9" s="12">
        <v>2018</v>
      </c>
      <c r="C9" s="4" t="s">
        <v>129</v>
      </c>
      <c r="D9" s="29">
        <v>2232</v>
      </c>
      <c r="E9" s="29">
        <v>1780</v>
      </c>
      <c r="F9" s="29">
        <v>3520</v>
      </c>
      <c r="G9" s="29">
        <v>4650</v>
      </c>
      <c r="H9" s="29">
        <v>650</v>
      </c>
      <c r="I9" s="29">
        <v>2650</v>
      </c>
      <c r="J9" s="31">
        <f t="shared" si="0"/>
        <v>15482</v>
      </c>
    </row>
    <row r="10" spans="2:10" x14ac:dyDescent="0.25">
      <c r="B10" s="13"/>
      <c r="C10" s="4" t="s">
        <v>130</v>
      </c>
      <c r="D10" s="29">
        <v>2300</v>
      </c>
      <c r="E10" s="29">
        <v>2310</v>
      </c>
      <c r="F10" s="29">
        <v>3680</v>
      </c>
      <c r="G10" s="29">
        <v>4960</v>
      </c>
      <c r="H10" s="29">
        <v>1250</v>
      </c>
      <c r="I10" s="29">
        <v>2900</v>
      </c>
      <c r="J10" s="31">
        <f t="shared" si="0"/>
        <v>17400</v>
      </c>
    </row>
    <row r="11" spans="2:10" x14ac:dyDescent="0.25">
      <c r="B11" s="13"/>
      <c r="C11" s="4" t="s">
        <v>131</v>
      </c>
      <c r="D11" s="29">
        <v>2050</v>
      </c>
      <c r="E11" s="29">
        <v>1560</v>
      </c>
      <c r="F11" s="29">
        <v>3220</v>
      </c>
      <c r="G11" s="29">
        <v>3652</v>
      </c>
      <c r="H11" s="29">
        <v>2640</v>
      </c>
      <c r="I11" s="29">
        <v>3560</v>
      </c>
      <c r="J11" s="31">
        <f t="shared" si="0"/>
        <v>16682</v>
      </c>
    </row>
    <row r="12" spans="2:10" x14ac:dyDescent="0.25">
      <c r="B12" s="15"/>
      <c r="C12" s="4" t="s">
        <v>132</v>
      </c>
      <c r="D12" s="29">
        <v>1350</v>
      </c>
      <c r="E12" s="29">
        <v>1460</v>
      </c>
      <c r="F12" s="29">
        <v>2630</v>
      </c>
      <c r="G12" s="29">
        <v>3900</v>
      </c>
      <c r="H12" s="29">
        <v>1120</v>
      </c>
      <c r="I12" s="29">
        <v>2360</v>
      </c>
      <c r="J12" s="31">
        <f t="shared" si="0"/>
        <v>12820</v>
      </c>
    </row>
    <row r="13" spans="2:10" x14ac:dyDescent="0.25">
      <c r="B13" s="12">
        <v>2019</v>
      </c>
      <c r="C13" s="4" t="s">
        <v>129</v>
      </c>
      <c r="D13" s="29">
        <v>1200</v>
      </c>
      <c r="E13" s="29">
        <v>1890</v>
      </c>
      <c r="F13" s="29">
        <v>3620</v>
      </c>
      <c r="G13" s="29">
        <v>4230</v>
      </c>
      <c r="H13" s="29">
        <v>1650</v>
      </c>
      <c r="I13" s="29">
        <v>3120</v>
      </c>
      <c r="J13" s="31">
        <f t="shared" si="0"/>
        <v>15710</v>
      </c>
    </row>
    <row r="14" spans="2:10" x14ac:dyDescent="0.25">
      <c r="B14" s="13"/>
      <c r="C14" s="4" t="s">
        <v>130</v>
      </c>
      <c r="D14" s="29">
        <v>3000</v>
      </c>
      <c r="E14" s="29">
        <v>1870</v>
      </c>
      <c r="F14" s="29">
        <v>4500</v>
      </c>
      <c r="G14" s="29">
        <v>2630</v>
      </c>
      <c r="H14" s="29">
        <v>1860</v>
      </c>
      <c r="I14" s="29">
        <v>3500</v>
      </c>
      <c r="J14" s="31">
        <f t="shared" si="0"/>
        <v>17360</v>
      </c>
    </row>
    <row r="15" spans="2:10" x14ac:dyDescent="0.25">
      <c r="B15" s="13"/>
      <c r="C15" s="4" t="s">
        <v>131</v>
      </c>
      <c r="D15" s="29">
        <v>4000</v>
      </c>
      <c r="E15" s="29">
        <v>1590</v>
      </c>
      <c r="F15" s="29">
        <v>3590</v>
      </c>
      <c r="G15" s="29">
        <v>5600</v>
      </c>
      <c r="H15" s="29">
        <v>900</v>
      </c>
      <c r="I15" s="29">
        <v>2860</v>
      </c>
      <c r="J15" s="31">
        <f t="shared" si="0"/>
        <v>18540</v>
      </c>
    </row>
    <row r="16" spans="2:10" ht="15.75" thickBot="1" x14ac:dyDescent="0.3">
      <c r="B16" s="14"/>
      <c r="C16" s="5" t="s">
        <v>132</v>
      </c>
      <c r="D16" s="30">
        <v>5600</v>
      </c>
      <c r="E16" s="30">
        <v>2500</v>
      </c>
      <c r="F16" s="30">
        <v>3980</v>
      </c>
      <c r="G16" s="30">
        <v>6000</v>
      </c>
      <c r="H16" s="30">
        <v>2300</v>
      </c>
      <c r="I16" s="30">
        <v>3980</v>
      </c>
      <c r="J16" s="31">
        <f t="shared" si="0"/>
        <v>24360</v>
      </c>
    </row>
    <row r="17" spans="2:10" x14ac:dyDescent="0.25">
      <c r="B17" s="12">
        <v>2020</v>
      </c>
      <c r="C17" s="4" t="s">
        <v>129</v>
      </c>
      <c r="D17" s="29">
        <v>6102</v>
      </c>
      <c r="E17" s="29">
        <v>2630</v>
      </c>
      <c r="F17" s="29">
        <v>5600</v>
      </c>
      <c r="G17" s="29">
        <v>4530</v>
      </c>
      <c r="H17" s="29">
        <v>860</v>
      </c>
      <c r="I17" s="29">
        <v>4563</v>
      </c>
      <c r="J17" s="31">
        <f t="shared" si="0"/>
        <v>24285</v>
      </c>
    </row>
    <row r="18" spans="2:10" x14ac:dyDescent="0.25">
      <c r="B18" s="13"/>
      <c r="C18" s="4" t="s">
        <v>130</v>
      </c>
      <c r="D18" s="29">
        <v>6230</v>
      </c>
      <c r="E18" s="29">
        <v>1560</v>
      </c>
      <c r="F18" s="29">
        <v>4500</v>
      </c>
      <c r="G18" s="29">
        <v>4820</v>
      </c>
      <c r="H18" s="29">
        <v>2500</v>
      </c>
      <c r="I18" s="29">
        <v>3650</v>
      </c>
      <c r="J18" s="31">
        <f t="shared" si="0"/>
        <v>23260</v>
      </c>
    </row>
    <row r="19" spans="2:10" x14ac:dyDescent="0.25">
      <c r="B19" s="13"/>
      <c r="C19" s="4" t="s">
        <v>131</v>
      </c>
      <c r="D19" s="29">
        <v>4250</v>
      </c>
      <c r="E19" s="29">
        <v>2640</v>
      </c>
      <c r="F19" s="29">
        <v>5120</v>
      </c>
      <c r="G19" s="29">
        <v>3650</v>
      </c>
      <c r="H19" s="29">
        <v>263</v>
      </c>
      <c r="I19" s="29">
        <v>3890</v>
      </c>
      <c r="J19" s="31">
        <f t="shared" si="0"/>
        <v>19813</v>
      </c>
    </row>
    <row r="20" spans="2:10" x14ac:dyDescent="0.25">
      <c r="B20" s="15"/>
      <c r="C20" s="4" t="s">
        <v>132</v>
      </c>
      <c r="D20" s="29">
        <v>3140</v>
      </c>
      <c r="E20" s="29">
        <v>1650</v>
      </c>
      <c r="F20" s="29">
        <v>4650</v>
      </c>
      <c r="G20" s="29">
        <v>2500</v>
      </c>
      <c r="H20" s="29">
        <v>310</v>
      </c>
      <c r="I20" s="29">
        <v>4860</v>
      </c>
      <c r="J20" s="31">
        <f t="shared" si="0"/>
        <v>17110</v>
      </c>
    </row>
    <row r="21" spans="2:10" x14ac:dyDescent="0.25">
      <c r="B21" s="12">
        <v>2021</v>
      </c>
      <c r="C21" s="4" t="s">
        <v>129</v>
      </c>
      <c r="D21" s="29">
        <v>2232</v>
      </c>
      <c r="E21" s="29">
        <v>1780</v>
      </c>
      <c r="F21" s="29">
        <v>3520</v>
      </c>
      <c r="G21" s="29">
        <v>4650</v>
      </c>
      <c r="H21" s="29">
        <v>650</v>
      </c>
      <c r="I21" s="29">
        <v>2650</v>
      </c>
      <c r="J21" s="31">
        <f t="shared" si="0"/>
        <v>15482</v>
      </c>
    </row>
    <row r="22" spans="2:10" x14ac:dyDescent="0.25">
      <c r="B22" s="13"/>
      <c r="C22" s="4" t="s">
        <v>130</v>
      </c>
      <c r="D22" s="29">
        <v>2300</v>
      </c>
      <c r="E22" s="29">
        <v>2310</v>
      </c>
      <c r="F22" s="29">
        <v>3680</v>
      </c>
      <c r="G22" s="29">
        <v>4960</v>
      </c>
      <c r="H22" s="29">
        <v>1250</v>
      </c>
      <c r="I22" s="29">
        <v>2900</v>
      </c>
      <c r="J22" s="31">
        <f t="shared" si="0"/>
        <v>17400</v>
      </c>
    </row>
    <row r="23" spans="2:10" x14ac:dyDescent="0.25">
      <c r="B23" s="13"/>
      <c r="C23" s="4" t="s">
        <v>131</v>
      </c>
      <c r="D23" s="29">
        <v>2050</v>
      </c>
      <c r="E23" s="29">
        <v>1560</v>
      </c>
      <c r="F23" s="29">
        <v>3220</v>
      </c>
      <c r="G23" s="29">
        <v>3652</v>
      </c>
      <c r="H23" s="29">
        <v>2640</v>
      </c>
      <c r="I23" s="29">
        <v>3560</v>
      </c>
      <c r="J23" s="31">
        <f t="shared" si="0"/>
        <v>16682</v>
      </c>
    </row>
    <row r="24" spans="2:10" x14ac:dyDescent="0.25">
      <c r="B24" s="15"/>
      <c r="C24" s="4" t="s">
        <v>132</v>
      </c>
      <c r="D24" s="29">
        <v>1350</v>
      </c>
      <c r="E24" s="29">
        <v>1460</v>
      </c>
      <c r="F24" s="29">
        <v>2630</v>
      </c>
      <c r="G24" s="29">
        <v>3900</v>
      </c>
      <c r="H24" s="29">
        <v>1120</v>
      </c>
      <c r="I24" s="29">
        <v>2360</v>
      </c>
      <c r="J24" s="31">
        <f t="shared" si="0"/>
        <v>12820</v>
      </c>
    </row>
    <row r="25" spans="2:10" x14ac:dyDescent="0.25">
      <c r="B25" s="12">
        <v>2022</v>
      </c>
      <c r="C25" s="4" t="s">
        <v>129</v>
      </c>
      <c r="D25" s="29">
        <v>1200</v>
      </c>
      <c r="E25" s="29">
        <v>1890</v>
      </c>
      <c r="F25" s="29">
        <v>3620</v>
      </c>
      <c r="G25" s="29">
        <v>4230</v>
      </c>
      <c r="H25" s="29">
        <v>1650</v>
      </c>
      <c r="I25" s="29">
        <v>3120</v>
      </c>
      <c r="J25" s="31">
        <f t="shared" si="0"/>
        <v>15710</v>
      </c>
    </row>
    <row r="26" spans="2:10" x14ac:dyDescent="0.25">
      <c r="B26" s="13"/>
      <c r="C26" s="4" t="s">
        <v>130</v>
      </c>
      <c r="D26" s="29">
        <v>3000</v>
      </c>
      <c r="E26" s="29">
        <v>1870</v>
      </c>
      <c r="F26" s="29">
        <v>4500</v>
      </c>
      <c r="G26" s="29">
        <v>2630</v>
      </c>
      <c r="H26" s="29">
        <v>1860</v>
      </c>
      <c r="I26" s="29">
        <v>3500</v>
      </c>
      <c r="J26" s="31">
        <f t="shared" si="0"/>
        <v>17360</v>
      </c>
    </row>
    <row r="27" spans="2:10" x14ac:dyDescent="0.25">
      <c r="B27" s="13"/>
      <c r="C27" s="4" t="s">
        <v>131</v>
      </c>
      <c r="D27" s="29">
        <v>4000</v>
      </c>
      <c r="E27" s="29">
        <v>1590</v>
      </c>
      <c r="F27" s="29">
        <v>3590</v>
      </c>
      <c r="G27" s="29">
        <v>5600</v>
      </c>
      <c r="H27" s="29">
        <v>900</v>
      </c>
      <c r="I27" s="29">
        <v>2860</v>
      </c>
      <c r="J27" s="31">
        <f t="shared" si="0"/>
        <v>18540</v>
      </c>
    </row>
    <row r="28" spans="2:10" ht="15.75" thickBot="1" x14ac:dyDescent="0.3">
      <c r="B28" s="14"/>
      <c r="C28" s="5" t="s">
        <v>132</v>
      </c>
      <c r="D28" s="30">
        <v>5600</v>
      </c>
      <c r="E28" s="30">
        <v>2500</v>
      </c>
      <c r="F28" s="30">
        <v>3980</v>
      </c>
      <c r="G28" s="30">
        <v>6000</v>
      </c>
      <c r="H28" s="30">
        <v>2300</v>
      </c>
      <c r="I28" s="30">
        <v>3980</v>
      </c>
      <c r="J28" s="31">
        <f t="shared" si="0"/>
        <v>24360</v>
      </c>
    </row>
    <row r="29" spans="2:10" x14ac:dyDescent="0.25">
      <c r="B29" s="12">
        <v>2023</v>
      </c>
      <c r="C29" s="4" t="s">
        <v>129</v>
      </c>
      <c r="D29" s="29">
        <v>2944.3043478260902</v>
      </c>
      <c r="E29" s="29">
        <v>1876.5942028985501</v>
      </c>
      <c r="F29" s="29">
        <v>3630.9420289855102</v>
      </c>
      <c r="G29" s="29">
        <v>4489.9710144927503</v>
      </c>
      <c r="H29" s="29">
        <v>1599.0072463768099</v>
      </c>
      <c r="I29" s="29">
        <v>3217.5724637681201</v>
      </c>
      <c r="J29" s="31">
        <f t="shared" si="0"/>
        <v>17758.391304347831</v>
      </c>
    </row>
    <row r="30" spans="2:10" x14ac:dyDescent="0.25">
      <c r="B30" s="13"/>
      <c r="C30" s="4" t="s">
        <v>130</v>
      </c>
      <c r="D30" s="29">
        <v>2903.48869565217</v>
      </c>
      <c r="E30" s="29">
        <v>1870.45507246377</v>
      </c>
      <c r="F30" s="29">
        <v>3597.3507246376798</v>
      </c>
      <c r="G30" s="29">
        <v>4508.35536231884</v>
      </c>
      <c r="H30" s="29">
        <v>1618.2411594202899</v>
      </c>
      <c r="I30" s="29">
        <v>3195.6915942029</v>
      </c>
      <c r="J30" s="31">
        <f t="shared" si="0"/>
        <v>17693.582608695648</v>
      </c>
    </row>
    <row r="31" spans="2:10" x14ac:dyDescent="0.25">
      <c r="B31" s="13"/>
      <c r="C31" s="4" t="s">
        <v>131</v>
      </c>
      <c r="D31" s="29">
        <v>2862.6730434782598</v>
      </c>
      <c r="E31" s="29">
        <v>1864.3159420289901</v>
      </c>
      <c r="F31" s="29">
        <v>3563.7594202898599</v>
      </c>
      <c r="G31" s="29">
        <v>4526.7397101449296</v>
      </c>
      <c r="H31" s="29">
        <v>1637.4750724637699</v>
      </c>
      <c r="I31" s="29">
        <v>3173.8107246376799</v>
      </c>
      <c r="J31" s="31">
        <f t="shared" si="0"/>
        <v>17628.773913043489</v>
      </c>
    </row>
    <row r="32" spans="2:10" x14ac:dyDescent="0.25">
      <c r="B32" s="15"/>
      <c r="C32" s="4" t="s">
        <v>132</v>
      </c>
      <c r="D32" s="29">
        <v>2821.8573913043501</v>
      </c>
      <c r="E32" s="29">
        <v>1858.1768115942</v>
      </c>
      <c r="F32" s="29">
        <v>3530.16811594203</v>
      </c>
      <c r="G32" s="29">
        <v>4545.1240579710102</v>
      </c>
      <c r="H32" s="29">
        <v>1656.70898550725</v>
      </c>
      <c r="I32" s="29">
        <v>3151.9298550724602</v>
      </c>
      <c r="J32" s="31">
        <f t="shared" si="0"/>
        <v>17563.965217391302</v>
      </c>
    </row>
    <row r="33" spans="2:10" x14ac:dyDescent="0.25">
      <c r="B33" s="12">
        <v>2024</v>
      </c>
      <c r="C33" s="4" t="s">
        <v>129</v>
      </c>
      <c r="D33" s="29">
        <v>2781.04173913044</v>
      </c>
      <c r="E33" s="29">
        <v>1852.0376811594199</v>
      </c>
      <c r="F33" s="29">
        <v>3496.5768115942001</v>
      </c>
      <c r="G33" s="29">
        <v>4563.5084057970998</v>
      </c>
      <c r="H33" s="29">
        <v>1675.94289855072</v>
      </c>
      <c r="I33" s="29">
        <v>3130.0489855072501</v>
      </c>
      <c r="J33" s="31">
        <f t="shared" si="0"/>
        <v>17499.156521739129</v>
      </c>
    </row>
    <row r="34" spans="2:10" x14ac:dyDescent="0.25">
      <c r="B34" s="13"/>
      <c r="C34" s="4" t="s">
        <v>130</v>
      </c>
      <c r="D34" s="29">
        <v>2740.2260869565198</v>
      </c>
      <c r="E34" s="29">
        <v>1845.89855072464</v>
      </c>
      <c r="F34" s="29">
        <v>3462.9855072463802</v>
      </c>
      <c r="G34" s="29">
        <v>4581.8927536231904</v>
      </c>
      <c r="H34" s="29">
        <v>1695.1768115942</v>
      </c>
      <c r="I34" s="29">
        <v>3108.16811594203</v>
      </c>
      <c r="J34" s="31">
        <f t="shared" si="0"/>
        <v>17434.34782608696</v>
      </c>
    </row>
    <row r="35" spans="2:10" x14ac:dyDescent="0.25">
      <c r="B35" s="13"/>
      <c r="C35" s="4" t="s">
        <v>131</v>
      </c>
      <c r="D35" s="29">
        <v>2699.4104347826101</v>
      </c>
      <c r="E35" s="29">
        <v>1839.7594202898599</v>
      </c>
      <c r="F35" s="29">
        <v>3429.3942028985498</v>
      </c>
      <c r="G35" s="29">
        <v>4600.2771014492801</v>
      </c>
      <c r="H35" s="29">
        <v>1714.41072463768</v>
      </c>
      <c r="I35" s="29">
        <v>3086.2872463768099</v>
      </c>
      <c r="J35" s="31">
        <f t="shared" si="0"/>
        <v>17369.53913043479</v>
      </c>
    </row>
    <row r="36" spans="2:10" x14ac:dyDescent="0.25">
      <c r="B36" s="15"/>
      <c r="C36" s="4" t="s">
        <v>132</v>
      </c>
      <c r="D36" s="29">
        <v>2658.5947826086999</v>
      </c>
      <c r="E36" s="29">
        <v>1833.62028985507</v>
      </c>
      <c r="F36" s="29">
        <v>3395.8028985507199</v>
      </c>
      <c r="G36" s="29">
        <v>4618.6614492753597</v>
      </c>
      <c r="H36" s="29">
        <v>1733.64463768116</v>
      </c>
      <c r="I36" s="29">
        <v>3064.4063768115998</v>
      </c>
      <c r="J36" s="31">
        <f t="shared" si="0"/>
        <v>17304.73043478261</v>
      </c>
    </row>
    <row r="37" spans="2:10" x14ac:dyDescent="0.25">
      <c r="B37" s="28" t="s">
        <v>114</v>
      </c>
      <c r="C37" s="28"/>
      <c r="D37" s="32">
        <f t="shared" ref="D37:J37" si="1">SUM(D5:D36)</f>
        <v>105319.59652173915</v>
      </c>
      <c r="E37" s="32">
        <f t="shared" si="1"/>
        <v>61720.857971014499</v>
      </c>
      <c r="F37" s="32">
        <f t="shared" si="1"/>
        <v>125326.97971014494</v>
      </c>
      <c r="G37" s="32">
        <f t="shared" si="1"/>
        <v>138678.52985507247</v>
      </c>
      <c r="H37" s="32">
        <f t="shared" si="1"/>
        <v>45936.607536231881</v>
      </c>
      <c r="I37" s="32">
        <f t="shared" si="1"/>
        <v>108913.91536231886</v>
      </c>
      <c r="J37" s="32">
        <f t="shared" si="1"/>
        <v>585896.48695652164</v>
      </c>
    </row>
  </sheetData>
  <mergeCells count="12">
    <mergeCell ref="B37:C37"/>
    <mergeCell ref="B17:B20"/>
    <mergeCell ref="B21:B24"/>
    <mergeCell ref="B25:B28"/>
    <mergeCell ref="B29:B32"/>
    <mergeCell ref="B33:B36"/>
    <mergeCell ref="B13:B16"/>
    <mergeCell ref="D3:E3"/>
    <mergeCell ref="F3:G3"/>
    <mergeCell ref="H3:I3"/>
    <mergeCell ref="B5:B8"/>
    <mergeCell ref="B9:B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02C8-F1EF-4C46-AB26-41B233A3C0C7}">
  <dimension ref="B1:M37"/>
  <sheetViews>
    <sheetView workbookViewId="0">
      <selection activeCell="F37" sqref="F37"/>
    </sheetView>
  </sheetViews>
  <sheetFormatPr baseColWidth="10" defaultRowHeight="15" x14ac:dyDescent="0.25"/>
  <sheetData>
    <row r="1" spans="2:13" x14ac:dyDescent="0.25">
      <c r="G1" s="16"/>
      <c r="H1" s="16"/>
    </row>
    <row r="2" spans="2:13" x14ac:dyDescent="0.25">
      <c r="E2" s="33" t="s">
        <v>136</v>
      </c>
      <c r="F2" s="33"/>
      <c r="G2" s="33"/>
      <c r="H2" s="33"/>
      <c r="I2" s="33" t="s">
        <v>137</v>
      </c>
      <c r="J2" s="33"/>
      <c r="K2" s="33"/>
      <c r="L2" s="33"/>
    </row>
    <row r="3" spans="2:13" ht="15.75" thickBot="1" x14ac:dyDescent="0.3">
      <c r="E3" s="33" t="s">
        <v>144</v>
      </c>
      <c r="F3" s="33"/>
      <c r="G3" s="33" t="s">
        <v>138</v>
      </c>
      <c r="H3" s="33"/>
      <c r="I3" s="38" t="s">
        <v>139</v>
      </c>
      <c r="J3" s="38"/>
      <c r="K3" s="38" t="s">
        <v>140</v>
      </c>
      <c r="L3" s="38"/>
    </row>
    <row r="4" spans="2:13" x14ac:dyDescent="0.25">
      <c r="B4" s="37" t="s">
        <v>127</v>
      </c>
      <c r="C4" s="36" t="s">
        <v>133</v>
      </c>
      <c r="D4" s="36" t="s">
        <v>134</v>
      </c>
      <c r="E4" s="34" t="s">
        <v>145</v>
      </c>
      <c r="F4" s="34" t="s">
        <v>283</v>
      </c>
      <c r="G4" s="34" t="s">
        <v>284</v>
      </c>
      <c r="H4" s="34" t="s">
        <v>141</v>
      </c>
      <c r="I4" s="34" t="s">
        <v>285</v>
      </c>
      <c r="J4" s="34" t="s">
        <v>142</v>
      </c>
      <c r="K4" s="34" t="s">
        <v>143</v>
      </c>
      <c r="L4" s="34" t="s">
        <v>286</v>
      </c>
      <c r="M4" s="35" t="s">
        <v>126</v>
      </c>
    </row>
    <row r="5" spans="2:13" x14ac:dyDescent="0.25">
      <c r="B5" s="12">
        <v>2017</v>
      </c>
      <c r="C5" s="4" t="s">
        <v>129</v>
      </c>
      <c r="D5" s="4" t="s">
        <v>115</v>
      </c>
      <c r="E5" s="29">
        <v>6102</v>
      </c>
      <c r="F5" s="29">
        <v>2630</v>
      </c>
      <c r="G5" s="29">
        <v>5600</v>
      </c>
      <c r="H5" s="29">
        <v>4530</v>
      </c>
      <c r="I5" s="29">
        <v>860</v>
      </c>
      <c r="J5" s="29">
        <v>4563</v>
      </c>
      <c r="K5" s="29">
        <v>4960</v>
      </c>
      <c r="L5" s="29">
        <v>2050</v>
      </c>
      <c r="M5" s="40">
        <f>SUM(E5:L5)</f>
        <v>31295</v>
      </c>
    </row>
    <row r="6" spans="2:13" x14ac:dyDescent="0.25">
      <c r="B6" s="13"/>
      <c r="C6" s="4" t="s">
        <v>129</v>
      </c>
      <c r="D6" s="4" t="s">
        <v>135</v>
      </c>
      <c r="E6" s="29">
        <v>6230</v>
      </c>
      <c r="F6" s="29">
        <v>1560</v>
      </c>
      <c r="G6" s="29">
        <v>4500</v>
      </c>
      <c r="H6" s="29">
        <v>4820</v>
      </c>
      <c r="I6" s="29">
        <v>2500</v>
      </c>
      <c r="J6" s="29">
        <v>3650</v>
      </c>
      <c r="K6" s="29">
        <v>3652</v>
      </c>
      <c r="L6" s="29">
        <v>1350</v>
      </c>
      <c r="M6" s="40">
        <f t="shared" ref="M6:M36" si="0">SUM(E6:L6)</f>
        <v>28262</v>
      </c>
    </row>
    <row r="7" spans="2:13" x14ac:dyDescent="0.25">
      <c r="B7" s="13"/>
      <c r="C7" s="4" t="s">
        <v>130</v>
      </c>
      <c r="D7" s="4" t="s">
        <v>115</v>
      </c>
      <c r="E7" s="29">
        <v>4250</v>
      </c>
      <c r="F7" s="29">
        <v>2640</v>
      </c>
      <c r="G7" s="29">
        <v>5120</v>
      </c>
      <c r="H7" s="29">
        <v>3650</v>
      </c>
      <c r="I7" s="29">
        <v>263</v>
      </c>
      <c r="J7" s="29">
        <v>3890</v>
      </c>
      <c r="K7" s="29">
        <v>3900</v>
      </c>
      <c r="L7" s="29">
        <v>1200</v>
      </c>
      <c r="M7" s="40">
        <f t="shared" si="0"/>
        <v>24913</v>
      </c>
    </row>
    <row r="8" spans="2:13" x14ac:dyDescent="0.25">
      <c r="B8" s="15"/>
      <c r="C8" s="4" t="s">
        <v>130</v>
      </c>
      <c r="D8" s="4" t="s">
        <v>135</v>
      </c>
      <c r="E8" s="29">
        <v>3140</v>
      </c>
      <c r="F8" s="29">
        <v>1650</v>
      </c>
      <c r="G8" s="29">
        <v>4650</v>
      </c>
      <c r="H8" s="29">
        <v>2500</v>
      </c>
      <c r="I8" s="29">
        <v>310</v>
      </c>
      <c r="J8" s="29">
        <v>4860</v>
      </c>
      <c r="K8" s="29">
        <v>4230</v>
      </c>
      <c r="L8" s="29">
        <v>3000</v>
      </c>
      <c r="M8" s="40">
        <f t="shared" si="0"/>
        <v>24340</v>
      </c>
    </row>
    <row r="9" spans="2:13" x14ac:dyDescent="0.25">
      <c r="B9" s="12">
        <v>2018</v>
      </c>
      <c r="C9" s="4" t="s">
        <v>129</v>
      </c>
      <c r="D9" s="4" t="s">
        <v>115</v>
      </c>
      <c r="E9" s="29">
        <v>2232</v>
      </c>
      <c r="F9" s="29">
        <v>1780</v>
      </c>
      <c r="G9" s="29">
        <v>3520</v>
      </c>
      <c r="H9" s="29">
        <v>4650</v>
      </c>
      <c r="I9" s="29">
        <v>650</v>
      </c>
      <c r="J9" s="29">
        <v>2650</v>
      </c>
      <c r="K9" s="29">
        <v>2630</v>
      </c>
      <c r="L9" s="29">
        <v>4000</v>
      </c>
      <c r="M9" s="40">
        <f t="shared" si="0"/>
        <v>22112</v>
      </c>
    </row>
    <row r="10" spans="2:13" ht="15.75" thickBot="1" x14ac:dyDescent="0.3">
      <c r="B10" s="13"/>
      <c r="C10" s="4" t="s">
        <v>129</v>
      </c>
      <c r="D10" s="4" t="s">
        <v>135</v>
      </c>
      <c r="E10" s="29">
        <v>2300</v>
      </c>
      <c r="F10" s="29">
        <v>2310</v>
      </c>
      <c r="G10" s="29">
        <v>3680</v>
      </c>
      <c r="H10" s="29">
        <v>4960</v>
      </c>
      <c r="I10" s="29">
        <v>1250</v>
      </c>
      <c r="J10" s="29">
        <v>2900</v>
      </c>
      <c r="K10" s="29">
        <v>1560</v>
      </c>
      <c r="L10" s="30">
        <v>5600</v>
      </c>
      <c r="M10" s="40">
        <f t="shared" si="0"/>
        <v>24560</v>
      </c>
    </row>
    <row r="11" spans="2:13" x14ac:dyDescent="0.25">
      <c r="B11" s="13"/>
      <c r="C11" s="4" t="s">
        <v>130</v>
      </c>
      <c r="D11" s="4" t="s">
        <v>115</v>
      </c>
      <c r="E11" s="29">
        <v>2050</v>
      </c>
      <c r="F11" s="29">
        <v>1560</v>
      </c>
      <c r="G11" s="29">
        <v>3220</v>
      </c>
      <c r="H11" s="29">
        <v>3652</v>
      </c>
      <c r="I11" s="29">
        <v>2640</v>
      </c>
      <c r="J11" s="29">
        <v>3560</v>
      </c>
      <c r="K11" s="29">
        <v>2640</v>
      </c>
      <c r="L11" s="29">
        <v>2310</v>
      </c>
      <c r="M11" s="40">
        <f t="shared" si="0"/>
        <v>21632</v>
      </c>
    </row>
    <row r="12" spans="2:13" x14ac:dyDescent="0.25">
      <c r="B12" s="15"/>
      <c r="C12" s="4" t="s">
        <v>130</v>
      </c>
      <c r="D12" s="4" t="s">
        <v>135</v>
      </c>
      <c r="E12" s="29">
        <v>1350</v>
      </c>
      <c r="F12" s="29">
        <v>1460</v>
      </c>
      <c r="G12" s="29">
        <v>2630</v>
      </c>
      <c r="H12" s="29">
        <v>3900</v>
      </c>
      <c r="I12" s="29">
        <v>1120</v>
      </c>
      <c r="J12" s="29">
        <v>2360</v>
      </c>
      <c r="K12" s="29">
        <v>1650</v>
      </c>
      <c r="L12" s="29">
        <v>1560</v>
      </c>
      <c r="M12" s="40">
        <f t="shared" si="0"/>
        <v>16030</v>
      </c>
    </row>
    <row r="13" spans="2:13" x14ac:dyDescent="0.25">
      <c r="B13" s="12">
        <v>2019</v>
      </c>
      <c r="C13" s="4" t="s">
        <v>129</v>
      </c>
      <c r="D13" s="4" t="s">
        <v>115</v>
      </c>
      <c r="E13" s="29">
        <v>1200</v>
      </c>
      <c r="F13" s="29">
        <v>1890</v>
      </c>
      <c r="G13" s="29">
        <v>3620</v>
      </c>
      <c r="H13" s="29">
        <v>4230</v>
      </c>
      <c r="I13" s="29">
        <v>1650</v>
      </c>
      <c r="J13" s="29">
        <v>3120</v>
      </c>
      <c r="K13" s="29">
        <v>1780</v>
      </c>
      <c r="L13" s="29">
        <v>1460</v>
      </c>
      <c r="M13" s="40">
        <f t="shared" si="0"/>
        <v>18950</v>
      </c>
    </row>
    <row r="14" spans="2:13" x14ac:dyDescent="0.25">
      <c r="B14" s="13"/>
      <c r="C14" s="4" t="s">
        <v>129</v>
      </c>
      <c r="D14" s="4" t="s">
        <v>135</v>
      </c>
      <c r="E14" s="29">
        <v>3000</v>
      </c>
      <c r="F14" s="29">
        <v>1870</v>
      </c>
      <c r="G14" s="29">
        <v>4500</v>
      </c>
      <c r="H14" s="29">
        <v>2630</v>
      </c>
      <c r="I14" s="29">
        <v>1860</v>
      </c>
      <c r="J14" s="29">
        <v>3500</v>
      </c>
      <c r="K14" s="29">
        <v>2310</v>
      </c>
      <c r="L14" s="29">
        <v>3650</v>
      </c>
      <c r="M14" s="40">
        <f t="shared" si="0"/>
        <v>23320</v>
      </c>
    </row>
    <row r="15" spans="2:13" x14ac:dyDescent="0.25">
      <c r="B15" s="13"/>
      <c r="C15" s="4" t="s">
        <v>130</v>
      </c>
      <c r="D15" s="4" t="s">
        <v>115</v>
      </c>
      <c r="E15" s="29">
        <v>4000</v>
      </c>
      <c r="F15" s="29">
        <v>1590</v>
      </c>
      <c r="G15" s="29">
        <v>3590</v>
      </c>
      <c r="H15" s="29">
        <v>5600</v>
      </c>
      <c r="I15" s="29">
        <v>900</v>
      </c>
      <c r="J15" s="29">
        <v>2860</v>
      </c>
      <c r="K15" s="29">
        <v>1560</v>
      </c>
      <c r="L15" s="29">
        <v>3890</v>
      </c>
      <c r="M15" s="40">
        <f t="shared" si="0"/>
        <v>23990</v>
      </c>
    </row>
    <row r="16" spans="2:13" ht="15.75" thickBot="1" x14ac:dyDescent="0.3">
      <c r="B16" s="14"/>
      <c r="C16" s="5" t="s">
        <v>130</v>
      </c>
      <c r="D16" s="5" t="s">
        <v>135</v>
      </c>
      <c r="E16" s="30">
        <v>5600</v>
      </c>
      <c r="F16" s="30">
        <v>2500</v>
      </c>
      <c r="G16" s="30">
        <v>3980</v>
      </c>
      <c r="H16" s="30">
        <v>6000</v>
      </c>
      <c r="I16" s="30">
        <v>2300</v>
      </c>
      <c r="J16" s="30">
        <v>3980</v>
      </c>
      <c r="K16" s="30">
        <v>4820</v>
      </c>
      <c r="L16" s="30">
        <v>4860</v>
      </c>
      <c r="M16" s="41">
        <f t="shared" si="0"/>
        <v>34040</v>
      </c>
    </row>
    <row r="17" spans="2:13" ht="15.75" thickBot="1" x14ac:dyDescent="0.3">
      <c r="B17" s="12">
        <v>2020</v>
      </c>
      <c r="C17" s="4" t="s">
        <v>129</v>
      </c>
      <c r="D17" s="4" t="s">
        <v>115</v>
      </c>
      <c r="E17" s="29">
        <v>2387.7272727272798</v>
      </c>
      <c r="F17" s="29">
        <v>1792.87878787879</v>
      </c>
      <c r="G17" s="29">
        <v>3172.8787878787898</v>
      </c>
      <c r="H17" s="29">
        <v>4740.6666666666697</v>
      </c>
      <c r="I17" s="29">
        <v>1861.2878787878799</v>
      </c>
      <c r="J17" s="29">
        <v>2919.19696969697</v>
      </c>
      <c r="K17" s="29">
        <v>1937.7878787878799</v>
      </c>
      <c r="L17" s="29">
        <v>4106.5151515151501</v>
      </c>
      <c r="M17" s="41">
        <f t="shared" si="0"/>
        <v>22918.939393939414</v>
      </c>
    </row>
    <row r="18" spans="2:13" ht="15.75" thickBot="1" x14ac:dyDescent="0.3">
      <c r="B18" s="13"/>
      <c r="C18" s="4" t="s">
        <v>129</v>
      </c>
      <c r="D18" s="4" t="s">
        <v>135</v>
      </c>
      <c r="E18" s="29">
        <v>2223.6083916083899</v>
      </c>
      <c r="F18" s="29">
        <v>1768.19347319347</v>
      </c>
      <c r="G18" s="29">
        <v>3037.80885780886</v>
      </c>
      <c r="H18" s="29">
        <v>4814.5897435897396</v>
      </c>
      <c r="I18" s="29">
        <v>1938.6270396270399</v>
      </c>
      <c r="J18" s="29">
        <v>2831.2144522144499</v>
      </c>
      <c r="K18" s="29">
        <v>1778.3193473193501</v>
      </c>
      <c r="L18" s="29">
        <v>4290.4662004661996</v>
      </c>
      <c r="M18" s="41">
        <f t="shared" si="0"/>
        <v>22682.827505827496</v>
      </c>
    </row>
    <row r="19" spans="2:13" ht="15.75" thickBot="1" x14ac:dyDescent="0.3">
      <c r="B19" s="13"/>
      <c r="C19" s="4" t="s">
        <v>130</v>
      </c>
      <c r="D19" s="4" t="s">
        <v>115</v>
      </c>
      <c r="E19" s="29">
        <v>2232</v>
      </c>
      <c r="F19" s="29">
        <v>1780</v>
      </c>
      <c r="G19" s="29">
        <v>3520</v>
      </c>
      <c r="H19" s="29">
        <v>4650</v>
      </c>
      <c r="I19" s="29">
        <v>650</v>
      </c>
      <c r="J19" s="29">
        <v>2650</v>
      </c>
      <c r="K19" s="29">
        <v>2630</v>
      </c>
      <c r="L19" s="29">
        <v>4000</v>
      </c>
      <c r="M19" s="41">
        <f t="shared" si="0"/>
        <v>22112</v>
      </c>
    </row>
    <row r="20" spans="2:13" ht="15.75" thickBot="1" x14ac:dyDescent="0.3">
      <c r="B20" s="15"/>
      <c r="C20" s="4" t="s">
        <v>130</v>
      </c>
      <c r="D20" s="4" t="s">
        <v>135</v>
      </c>
      <c r="E20" s="29">
        <v>2300</v>
      </c>
      <c r="F20" s="29">
        <v>2310</v>
      </c>
      <c r="G20" s="29">
        <v>3680</v>
      </c>
      <c r="H20" s="29">
        <v>4960</v>
      </c>
      <c r="I20" s="29">
        <v>1250</v>
      </c>
      <c r="J20" s="29">
        <v>2900</v>
      </c>
      <c r="K20" s="29">
        <v>1560</v>
      </c>
      <c r="L20" s="30">
        <v>5600</v>
      </c>
      <c r="M20" s="41">
        <f t="shared" si="0"/>
        <v>24560</v>
      </c>
    </row>
    <row r="21" spans="2:13" ht="15.75" thickBot="1" x14ac:dyDescent="0.3">
      <c r="B21" s="12">
        <v>2021</v>
      </c>
      <c r="C21" s="4" t="s">
        <v>129</v>
      </c>
      <c r="D21" s="4" t="s">
        <v>115</v>
      </c>
      <c r="E21" s="29">
        <v>2050</v>
      </c>
      <c r="F21" s="29">
        <v>1560</v>
      </c>
      <c r="G21" s="29">
        <v>3220</v>
      </c>
      <c r="H21" s="29">
        <v>3652</v>
      </c>
      <c r="I21" s="29">
        <v>2640</v>
      </c>
      <c r="J21" s="29">
        <v>3560</v>
      </c>
      <c r="K21" s="29">
        <v>2640</v>
      </c>
      <c r="L21" s="29">
        <v>2310</v>
      </c>
      <c r="M21" s="41">
        <f t="shared" si="0"/>
        <v>21632</v>
      </c>
    </row>
    <row r="22" spans="2:13" ht="15.75" thickBot="1" x14ac:dyDescent="0.3">
      <c r="B22" s="13"/>
      <c r="C22" s="4" t="s">
        <v>129</v>
      </c>
      <c r="D22" s="4" t="s">
        <v>135</v>
      </c>
      <c r="E22" s="29">
        <v>1350</v>
      </c>
      <c r="F22" s="29">
        <v>1460</v>
      </c>
      <c r="G22" s="29">
        <v>2630</v>
      </c>
      <c r="H22" s="29">
        <v>3900</v>
      </c>
      <c r="I22" s="29">
        <v>1120</v>
      </c>
      <c r="J22" s="29">
        <v>2360</v>
      </c>
      <c r="K22" s="29">
        <v>1650</v>
      </c>
      <c r="L22" s="29">
        <v>1560</v>
      </c>
      <c r="M22" s="41">
        <f t="shared" si="0"/>
        <v>16030</v>
      </c>
    </row>
    <row r="23" spans="2:13" ht="15.75" thickBot="1" x14ac:dyDescent="0.3">
      <c r="B23" s="13"/>
      <c r="C23" s="4" t="s">
        <v>130</v>
      </c>
      <c r="D23" s="4" t="s">
        <v>115</v>
      </c>
      <c r="E23" s="29">
        <v>1200</v>
      </c>
      <c r="F23" s="29">
        <v>1890</v>
      </c>
      <c r="G23" s="29">
        <v>3620</v>
      </c>
      <c r="H23" s="29">
        <v>4230</v>
      </c>
      <c r="I23" s="29">
        <v>1650</v>
      </c>
      <c r="J23" s="29">
        <v>3120</v>
      </c>
      <c r="K23" s="29">
        <v>1780</v>
      </c>
      <c r="L23" s="29">
        <v>1460</v>
      </c>
      <c r="M23" s="41">
        <f t="shared" si="0"/>
        <v>18950</v>
      </c>
    </row>
    <row r="24" spans="2:13" ht="15.75" thickBot="1" x14ac:dyDescent="0.3">
      <c r="B24" s="15"/>
      <c r="C24" s="4" t="s">
        <v>130</v>
      </c>
      <c r="D24" s="4" t="s">
        <v>135</v>
      </c>
      <c r="E24" s="29">
        <v>3000</v>
      </c>
      <c r="F24" s="29">
        <v>1870</v>
      </c>
      <c r="G24" s="29">
        <v>4500</v>
      </c>
      <c r="H24" s="29">
        <v>2630</v>
      </c>
      <c r="I24" s="29">
        <v>1860</v>
      </c>
      <c r="J24" s="29">
        <v>3500</v>
      </c>
      <c r="K24" s="29">
        <v>2310</v>
      </c>
      <c r="L24" s="29">
        <v>3650</v>
      </c>
      <c r="M24" s="41">
        <f t="shared" si="0"/>
        <v>23320</v>
      </c>
    </row>
    <row r="25" spans="2:13" ht="15.75" thickBot="1" x14ac:dyDescent="0.3">
      <c r="B25" s="12">
        <v>2022</v>
      </c>
      <c r="C25" s="4" t="s">
        <v>129</v>
      </c>
      <c r="D25" s="4" t="s">
        <v>115</v>
      </c>
      <c r="E25" s="29">
        <v>4000</v>
      </c>
      <c r="F25" s="29">
        <v>1590</v>
      </c>
      <c r="G25" s="29">
        <v>3590</v>
      </c>
      <c r="H25" s="29">
        <v>5600</v>
      </c>
      <c r="I25" s="29">
        <v>900</v>
      </c>
      <c r="J25" s="29">
        <v>2860</v>
      </c>
      <c r="K25" s="29">
        <v>1560</v>
      </c>
      <c r="L25" s="29">
        <v>3890</v>
      </c>
      <c r="M25" s="41">
        <f t="shared" si="0"/>
        <v>23990</v>
      </c>
    </row>
    <row r="26" spans="2:13" ht="15.75" thickBot="1" x14ac:dyDescent="0.3">
      <c r="B26" s="13"/>
      <c r="C26" s="4" t="s">
        <v>129</v>
      </c>
      <c r="D26" s="4" t="s">
        <v>135</v>
      </c>
      <c r="E26" s="30">
        <v>5600</v>
      </c>
      <c r="F26" s="30">
        <v>2500</v>
      </c>
      <c r="G26" s="30">
        <v>3980</v>
      </c>
      <c r="H26" s="30">
        <v>6000</v>
      </c>
      <c r="I26" s="30">
        <v>2300</v>
      </c>
      <c r="J26" s="30">
        <v>3980</v>
      </c>
      <c r="K26" s="30">
        <v>4820</v>
      </c>
      <c r="L26" s="30">
        <v>4860</v>
      </c>
      <c r="M26" s="41">
        <f t="shared" si="0"/>
        <v>34040</v>
      </c>
    </row>
    <row r="27" spans="2:13" ht="15.75" thickBot="1" x14ac:dyDescent="0.3">
      <c r="B27" s="13"/>
      <c r="C27" s="4" t="s">
        <v>130</v>
      </c>
      <c r="D27" s="4" t="s">
        <v>115</v>
      </c>
      <c r="E27" s="29">
        <v>2387.7272727272798</v>
      </c>
      <c r="F27" s="29">
        <v>1792.87878787879</v>
      </c>
      <c r="G27" s="29">
        <v>3172.8787878787898</v>
      </c>
      <c r="H27" s="29">
        <v>4740.6666666666697</v>
      </c>
      <c r="I27" s="29">
        <v>1861.2878787878799</v>
      </c>
      <c r="J27" s="29">
        <v>2919.19696969697</v>
      </c>
      <c r="K27" s="29">
        <v>1937.7878787878799</v>
      </c>
      <c r="L27" s="29">
        <v>4106.5151515151501</v>
      </c>
      <c r="M27" s="41">
        <f t="shared" si="0"/>
        <v>22918.939393939414</v>
      </c>
    </row>
    <row r="28" spans="2:13" ht="15.75" thickBot="1" x14ac:dyDescent="0.3">
      <c r="B28" s="14"/>
      <c r="C28" s="5" t="s">
        <v>130</v>
      </c>
      <c r="D28" s="5" t="s">
        <v>135</v>
      </c>
      <c r="E28" s="29">
        <v>2223.6083916083899</v>
      </c>
      <c r="F28" s="29">
        <v>1768.19347319347</v>
      </c>
      <c r="G28" s="29">
        <v>3037.80885780886</v>
      </c>
      <c r="H28" s="29">
        <v>4814.5897435897396</v>
      </c>
      <c r="I28" s="29">
        <v>1938.6270396270399</v>
      </c>
      <c r="J28" s="29">
        <v>2831.2144522144499</v>
      </c>
      <c r="K28" s="29">
        <v>1778.3193473193501</v>
      </c>
      <c r="L28" s="29">
        <v>4290.4662004661996</v>
      </c>
      <c r="M28" s="41">
        <f t="shared" si="0"/>
        <v>22682.827505827496</v>
      </c>
    </row>
    <row r="29" spans="2:13" ht="15.75" thickBot="1" x14ac:dyDescent="0.3">
      <c r="B29" s="12">
        <v>2023</v>
      </c>
      <c r="C29" s="4" t="s">
        <v>129</v>
      </c>
      <c r="D29" s="4" t="s">
        <v>115</v>
      </c>
      <c r="E29" s="29">
        <v>3362.4596312778099</v>
      </c>
      <c r="F29" s="29">
        <v>1902.6930140566501</v>
      </c>
      <c r="G29" s="29">
        <v>3596.7023380659798</v>
      </c>
      <c r="H29" s="29">
        <v>4789.7210567210604</v>
      </c>
      <c r="I29" s="29">
        <v>1849.2588118951801</v>
      </c>
      <c r="J29" s="29">
        <v>3252.1299710390599</v>
      </c>
      <c r="K29" s="29">
        <v>2520.1329377693</v>
      </c>
      <c r="L29" s="29">
        <v>3716.9492124037602</v>
      </c>
      <c r="M29" s="41">
        <f t="shared" si="0"/>
        <v>24990.0469732288</v>
      </c>
    </row>
    <row r="30" spans="2:13" ht="15.75" thickBot="1" x14ac:dyDescent="0.3">
      <c r="B30" s="13"/>
      <c r="C30" s="4" t="s">
        <v>129</v>
      </c>
      <c r="D30" s="4" t="s">
        <v>135</v>
      </c>
      <c r="E30" s="29">
        <v>3482.9063523888699</v>
      </c>
      <c r="F30" s="29">
        <v>1912.3105992686401</v>
      </c>
      <c r="G30" s="29">
        <v>3622.3312196738798</v>
      </c>
      <c r="H30" s="29">
        <v>4824.9023369792603</v>
      </c>
      <c r="I30" s="29">
        <v>1877.7367081248201</v>
      </c>
      <c r="J30" s="29">
        <v>3285.3958275601599</v>
      </c>
      <c r="K30" s="29">
        <v>2569.6121788079799</v>
      </c>
      <c r="L30" s="29">
        <v>3723.09572323558</v>
      </c>
      <c r="M30" s="41">
        <f t="shared" si="0"/>
        <v>25298.290946039186</v>
      </c>
    </row>
    <row r="31" spans="2:13" ht="15.75" thickBot="1" x14ac:dyDescent="0.3">
      <c r="B31" s="13"/>
      <c r="C31" s="4" t="s">
        <v>130</v>
      </c>
      <c r="D31" s="4" t="s">
        <v>115</v>
      </c>
      <c r="E31" s="29">
        <v>3603.3530734999199</v>
      </c>
      <c r="F31" s="29">
        <v>1921.9281844806301</v>
      </c>
      <c r="G31" s="29">
        <v>3647.9601012817802</v>
      </c>
      <c r="H31" s="29">
        <v>4860.0836172374602</v>
      </c>
      <c r="I31" s="29">
        <v>1906.2146043544701</v>
      </c>
      <c r="J31" s="29">
        <v>3318.6616840812599</v>
      </c>
      <c r="K31" s="29">
        <v>2619.0914198466598</v>
      </c>
      <c r="L31" s="29">
        <v>3729.2422340674102</v>
      </c>
      <c r="M31" s="41">
        <f t="shared" si="0"/>
        <v>25606.534918849589</v>
      </c>
    </row>
    <row r="32" spans="2:13" ht="15.75" thickBot="1" x14ac:dyDescent="0.3">
      <c r="B32" s="15"/>
      <c r="C32" s="4" t="s">
        <v>130</v>
      </c>
      <c r="D32" s="4" t="s">
        <v>135</v>
      </c>
      <c r="E32" s="29">
        <v>3723.7997946109799</v>
      </c>
      <c r="F32" s="29">
        <v>1931.5457696926201</v>
      </c>
      <c r="G32" s="29">
        <v>3673.5889828896802</v>
      </c>
      <c r="H32" s="29">
        <v>4895.2648974956701</v>
      </c>
      <c r="I32" s="29">
        <v>1934.6925005841099</v>
      </c>
      <c r="J32" s="29">
        <v>3351.9275406023698</v>
      </c>
      <c r="K32" s="29">
        <v>2668.5706608853502</v>
      </c>
      <c r="L32" s="30">
        <v>3735.38874489923</v>
      </c>
      <c r="M32" s="41">
        <f t="shared" si="0"/>
        <v>25914.778891660011</v>
      </c>
    </row>
    <row r="33" spans="2:13" ht="15.75" thickBot="1" x14ac:dyDescent="0.3">
      <c r="B33" s="12">
        <v>2024</v>
      </c>
      <c r="C33" s="4" t="s">
        <v>129</v>
      </c>
      <c r="D33" s="4" t="s">
        <v>115</v>
      </c>
      <c r="E33" s="29">
        <v>3844.2465157220399</v>
      </c>
      <c r="F33" s="29">
        <v>1941.1633549046101</v>
      </c>
      <c r="G33" s="29">
        <v>3699.2178644975902</v>
      </c>
      <c r="H33" s="29">
        <v>4930.44617775387</v>
      </c>
      <c r="I33" s="29">
        <v>1963.1703968137499</v>
      </c>
      <c r="J33" s="29">
        <v>3385.1933971234698</v>
      </c>
      <c r="K33" s="29">
        <v>2718.0499019240301</v>
      </c>
      <c r="L33" s="29">
        <v>3741.5352557310598</v>
      </c>
      <c r="M33" s="41">
        <f t="shared" si="0"/>
        <v>26223.022864470418</v>
      </c>
    </row>
    <row r="34" spans="2:13" ht="15.75" thickBot="1" x14ac:dyDescent="0.3">
      <c r="B34" s="13"/>
      <c r="C34" s="4" t="s">
        <v>129</v>
      </c>
      <c r="D34" s="4" t="s">
        <v>135</v>
      </c>
      <c r="E34" s="29">
        <v>3964.6932368330899</v>
      </c>
      <c r="F34" s="29">
        <v>1950.7809401166</v>
      </c>
      <c r="G34" s="29">
        <v>3724.8467461054902</v>
      </c>
      <c r="H34" s="29">
        <v>4965.6274580120698</v>
      </c>
      <c r="I34" s="29">
        <v>1991.6482930433999</v>
      </c>
      <c r="J34" s="29">
        <v>3418.4592536445698</v>
      </c>
      <c r="K34" s="29">
        <v>2767.52914296271</v>
      </c>
      <c r="L34" s="29">
        <v>3747.6817665628901</v>
      </c>
      <c r="M34" s="41">
        <f t="shared" si="0"/>
        <v>26531.266837280822</v>
      </c>
    </row>
    <row r="35" spans="2:13" ht="15.75" thickBot="1" x14ac:dyDescent="0.3">
      <c r="B35" s="13"/>
      <c r="C35" s="4" t="s">
        <v>130</v>
      </c>
      <c r="D35" s="4" t="s">
        <v>115</v>
      </c>
      <c r="E35" s="29">
        <v>4085.13995794415</v>
      </c>
      <c r="F35" s="29">
        <v>1960.39852532859</v>
      </c>
      <c r="G35" s="29">
        <v>3750.4756277133902</v>
      </c>
      <c r="H35" s="29">
        <v>5000.8087382702797</v>
      </c>
      <c r="I35" s="29">
        <v>2020.1261892730399</v>
      </c>
      <c r="J35" s="29">
        <v>3451.7251101656698</v>
      </c>
      <c r="K35" s="29">
        <v>2817.0083840013899</v>
      </c>
      <c r="L35" s="29">
        <v>3753.8282773947099</v>
      </c>
      <c r="M35" s="41">
        <f t="shared" si="0"/>
        <v>26839.510810091218</v>
      </c>
    </row>
    <row r="36" spans="2:13" ht="15.75" thickBot="1" x14ac:dyDescent="0.3">
      <c r="B36" s="15"/>
      <c r="C36" s="4" t="s">
        <v>130</v>
      </c>
      <c r="D36" s="4" t="s">
        <v>135</v>
      </c>
      <c r="E36" s="29">
        <v>4205.58667905521</v>
      </c>
      <c r="F36" s="29">
        <v>1970.01611054059</v>
      </c>
      <c r="G36" s="29">
        <v>3776.1045093212902</v>
      </c>
      <c r="H36" s="29">
        <v>5035.9900185284796</v>
      </c>
      <c r="I36" s="29">
        <v>2048.6040855026899</v>
      </c>
      <c r="J36" s="29">
        <v>3484.9909666867702</v>
      </c>
      <c r="K36" s="29">
        <v>2866.4876250400698</v>
      </c>
      <c r="L36" s="29">
        <v>3759.9747882265401</v>
      </c>
      <c r="M36" s="41">
        <f t="shared" si="0"/>
        <v>27147.754782901644</v>
      </c>
    </row>
    <row r="37" spans="2:13" x14ac:dyDescent="0.25">
      <c r="B37" s="39" t="s">
        <v>114</v>
      </c>
      <c r="C37" s="39"/>
      <c r="D37" s="39"/>
      <c r="E37" s="42">
        <f>SUM(E5:E36)</f>
        <v>102680.85657000342</v>
      </c>
      <c r="F37" s="42">
        <f t="shared" ref="F37:M37" si="1">SUM(F5:F36)</f>
        <v>61012.981020533443</v>
      </c>
      <c r="G37" s="42">
        <f t="shared" si="1"/>
        <v>119262.60268092439</v>
      </c>
      <c r="H37" s="42">
        <f t="shared" si="1"/>
        <v>145157.35712151096</v>
      </c>
      <c r="I37" s="42">
        <f t="shared" si="1"/>
        <v>51864.281426421308</v>
      </c>
      <c r="J37" s="42">
        <f t="shared" si="1"/>
        <v>105272.30659472618</v>
      </c>
      <c r="K37" s="42">
        <f t="shared" si="1"/>
        <v>83620.696703451948</v>
      </c>
      <c r="L37" s="42">
        <f t="shared" si="1"/>
        <v>108961.65870648388</v>
      </c>
      <c r="M37" s="42">
        <f t="shared" si="1"/>
        <v>777832.74082405539</v>
      </c>
    </row>
  </sheetData>
  <mergeCells count="16">
    <mergeCell ref="B37:D37"/>
    <mergeCell ref="B17:B20"/>
    <mergeCell ref="B21:B24"/>
    <mergeCell ref="B25:B28"/>
    <mergeCell ref="B29:B32"/>
    <mergeCell ref="B33:B36"/>
    <mergeCell ref="B5:B8"/>
    <mergeCell ref="B9:B12"/>
    <mergeCell ref="B13:B16"/>
    <mergeCell ref="G1:H1"/>
    <mergeCell ref="K3:L3"/>
    <mergeCell ref="I2:L2"/>
    <mergeCell ref="E2:H2"/>
    <mergeCell ref="E3:F3"/>
    <mergeCell ref="G3:H3"/>
    <mergeCell ref="I3:J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M Z G I S Z G U K R G n A A A A + A A A A B I A H A B D b 2 5 m a W c v U G F j a 2 F n Z S 5 4 b W w g o h g A K K A U A A A A A A A A A A A A A A A A A A A A A A A A A A A A h Y 8 x D o I w G E a v Q r r T l p a o I T 9 l M G 6 S m J A Y 1 6 Z W a I R i a B H u 5 u C R v I I k i r o 5 f i 9 v e N / j d o d s b O r g q j t n W p u i C F M U a K v a o 7 F l i n p / C l c o E 7 C T 6 i x L H U y y d c n o j i m q v L 8 k h A z D g A e O 2 6 4 k j N K I H P J t o S r d S P S R z X 8 5 N N Z 5 a Z V G A v a v G M E w j 3 H M l w x H C w 5 k x p A b + 1 X Y V I w p k B 8 I 6 7 7 2 f a e F d u G m A D J P I O 8 X 4 g l Q S w M E F A A C A A g A M Z G I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i E n / o D r 5 m w E A A F 4 F A A A T A B w A R m 9 y b X V s Y X M v U 2 V j d G l v b j E u b S C i G A A o o B Q A A A A A A A A A A A A A A A A A A A A A A A A A A A D t k s 1 u 2 k A U h f d I v M O V u w H J R b X z 1 6 Z i Q Z 2 0 Q m k C E o Y s 4 q g a 7 F s y y n g u m h k T K O K p 8 g h 5 s Q x Y J A 0 a S 3 S R X b 2 x 9 d 2 j q 3 O P j 8 b U c J I w K N / B 1 3 q t X t N 3 T G E G H 7 y o M + h B A M O r f n f U i z 1 o g 0 B T r 4 F 9 e o p P U F p y P k 9 R t K 5 J 3 Y + J 7 h v f u c B W R N K g N L r h R a f J U K P S S S d l G c 5 I J T + I J g L h T P E Z v t K + o q x I U / 7 0 K J O o U J r g k j I U L O d 2 D 8 E C R l w X T P A / b K O B z G 5 g h j S k 1 v z G g t X 0 6 Q E V f O s m l 0 + P W S E I Q v g I 5 / H P Z C i n f E a G y 4 l V b T / d t D U X e u 4 1 f Z C F E D 4 Y V W D T L 0 / e z e P X 4 A 7 R r F M p w 1 j e d A 3 m 7 d 3 U / A s u s 7 Z X i m 9 X N 9 Y 3 u 3 1 Z G f M p Q c r y M W c Z r X f F b G w T j B W T + j e p P C J R 5 D J e T F E 3 K g z 4 y 6 V X y g L P O r Z S M D g 3 K x + 2 P N x y W e R j V H 9 N D i o n h 5 W T o + 2 E y c V q 1 a z X u H R f 4 y h T + L 9 M b 8 o U 7 l W m 8 P 3 K t G v g H 8 q 0 / v 2 O J r 3 F h 2 5 8 5 M b H b n z i x p / d + I s b B 5 8 q e F D B K w 4 N D v b u / z N Q S w E C L Q A U A A I A C A A x k Y h J k Z Q p E a c A A A D 4 A A A A E g A A A A A A A A A A A A A A A A A A A A A A Q 2 9 u Z m l n L 1 B h Y 2 t h Z 2 U u e G 1 s U E s B A i 0 A F A A C A A g A M Z G I S Q / K 6 a u k A A A A 6 Q A A A B M A A A A A A A A A A A A A A A A A 8 w A A A F t D b 2 5 0 Z W 5 0 X 1 R 5 c G V z X S 5 4 b W x Q S w E C L Q A U A A I A C A A x k Y h J / 6 A 6 + Z s B A A B e B Q A A E w A A A A A A A A A A A A A A A A D k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C w A A A A A A A O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Q V N P J T I w M S U y M F V O U E l W T 1 Q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Y t M T I t M D h U M T U 6 N D I 6 M z Y u M D Y w O D Q 1 O V o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d W 5 0 I i B W Y W x 1 Z T 0 i b D E x M C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0 F T T y U y M D E l M j B V T l B J V k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U 0 8 l M j A x J T I w V U 5 Q S V Z P V C 9 D Q V N P J T I w M S U y M F V O U E l W T 1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N P J T I w M i U y M F V O U E l W T 1 Q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Y t M T I t M D h U M T U 6 N D I 6 M z c u N j U 2 M z Q y M l o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d W 5 0 I i B W Y W x 1 Z T 0 i b D E x M S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0 F T T y U y M D I l M j B V T l B J V k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U 0 8 l M j A y J T I w V U 5 Q S V Z P V C 9 D Q V N P J T I w M i U y M F V O U E l W T 1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N P J T I w M i U y M F V O U E l W T 1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T T y U y M D E l M j B V T l B J V k 9 U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6 2 R j 0 g 9 t R 4 + v U O H 7 4 y J M A A A A A A I A A A A A A B B m A A A A A Q A A I A A A A O o x l 6 I V J k N 3 j o V a I P s W S V m o i s P D J B f h R p h + C + a B m 8 m 1 A A A A A A 6 A A A A A A g A A I A A A A P / N q 7 x 7 / f m Q M d f a / j U r 4 D i F U 0 d D h / N 7 4 C D z G V X O V 4 A u U A A A A D L e t 8 g q U B X S v X 2 3 p S c P u 4 2 k 5 T C 1 2 I m 8 p H / D Y H L J 7 e m / 1 S v O A B m m s 7 G J Q Q y C q t j l u 0 i 4 f G J H V v W 1 k T O P i H N 2 h m N 2 Y a q U 8 M + m h p c u 0 V E x U C 9 1 Q A A A A L L C v 4 8 M K J e c d z V t M 9 i y 2 g 0 z u J J C w H k E m d V x O r + g p 4 u u 9 i C a u A N X x L t z L M v z R 7 8 N X N R J v 1 I 9 5 g D m n X F H c m V u o D U = < / D a t a M a s h u p > 
</file>

<file path=customXml/itemProps1.xml><?xml version="1.0" encoding="utf-8"?>
<ds:datastoreItem xmlns:ds="http://schemas.openxmlformats.org/officeDocument/2006/customXml" ds:itemID="{EE6D6F8F-E432-477A-A213-E0E88EAAC5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01 Ejercicio</vt:lpstr>
      <vt:lpstr>02 Ejercicio</vt:lpstr>
      <vt:lpstr>03 ejercicio</vt:lpstr>
      <vt:lpstr>04 ejercicio</vt:lpstr>
      <vt:lpstr>05 ejercicio</vt:lpstr>
      <vt:lpstr>06 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2024-08-16T13:42:35Z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52769168-389d-49d5-83b8-05e0f420e345</vt:lpwstr>
  </property>
</Properties>
</file>