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upa\Downloads\Coffee Sales Excel Project\"/>
    </mc:Choice>
  </mc:AlternateContent>
  <xr:revisionPtr revIDLastSave="0" documentId="13_ncr:1_{98309DD1-7651-45DE-B90E-ABEEC43C564F}"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i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<sst xmlns="http://schemas.openxmlformats.org/spreadsheetml/2006/main" count="11128" uniqueCount="6222">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</sst>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2"/>
        <color theme="0"/>
        <name val="Calibri"/>
        <family val="2"/>
        <scheme val="minor"/>
      </font>
    </dxf>
    <dxf>
      <font>
        <b val="0"/>
        <i val="0"/>
        <sz val="10"/>
        <color theme="0"/>
        <name val="Calibri"/>
        <family val="2"/>
        <scheme val="minor"/>
      </font>
      <fill>
        <patternFill>
          <bgColor rgb="FF535159"/>
        </patternFill>
      </fill>
    </dxf>
    <dxf>
      <numFmt numFmtId="0" formatCode="General"/>
    </dxf>
    <dxf>
      <font>
        <b/>
        <i val="0"/>
        <sz val="11"/>
        <color theme="0"/>
        <name val="Calibri"/>
        <family val="2"/>
        <scheme val="minor"/>
      </font>
    </dxf>
    <dxf>
      <font>
        <b val="0"/>
        <i val="0"/>
        <sz val="12"/>
        <name val="Calibri"/>
        <family val="2"/>
        <scheme val="minor"/>
      </font>
      <fill>
        <patternFill patternType="solid">
          <fgColor theme="0"/>
          <bgColor rgb="FF535159"/>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ay slicer" pivot="0" table="0" count="6" xr9:uid="{27E81AFA-C081-464B-8AFB-910F7B4B8850}">
      <tableStyleElement type="wholeTable" dxfId="1"/>
      <tableStyleElement type="headerRow" dxfId="0"/>
    </tableStyle>
    <tableStyle name="Gray Timeline Style" pivot="0" table="0" count="9" xr9:uid="{26651D5C-90B5-449D-98D4-40490B470F95}">
      <tableStyleElement type="wholeTable" dxfId="4"/>
      <tableStyleElement type="headerRow" dxfId="3"/>
    </tableStyle>
  </tableStyles>
  <colors>
    <mruColors>
      <color rgb="FF535159"/>
      <color rgb="FF303534"/>
      <color rgb="FF6F7F79"/>
    </mruColors>
  </colors>
  <extLst>
    <ext xmlns:x14="http://schemas.microsoft.com/office/spreadsheetml/2009/9/main" uri="{46F421CA-312F-682f-3DD2-61675219B42D}">
      <x14:dxfs count="12">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24994659260841701"/>
            <name val="Calibri"/>
            <family val="2"/>
            <scheme val="minor"/>
          </font>
          <border>
            <left style="thin">
              <color theme="0"/>
            </left>
            <right style="thin">
              <color theme="0"/>
            </right>
            <top style="thin">
              <color theme="0"/>
            </top>
            <bottom style="thin">
              <color theme="0"/>
            </bottom>
          </border>
        </dxf>
        <dxf>
          <font>
            <b val="0"/>
            <i val="0"/>
            <sz val="10"/>
            <color theme="0" tint="-0.24994659260841701"/>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24994659260841701"/>
            <name val="Calibri"/>
            <family val="2"/>
            <scheme val="minor"/>
          </font>
          <border>
            <left style="thin">
              <color theme="0"/>
            </left>
            <right style="thin">
              <color theme="0"/>
            </right>
            <top style="thin">
              <color theme="0"/>
            </top>
            <bottom style="thin">
              <color theme="0"/>
            </bottom>
          </border>
        </dxf>
        <dxf>
          <font>
            <b val="0"/>
            <i val="0"/>
            <sz val="10"/>
            <color theme="0" tint="-0.24994659260841701"/>
            <name val="Calibri"/>
            <family val="2"/>
            <scheme val="minor"/>
          </font>
          <border>
            <left style="thin">
              <color theme="0"/>
            </left>
            <right style="thin">
              <color theme="0"/>
            </right>
            <top style="thin">
              <color theme="0"/>
            </top>
            <bottom style="thin">
              <color theme="0"/>
            </bottom>
          </border>
        </dxf>
        <dxf>
          <font>
            <b val="0"/>
            <i val="0"/>
            <sz val="10"/>
            <color theme="0" tint="-0.24994659260841701"/>
            <name val="Calibri"/>
            <family val="2"/>
            <scheme val="minor"/>
          </font>
          <border>
            <left style="thin">
              <color theme="0"/>
            </left>
            <right style="thin">
              <color theme="0"/>
            </right>
            <top style="thin">
              <color theme="0"/>
            </top>
            <bottom style="thin">
              <color theme="0"/>
            </bottom>
          </border>
        </dxf>
        <dxf>
          <font>
            <b val="0"/>
            <i val="0"/>
            <sz val="10"/>
            <color theme="0" tint="-0.24994659260841701"/>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a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535159"/>
            </patternFill>
          </fill>
        </dxf>
        <dxf>
          <fill>
            <patternFill patternType="solid">
              <fgColor theme="0" tint="-0.14993743705557422"/>
              <bgColor theme="0"/>
            </patternFill>
          </fill>
        </dxf>
        <dxf>
          <fill>
            <patternFill patternType="solid">
              <fgColor theme="0"/>
              <bgColor rgb="FF303534"/>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Gray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Dashboard.xlsx]Country Barchart!Total Sales</c:name>
    <c:fmtId val="8"/>
  </c:pivotSource>
  <c:chart>
    <c:title>
      <c:tx>
        <c:rich>
          <a:bodyPr rot="0" spcFirstLastPara="1" vertOverflow="ellipsis" vert="horz" wrap="square" anchor="ctr" anchorCtr="1"/>
          <a:lstStyle/>
          <a:p>
            <a:pPr>
              <a:defRPr sz="1400" b="0" i="0" u="none" strike="noStrike" kern="1200" spc="0" baseline="0">
                <a:solidFill>
                  <a:srgbClr val="303534"/>
                </a:solidFill>
                <a:latin typeface="+mn-lt"/>
                <a:ea typeface="+mn-ea"/>
                <a:cs typeface="+mn-cs"/>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3534"/>
              </a:solidFill>
              <a:latin typeface="+mn-lt"/>
              <a:ea typeface="+mn-ea"/>
              <a:cs typeface="+mn-cs"/>
            </a:defRPr>
          </a:pPr>
          <a:endParaRPr lang="en-US"/>
        </a:p>
      </c:txPr>
    </c:title>
    <c:autoTitleDeleted val="0"/>
    <c:pivotFmts>
      <c:pivotFmt>
        <c:idx val="0"/>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solidFill>
            <a:schemeClr val="bg1">
              <a:lumMod val="85000"/>
            </a:schemeClr>
          </a:solidFill>
          <a:ln>
            <a:noFill/>
          </a:ln>
          <a:effectLst/>
        </c:spPr>
      </c:pivotFmt>
      <c:pivotFmt>
        <c:idx val="2"/>
        <c:spPr>
          <a:solidFill>
            <a:schemeClr val="bg1">
              <a:lumMod val="65000"/>
            </a:schemeClr>
          </a:solidFill>
          <a:ln>
            <a:noFill/>
          </a:ln>
          <a:effectLst/>
        </c:spPr>
      </c:pivotFmt>
      <c:pivotFmt>
        <c:idx val="3"/>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bg1">
              <a:lumMod val="85000"/>
            </a:schemeClr>
          </a:solidFill>
          <a:ln>
            <a:noFill/>
          </a:ln>
          <a:effectLst/>
        </c:spPr>
      </c:pivotFmt>
      <c:pivotFmt>
        <c:idx val="5"/>
        <c:spPr>
          <a:solidFill>
            <a:schemeClr val="bg1">
              <a:lumMod val="65000"/>
            </a:schemeClr>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c:spPr>
      </c:pivotFmt>
      <c:pivotFmt>
        <c:idx val="8"/>
        <c:spPr>
          <a:solidFill>
            <a:schemeClr val="bg1">
              <a:lumMod val="65000"/>
            </a:schemeClr>
          </a:solidFill>
          <a:ln>
            <a:noFill/>
          </a:ln>
          <a:effectLst/>
        </c:spPr>
      </c:pivotFmt>
    </c:pivotFmts>
    <c:plotArea>
      <c:layout/>
      <c:barChart>
        <c:barDir val="col"/>
        <c:grouping val="clustered"/>
        <c:varyColors val="0"/>
        <c:ser>
          <c:idx val="0"/>
          <c:order val="0"/>
          <c:tx>
            <c:strRef>
              <c:f>'Country Barchart'!$B$3</c:f>
              <c:strCache>
                <c:ptCount val="1"/>
                <c:pt idx="0">
                  <c:v>Total</c:v>
                </c:pt>
              </c:strCache>
            </c:strRef>
          </c:tx>
          <c:spPr>
            <a:solidFill>
              <a:schemeClr val="bg1"/>
            </a:solidFill>
            <a:ln>
              <a:noFill/>
            </a:ln>
            <a:effectLst/>
          </c:spPr>
          <c:invertIfNegative val="0"/>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1-92A2-499F-9B4C-43F776718230}"/>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92A2-499F-9B4C-43F776718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States</c:v>
                </c:pt>
                <c:pt idx="1">
                  <c:v>Ireland</c:v>
                </c:pt>
                <c:pt idx="2">
                  <c:v>United Kingdom</c:v>
                </c:pt>
              </c:strCache>
            </c:strRef>
          </c:cat>
          <c:val>
            <c:numRef>
              <c:f>'Country Barchart'!$B$4:$B$6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92A2-499F-9B4C-43F776718230}"/>
            </c:ext>
          </c:extLst>
        </c:ser>
        <c:dLbls>
          <c:dLblPos val="outEnd"/>
          <c:showLegendKey val="0"/>
          <c:showVal val="1"/>
          <c:showCatName val="0"/>
          <c:showSerName val="0"/>
          <c:showPercent val="0"/>
          <c:showBubbleSize val="0"/>
        </c:dLbls>
        <c:gapWidth val="219"/>
        <c:overlap val="-27"/>
        <c:axId val="1455056080"/>
        <c:axId val="840930784"/>
      </c:barChart>
      <c:catAx>
        <c:axId val="14550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0930784"/>
        <c:crosses val="autoZero"/>
        <c:auto val="1"/>
        <c:lblAlgn val="ctr"/>
        <c:lblOffset val="100"/>
        <c:noMultiLvlLbl val="0"/>
      </c:catAx>
      <c:valAx>
        <c:axId val="84093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505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351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Dashboard.xlsx]Top 5 Customers!Total Sales</c:name>
    <c:fmtId val="10"/>
  </c:pivotSource>
  <c:chart>
    <c:title>
      <c:tx>
        <c:rich>
          <a:bodyPr rot="0" spcFirstLastPara="1" vertOverflow="ellipsis" vert="horz" wrap="square" anchor="ctr" anchorCtr="1"/>
          <a:lstStyle/>
          <a:p>
            <a:pPr>
              <a:defRPr sz="1400" b="0" i="0" u="none" strike="noStrike" kern="1200" spc="0" baseline="0">
                <a:solidFill>
                  <a:srgbClr val="303534"/>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3534"/>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chemeClr val="bg1">
              <a:lumMod val="65000"/>
            </a:schemeClr>
          </a:solidFill>
          <a:ln>
            <a:noFill/>
          </a:ln>
          <a:effectLst/>
        </c:spPr>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pivotFmt>
      <c:pivotFmt>
        <c:idx val="5"/>
        <c:spPr>
          <a:solidFill>
            <a:schemeClr val="bg1">
              <a:lumMod val="65000"/>
            </a:schemeClr>
          </a:solidFill>
          <a:ln>
            <a:noFill/>
          </a:ln>
          <a:effectLst/>
        </c:spPr>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bg1"/>
            </a:solidFill>
            <a:ln>
              <a:noFill/>
            </a:ln>
            <a:effectLst/>
          </c:spPr>
          <c:invertIfNegative val="0"/>
          <c:dPt>
            <c:idx val="1"/>
            <c:invertIfNegative val="0"/>
            <c:bubble3D val="0"/>
            <c:extLst>
              <c:ext xmlns:c16="http://schemas.microsoft.com/office/drawing/2014/chart" uri="{C3380CC4-5D6E-409C-BE32-E72D297353CC}">
                <c16:uniqueId val="{00000000-28A0-434F-80EC-89F142DF910C}"/>
              </c:ext>
            </c:extLst>
          </c:dPt>
          <c:dPt>
            <c:idx val="2"/>
            <c:invertIfNegative val="0"/>
            <c:bubble3D val="0"/>
            <c:extLst>
              <c:ext xmlns:c16="http://schemas.microsoft.com/office/drawing/2014/chart" uri="{C3380CC4-5D6E-409C-BE32-E72D297353CC}">
                <c16:uniqueId val="{00000001-28A0-434F-80EC-89F142DF91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2-28A0-434F-80EC-89F142DF910C}"/>
            </c:ext>
          </c:extLst>
        </c:ser>
        <c:dLbls>
          <c:dLblPos val="outEnd"/>
          <c:showLegendKey val="0"/>
          <c:showVal val="1"/>
          <c:showCatName val="0"/>
          <c:showSerName val="0"/>
          <c:showPercent val="0"/>
          <c:showBubbleSize val="0"/>
        </c:dLbls>
        <c:gapWidth val="219"/>
        <c:overlap val="-27"/>
        <c:axId val="1455056080"/>
        <c:axId val="840930784"/>
      </c:barChart>
      <c:catAx>
        <c:axId val="14550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0930784"/>
        <c:crosses val="autoZero"/>
        <c:auto val="1"/>
        <c:lblAlgn val="ctr"/>
        <c:lblOffset val="100"/>
        <c:noMultiLvlLbl val="0"/>
      </c:catAx>
      <c:valAx>
        <c:axId val="84093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505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351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b="1"/>
              <a:t>Total</a:t>
            </a:r>
            <a:r>
              <a:rPr lang="en-CA" b="1" baseline="0"/>
              <a:t> Sales Over Time</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51-4B84-8F90-3A52FBEE212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A51-4B84-8F90-3A52FBEE212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A51-4B84-8F90-3A52FBEE212D}"/>
            </c:ext>
          </c:extLst>
        </c:ser>
        <c:ser>
          <c:idx val="3"/>
          <c:order val="3"/>
          <c:tx>
            <c:strRef>
              <c:f>'Total Sales'!$F$3:$F$4</c:f>
              <c:strCache>
                <c:ptCount val="1"/>
                <c:pt idx="0">
                  <c:v>Robusta</c:v>
                </c:pt>
              </c:strCache>
            </c:strRef>
          </c:tx>
          <c:spPr>
            <a:ln w="28575" cap="rnd">
              <a:solidFill>
                <a:schemeClr val="accent6">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A51-4B84-8F90-3A52FBEE212D}"/>
            </c:ext>
          </c:extLst>
        </c:ser>
        <c:dLbls>
          <c:showLegendKey val="0"/>
          <c:showVal val="0"/>
          <c:showCatName val="0"/>
          <c:showSerName val="0"/>
          <c:showPercent val="0"/>
          <c:showBubbleSize val="0"/>
        </c:dLbls>
        <c:smooth val="0"/>
        <c:axId val="254096687"/>
        <c:axId val="261573647"/>
      </c:lineChart>
      <c:catAx>
        <c:axId val="254096687"/>
        <c:scaling>
          <c:orientation val="minMax"/>
        </c:scaling>
        <c:delete val="0"/>
        <c:axPos val="b"/>
        <c:numFmt formatCode="General" sourceLinked="1"/>
        <c:majorTickMark val="none"/>
        <c:minorTickMark val="none"/>
        <c:tickLblPos val="low"/>
        <c:spPr>
          <a:solidFill>
            <a:srgbClr val="535159"/>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1573647"/>
        <c:crosses val="autoZero"/>
        <c:auto val="1"/>
        <c:lblAlgn val="ctr"/>
        <c:lblOffset val="100"/>
        <c:noMultiLvlLbl val="0"/>
      </c:catAx>
      <c:valAx>
        <c:axId val="2615736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4096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35159"/>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28</xdr:col>
      <xdr:colOff>0</xdr:colOff>
      <xdr:row>5</xdr:row>
      <xdr:rowOff>0</xdr:rowOff>
    </xdr:to>
    <xdr:sp macro="" textlink="">
      <xdr:nvSpPr>
        <xdr:cNvPr id="3" name="Rectangle 2">
          <a:extLst>
            <a:ext uri="{FF2B5EF4-FFF2-40B4-BE49-F238E27FC236}">
              <a16:creationId xmlns:a16="http://schemas.microsoft.com/office/drawing/2014/main" id="{A7C319B3-F35B-33C6-DF1C-EF560452700F}"/>
            </a:ext>
          </a:extLst>
        </xdr:cNvPr>
        <xdr:cNvSpPr/>
      </xdr:nvSpPr>
      <xdr:spPr>
        <a:xfrm>
          <a:off x="114300" y="66675"/>
          <a:ext cx="15954375" cy="752475"/>
        </a:xfrm>
        <a:prstGeom prst="rect">
          <a:avLst/>
        </a:prstGeom>
        <a:solidFill>
          <a:srgbClr val="535159"/>
        </a:solidFill>
        <a:ln>
          <a:solidFill>
            <a:srgbClr val="53515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b="1">
              <a:solidFill>
                <a:schemeClr val="bg1"/>
              </a:solidFill>
              <a:latin typeface="+mn-lt"/>
              <a:ea typeface="Cambria" panose="02040503050406030204" pitchFamily="18" charset="0"/>
            </a:rPr>
            <a:t>COFFEE SALES DASHBOARD</a:t>
          </a:r>
        </a:p>
      </xdr:txBody>
    </xdr:sp>
    <xdr:clientData/>
  </xdr:twoCellAnchor>
  <xdr:twoCellAnchor editAs="oneCell">
    <xdr:from>
      <xdr:col>1</xdr:col>
      <xdr:colOff>0</xdr:colOff>
      <xdr:row>6</xdr:row>
      <xdr:rowOff>0</xdr:rowOff>
    </xdr:from>
    <xdr:to>
      <xdr:col>16</xdr:col>
      <xdr:colOff>0</xdr:colOff>
      <xdr:row>13</xdr:row>
      <xdr:rowOff>57150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B8EE37B-57A6-4CC3-B3EE-ACA18340D92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95350"/>
              <a:ext cx="9144000" cy="13906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0</xdr:colOff>
      <xdr:row>6</xdr:row>
      <xdr:rowOff>0</xdr:rowOff>
    </xdr:from>
    <xdr:to>
      <xdr:col>21</xdr:col>
      <xdr:colOff>190501</xdr:colOff>
      <xdr:row>11</xdr:row>
      <xdr:rowOff>0</xdr:rowOff>
    </xdr:to>
    <mc:AlternateContent xmlns:mc="http://schemas.openxmlformats.org/markup-compatibility/2006">
      <mc:Choice xmlns:a14="http://schemas.microsoft.com/office/drawing/2010/main" Requires="a14">
        <xdr:graphicFrame macro="">
          <xdr:nvGraphicFramePr>
            <xdr:cNvPr id="5" name="Coffee Type Name">
              <a:extLst>
                <a:ext uri="{FF2B5EF4-FFF2-40B4-BE49-F238E27FC236}">
                  <a16:creationId xmlns:a16="http://schemas.microsoft.com/office/drawing/2014/main" id="{573573A5-C8BA-4E90-ADE3-555D4DD436D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9363075" y="895350"/>
              <a:ext cx="2628901"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257174</xdr:colOff>
      <xdr:row>5</xdr:row>
      <xdr:rowOff>180976</xdr:rowOff>
    </xdr:from>
    <xdr:to>
      <xdr:col>24</xdr:col>
      <xdr:colOff>533399</xdr:colOff>
      <xdr:row>11</xdr:row>
      <xdr:rowOff>1</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CBF82516-BD8D-497C-A36A-A3B1F0FB5F9D}"/>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058649" y="895351"/>
              <a:ext cx="2105025"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590550</xdr:colOff>
      <xdr:row>6</xdr:row>
      <xdr:rowOff>0</xdr:rowOff>
    </xdr:from>
    <xdr:to>
      <xdr:col>28</xdr:col>
      <xdr:colOff>0</xdr:colOff>
      <xdr:row>11</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19B6761-0ED4-46F3-B2DD-BE2AA1CF91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20825" y="895350"/>
              <a:ext cx="184785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47625</xdr:rowOff>
    </xdr:from>
    <xdr:to>
      <xdr:col>27</xdr:col>
      <xdr:colOff>590550</xdr:colOff>
      <xdr:row>15</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6B197AE-ADC7-4F9D-A8DF-5E145E76132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63075" y="1895475"/>
              <a:ext cx="6686550" cy="714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352425</xdr:colOff>
      <xdr:row>15</xdr:row>
      <xdr:rowOff>76200</xdr:rowOff>
    </xdr:from>
    <xdr:to>
      <xdr:col>28</xdr:col>
      <xdr:colOff>0</xdr:colOff>
      <xdr:row>36</xdr:row>
      <xdr:rowOff>0</xdr:rowOff>
    </xdr:to>
    <xdr:graphicFrame macro="">
      <xdr:nvGraphicFramePr>
        <xdr:cNvPr id="9" name="Chart 8">
          <a:extLst>
            <a:ext uri="{FF2B5EF4-FFF2-40B4-BE49-F238E27FC236}">
              <a16:creationId xmlns:a16="http://schemas.microsoft.com/office/drawing/2014/main" id="{EA7458DE-A407-48AC-959F-BDCD8311A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15</xdr:row>
      <xdr:rowOff>66675</xdr:rowOff>
    </xdr:from>
    <xdr:to>
      <xdr:col>22</xdr:col>
      <xdr:colOff>304800</xdr:colOff>
      <xdr:row>36</xdr:row>
      <xdr:rowOff>0</xdr:rowOff>
    </xdr:to>
    <xdr:graphicFrame macro="">
      <xdr:nvGraphicFramePr>
        <xdr:cNvPr id="10" name="Chart 9">
          <a:extLst>
            <a:ext uri="{FF2B5EF4-FFF2-40B4-BE49-F238E27FC236}">
              <a16:creationId xmlns:a16="http://schemas.microsoft.com/office/drawing/2014/main" id="{00DC02FC-F52F-4E2B-BFB2-4C8918B0A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13</xdr:row>
      <xdr:rowOff>104775</xdr:rowOff>
    </xdr:from>
    <xdr:to>
      <xdr:col>15</xdr:col>
      <xdr:colOff>600075</xdr:colOff>
      <xdr:row>36</xdr:row>
      <xdr:rowOff>0</xdr:rowOff>
    </xdr:to>
    <xdr:graphicFrame macro="">
      <xdr:nvGraphicFramePr>
        <xdr:cNvPr id="11" name="Chart 10">
          <a:extLst>
            <a:ext uri="{FF2B5EF4-FFF2-40B4-BE49-F238E27FC236}">
              <a16:creationId xmlns:a16="http://schemas.microsoft.com/office/drawing/2014/main" id="{9FA38FDE-6018-42D2-9A45-7D81AD030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pranay Adupa" refreshedDate="45350.930279629632" createdVersion="8" refreshedVersion="8" minRefreshableVersion="3" recordCount="1000" xr:uid="{14B386C6-2F46-4587-BF64-B6BD9AB590D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648808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D26286-6721-4819-B276-0239BEEE6CD9}"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FD56E0-6F35-49EE-B893-B22ADF42D0E0}" name="Total Sale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7" baseItem="2" numFmtId="169"/>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AE1D5-69DD-47D4-946E-593B71EE7EBF}" name="Total Sales"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7" baseItem="2" numFmtId="169"/>
  </dataFields>
  <chartFormats count="5">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4255383-92C5-43D5-B39A-4836FC72161A}" sourceName="Coffee Type Name">
  <pivotTables>
    <pivotTable tabId="18" name="Total Sales"/>
  </pivotTables>
  <data>
    <tabular pivotCacheId="64880893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9552DE15-F36C-4236-AAE4-7AD402DCB6E6}" sourceName="Loyality Card">
  <pivotTables>
    <pivotTable tabId="18" name="Total Sales"/>
  </pivotTables>
  <data>
    <tabular pivotCacheId="6488089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D4E2B9-1C61-4C3F-BCFF-01EC4D781556}" sourceName="Size">
  <pivotTables>
    <pivotTable tabId="18" name="Total Sales"/>
  </pivotTables>
  <data>
    <tabular pivotCacheId="648808931">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E9E34B4-15A9-40F1-A11B-559A74C11840}" sourceName="Roast Type Name">
  <pivotTables>
    <pivotTable tabId="18" name="Total Sales"/>
  </pivotTables>
  <data>
    <tabular pivotCacheId="6488089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D6FB55DD-0101-4D5B-AC53-4517317E469D}" cache="Slicer_Coffee_Type_Name" caption="Coffee Type Name" columnCount="2" style="Gray slicer" rowHeight="241300"/>
  <slicer name="Loyality Card" xr10:uid="{364634DE-D2CC-4087-9BBB-B2F36BD4CBFA}" cache="Slicer_Loyality_Card" caption="Loyality Card" style="Gray slicer" rowHeight="241300"/>
  <slicer name="Size" xr10:uid="{16EA9FDD-0925-42F8-AF87-BB5646C855D1}" cache="Slicer_Size" caption="Size" columnCount="2" style="Gray slicer" rowHeight="241300"/>
  <slicer name="Roast Type Name" xr10:uid="{BC46DBB6-9608-4883-AA19-8E7EB0409842}" cache="Slicer_Roast_Type_Name" caption="Roast Type Name" columnCount="3" style="Gra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1F7A10-F51E-4027-9F42-CF8DC2F4920C}" name="Orders" displayName="Orders" ref="A1:P1001" totalsRowShown="0" headerRowDxfId="5">
  <autoFilter ref="A1:P1001" xr:uid="{E41F7A10-F51E-4027-9F42-CF8DC2F4920C}"/>
  <tableColumns count="16">
    <tableColumn id="1" xr3:uid="{DA5B8C25-16BA-4DBB-91D5-6EE8C020BEB4}" name="Order ID" dataDxfId="15"/>
    <tableColumn id="2" xr3:uid="{BF69257F-A764-44B9-B71C-7109A49494DE}" name="Order Date" dataDxfId="14"/>
    <tableColumn id="3" xr3:uid="{0FA30AB1-F988-4794-A95F-98DF43B63072}" name="Customer ID" dataDxfId="13"/>
    <tableColumn id="4" xr3:uid="{14C0DBDB-7F38-4055-A23D-3194C08924D1}" name="Product ID"/>
    <tableColumn id="5" xr3:uid="{FD2C7E92-C20D-41E6-8ACB-23FC17AB3A9B}" name="Quantity" dataDxfId="12"/>
    <tableColumn id="6" xr3:uid="{DA0684F7-85F5-4C0E-9D6D-13F27A37A78B}" name="Customer Name" dataDxfId="11">
      <calculatedColumnFormula>_xlfn.XLOOKUP(C2,customers!$A$1:$A$1001,customers!$B$1:$B$1001,,0)</calculatedColumnFormula>
    </tableColumn>
    <tableColumn id="7" xr3:uid="{2531632C-F6F9-4F7F-ADFA-73AE2614274E}" name="Email" dataDxfId="10">
      <calculatedColumnFormula>IF(_xlfn.XLOOKUP(C2,customers!$A$1:$A$1001,customers!$C$1:$C$1001,,0)=0,"",(_xlfn.XLOOKUP(C2,customers!$A$1:$A$1001,customers!$C$1:$C$1001,,0)))</calculatedColumnFormula>
    </tableColumn>
    <tableColumn id="8" xr3:uid="{B1D4331B-6F2A-4623-8D2D-228A89698737}" name="Country" dataDxfId="9">
      <calculatedColumnFormula>_xlfn.XLOOKUP(C2,customers!$A$1:$A$1001,customers!$G$1:$G$1001,,0)</calculatedColumnFormula>
    </tableColumn>
    <tableColumn id="9" xr3:uid="{1C146E43-A050-43EE-8602-819CDF818413}" name="Coffee Type">
      <calculatedColumnFormula>INDEX(products!$A$1:$G$49,MATCH(orders!$D2,products!$A$1:$A$49,0),MATCH(orders!I$1,products!$A$1:$G$1,0))</calculatedColumnFormula>
    </tableColumn>
    <tableColumn id="10" xr3:uid="{6879CE5F-2D6D-4FC2-A17E-BB88EF7567A3}" name="Roast Type">
      <calculatedColumnFormula>INDEX(products!$A$1:$G$49,MATCH(orders!$D2,products!$A$1:$A$49,0),MATCH(orders!J$1,products!$A$1:$G$1,0))</calculatedColumnFormula>
    </tableColumn>
    <tableColumn id="11" xr3:uid="{CF38621F-830F-4253-8A36-B5D4569B0C71}" name="Size" dataDxfId="8">
      <calculatedColumnFormula>INDEX(products!$A$1:$G$49,MATCH(orders!$D2,products!$A$1:$A$49,0),MATCH(orders!K$1,products!$A$1:$G$1,0))</calculatedColumnFormula>
    </tableColumn>
    <tableColumn id="12" xr3:uid="{C3307CFF-862C-41F2-AE1A-7B083739F773}" name="Unit Price" dataDxfId="7">
      <calculatedColumnFormula>INDEX(products!$A$1:$G$49,MATCH(orders!$D2,products!$A$1:$A$49,0),MATCH(orders!L$1,products!$A$1:$G$1,0))</calculatedColumnFormula>
    </tableColumn>
    <tableColumn id="13" xr3:uid="{BE2B02A6-1BB1-4EE3-8A83-F7A138F47045}" name="Sales" dataDxfId="6">
      <calculatedColumnFormula>L2*E2</calculatedColumnFormula>
    </tableColumn>
    <tableColumn id="14" xr3:uid="{C84892F1-E477-49F5-94AA-825103C55E9B}" name="Coffee Type Name">
      <calculatedColumnFormula>IF(I2="Rob","Robusta",IF(I2="Exc","Excelsa",IF(I2="Ara","Arabica",IF(I2="Lib","Liberica"," "))))</calculatedColumnFormula>
    </tableColumn>
    <tableColumn id="15" xr3:uid="{376290F8-FEFD-45E2-8B31-E0E99FE9FA38}" name="Roast Type Name">
      <calculatedColumnFormula>IF(J2="M","Medium",IF(J2="L","Light",IF(J2="D","Dark"," ")))</calculatedColumnFormula>
    </tableColumn>
    <tableColumn id="16" xr3:uid="{73AA95F1-7E3C-456A-A33E-BCC911089263}" name="Loyality Card" dataDxfId="2">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CD7BE97-A0CF-489A-836D-FBEADDF11D6C}" sourceName="Order Date">
  <pivotTables>
    <pivotTable tabId="18" name="Total Sales"/>
  </pivotTables>
  <state minimalRefreshVersion="6" lastRefreshVersion="6" pivotCacheId="6488089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A5EDC5-0AC9-4F5A-889E-D3D1E783CAEC}" cache="NativeTimeline_Order_Date" caption="Order Date" level="2" selectionLevel="2" scrollPosition="2019-01-01T00:00:00" style="Gra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074C8-39D1-41CE-91EB-4CA72D8EA494}">
  <dimension ref="A1:A6"/>
  <sheetViews>
    <sheetView showGridLines="0" tabSelected="1" workbookViewId="0">
      <selection activeCell="AD10" sqref="AD10"/>
    </sheetView>
  </sheetViews>
  <sheetFormatPr defaultRowHeight="15" x14ac:dyDescent="0.25"/>
  <cols>
    <col min="1" max="1" width="1.7109375" customWidth="1"/>
    <col min="17" max="17" width="1.5703125" customWidth="1"/>
  </cols>
  <sheetData>
    <row r="1" ht="5.0999999999999996" customHeight="1" x14ac:dyDescent="0.25"/>
    <row r="6"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665C0-7667-4EF4-BA3B-791011A14121}">
  <dimension ref="A3:F48"/>
  <sheetViews>
    <sheetView workbookViewId="0">
      <selection activeCell="H23" sqref="H2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3F5D2-8BA9-4F66-8AC1-CF95198E2D63}">
  <dimension ref="A3:B6"/>
  <sheetViews>
    <sheetView workbookViewId="0">
      <selection activeCell="L9" sqref="L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19</v>
      </c>
      <c r="B4" s="9">
        <v>35638.88499999998</v>
      </c>
    </row>
    <row r="5" spans="1:2" x14ac:dyDescent="0.25">
      <c r="A5" t="s">
        <v>318</v>
      </c>
      <c r="B5" s="9">
        <v>6696.8649999999989</v>
      </c>
    </row>
    <row r="6" spans="1:2" x14ac:dyDescent="0.25">
      <c r="A6" t="s">
        <v>28</v>
      </c>
      <c r="B6" s="9">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93A84-9B7D-4C9A-A1BD-4033CE0A88FB}">
  <dimension ref="A3:B8"/>
  <sheetViews>
    <sheetView workbookViewId="0">
      <selection activeCell="C13" sqref="C1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5114</v>
      </c>
      <c r="B4" s="9">
        <v>317.06999999999994</v>
      </c>
    </row>
    <row r="5" spans="1:2" x14ac:dyDescent="0.25">
      <c r="A5" t="s">
        <v>5765</v>
      </c>
      <c r="B5" s="9">
        <v>307.04499999999996</v>
      </c>
    </row>
    <row r="6" spans="1:2" x14ac:dyDescent="0.25">
      <c r="A6" t="s">
        <v>2587</v>
      </c>
      <c r="B6" s="9">
        <v>289.11</v>
      </c>
    </row>
    <row r="7" spans="1:2" x14ac:dyDescent="0.25">
      <c r="A7" t="s">
        <v>1598</v>
      </c>
      <c r="B7" s="9">
        <v>281.67499999999995</v>
      </c>
    </row>
    <row r="8" spans="1:2" x14ac:dyDescent="0.25">
      <c r="A8" t="s">
        <v>3753</v>
      </c>
      <c r="B8" s="9">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18.85546875" customWidth="1"/>
    <col min="15" max="15" width="18.140625" customWidth="1"/>
    <col min="16" max="16" width="14.5703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 "))))</f>
        <v>Robusta</v>
      </c>
      <c r="O2" t="str">
        <f>IF(J2="M","Medium",IF(J2="L","Light",IF(J2="D","Dark"," ")))</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 "))))</f>
        <v>Excelsa</v>
      </c>
      <c r="O3" t="str">
        <f t="shared" ref="O3:O66" si="2">IF(J3="M","Medium",IF(J3="L","Light",IF(J3="D","Dark"," ")))</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 "))))</f>
        <v>Robusta</v>
      </c>
      <c r="O67" t="str">
        <f t="shared" ref="O67:O130" si="5">IF(J67="M","Medium",IF(J67="L","Light",IF(J67="D","Dark"," ")))</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 "))))</f>
        <v>Excelsa</v>
      </c>
      <c r="O131" t="str">
        <f t="shared" ref="O131:O194" si="8">IF(J131="M","Medium",IF(J131="L","Light",IF(J131="D","Dark","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 "))))</f>
        <v>Excelsa</v>
      </c>
      <c r="O195" t="str">
        <f t="shared" ref="O195:O258" si="11">IF(J195="M","Medium",IF(J195="L","Light",IF(J195="D","Dark","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 "))))</f>
        <v>Excelsa</v>
      </c>
      <c r="O259" t="str">
        <f t="shared" ref="O259:O322" si="14">IF(J259="M","Medium",IF(J259="L","Light",IF(J259="D","Dark","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 "))))</f>
        <v>Arabica</v>
      </c>
      <c r="O323" t="str">
        <f t="shared" ref="O323:O386" si="17">IF(J323="M","Medium",IF(J323="L","Light",IF(J323="D","Dark","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 "))))</f>
        <v>Liberica</v>
      </c>
      <c r="O387" t="str">
        <f t="shared" ref="O387:O450" si="20">IF(J387="M","Medium",IF(J387="L","Light",IF(J387="D","Dark","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 "))))</f>
        <v>Robusta</v>
      </c>
      <c r="O451" t="str">
        <f t="shared" ref="O451:O514" si="23">IF(J451="M","Medium",IF(J451="L","Light",IF(J451="D","Dark","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 "))))</f>
        <v>Liberica</v>
      </c>
      <c r="O515" t="str">
        <f t="shared" ref="O515:O578" si="26">IF(J515="M","Medium",IF(J515="L","Light",IF(J515="D","Dark","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 "))))</f>
        <v>Liberica</v>
      </c>
      <c r="O579" t="str">
        <f t="shared" ref="O579:O642" si="29">IF(J579="M","Medium",IF(J579="L","Light",IF(J579="D","Dark","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 "))))</f>
        <v>Robusta</v>
      </c>
      <c r="O643" t="str">
        <f t="shared" ref="O643:O706" si="32">IF(J643="M","Medium",IF(J643="L","Light",IF(J643="D","Dark","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 "))))</f>
        <v>Excelsa</v>
      </c>
      <c r="O707" t="str">
        <f t="shared" ref="O707:O770" si="35">IF(J707="M","Medium",IF(J707="L","Light",IF(J707="D","Dark","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 "))))</f>
        <v>Robusta</v>
      </c>
      <c r="O771" t="str">
        <f t="shared" ref="O771:O834" si="38">IF(J771="M","Medium",IF(J771="L","Light",IF(J771="D","Dark","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 "))))</f>
        <v>Robusta</v>
      </c>
      <c r="O835" t="str">
        <f t="shared" ref="O835:O898" si="41">IF(J835="M","Medium",IF(J835="L","Light",IF(J835="D","Dark","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 "))))</f>
        <v>Excelsa</v>
      </c>
      <c r="O899" t="str">
        <f t="shared" ref="O899:O962" si="44">IF(J899="M","Medium",IF(J899="L","Light",IF(J899="D","Dark","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 "))))</f>
        <v>Arabica</v>
      </c>
      <c r="O963" t="str">
        <f t="shared" ref="O963:O1001" si="47">IF(J963="M","Medium",IF(J963="L","Light",IF(J963="D","Dark","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Manupranay Adupa</dc:creator>
  <cp:keywords/>
  <dc:description/>
  <cp:lastModifiedBy>Manupranay Adupa</cp:lastModifiedBy>
  <cp:revision/>
  <dcterms:created xsi:type="dcterms:W3CDTF">2022-11-26T09:51:45Z</dcterms:created>
  <dcterms:modified xsi:type="dcterms:W3CDTF">2024-02-29T03:59:24Z</dcterms:modified>
  <cp:category/>
  <cp:contentStatus/>
</cp:coreProperties>
</file>