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anu tom\Documents\Data Analytics\BASICS OF EXCEL\quiz &amp; project\2\"/>
    </mc:Choice>
  </mc:AlternateContent>
  <xr:revisionPtr revIDLastSave="0" documentId="13_ncr:1_{3C4A92F3-7B3F-4BC6-A766-8E2CE07D94B8}" xr6:coauthVersionLast="47" xr6:coauthVersionMax="47" xr10:uidLastSave="{00000000-0000-0000-0000-000000000000}"/>
  <bookViews>
    <workbookView xWindow="-108" yWindow="-108" windowWidth="23256" windowHeight="12456" activeTab="1" xr2:uid="{00000000-000D-0000-FFFF-FFFF00000000}"/>
  </bookViews>
  <sheets>
    <sheet name="Data Dictionary" sheetId="4" r:id="rId1"/>
    <sheet name="Data" sheetId="1" r:id="rId2"/>
    <sheet name="Q1" sheetId="3" r:id="rId3"/>
    <sheet name="Q2" sheetId="6" r:id="rId4"/>
    <sheet name="Q3" sheetId="9" r:id="rId5"/>
    <sheet name="Q4(a&amp;b)" sheetId="11" r:id="rId6"/>
    <sheet name="Q5(a&amp;b)" sheetId="15" r:id="rId7"/>
    <sheet name="Q6(a&amp;b)" sheetId="16" r:id="rId8"/>
    <sheet name="Q7" sheetId="17" r:id="rId9"/>
    <sheet name="Q8(a,b,c&amp;d)" sheetId="19" r:id="rId10"/>
  </sheets>
  <definedNames>
    <definedName name="_xlnm._FilterDatabase" localSheetId="1" hidden="1">Data!$A$1:$J$507</definedName>
    <definedName name="_xlchart.v1.0" hidden="1">Data!$J$1</definedName>
    <definedName name="_xlchart.v1.1" hidden="1">Data!$J$2:$J$507</definedName>
    <definedName name="AVG_PRICE">Data!$J$2:$J$507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16" l="1"/>
  <c r="G28" i="16"/>
  <c r="G9" i="9"/>
  <c r="K13" i="9" l="1"/>
  <c r="J12" i="9"/>
  <c r="I11" i="9"/>
  <c r="H10" i="9"/>
  <c r="F8" i="9"/>
  <c r="E7" i="9"/>
  <c r="D6" i="9"/>
  <c r="C5" i="9"/>
  <c r="B4" i="9"/>
</calcChain>
</file>

<file path=xl/sharedStrings.xml><?xml version="1.0" encoding="utf-8"?>
<sst xmlns="http://schemas.openxmlformats.org/spreadsheetml/2006/main" count="394" uniqueCount="94">
  <si>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</si>
  <si>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</si>
  <si>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</si>
  <si>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</si>
  <si>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</si>
  <si>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</si>
  <si>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</si>
  <si>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</si>
  <si>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</si>
  <si>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</si>
  <si>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</si>
  <si>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</si>
  <si>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</si>
  <si>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</si>
  <si>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</si>
  <si>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</si>
  <si>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</si>
  <si>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</si>
  <si>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</si>
  <si>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</si>
  <si>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</si>
  <si>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</si>
  <si>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</si>
  <si>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 The average crime_rate = 4.87.
2. Shows a deviation of 0.12.
3. The median of crime_rate is 4.82.
4. "3.43" is the most frequent crime_rate.
5. Crime_rate shows a negative
 kurtosis. That is, it shows a flat peak.
6. Crime_rate shows a positive skewness. That is, the tail of the distribution trails off to right.
7. The minimum crime_rate= 0.04.
8.The maximum crime_rate=9.99.</t>
  </si>
  <si>
    <t>Attribute</t>
  </si>
  <si>
    <t>Description</t>
  </si>
  <si>
    <t>CRIME RATE</t>
  </si>
  <si>
    <t>INDUSTRY</t>
  </si>
  <si>
    <t xml:space="preserve"> per capita crime rate by town</t>
  </si>
  <si>
    <t>proportion of non-retail business acres per town (in percentage terms)</t>
  </si>
  <si>
    <t>nitric oxides concentration (parts per 10 million)</t>
  </si>
  <si>
    <t xml:space="preserve"> average number of rooms per house</t>
  </si>
  <si>
    <t>proportion of houses built prior to 1940 (in percentage terms)</t>
  </si>
  <si>
    <t>distance from highway (in miles)</t>
  </si>
  <si>
    <t>full-value property-tax rate per $10,000</t>
  </si>
  <si>
    <t>pupil-teacher ratio by town</t>
  </si>
  <si>
    <t>% lower status of the population</t>
  </si>
  <si>
    <t>Average value of houses in $1000's</t>
  </si>
  <si>
    <t>1. The average of age(%) = 68.57.
2. Shows a deviation of 1.25.
3. The median of age(%) is 77.5.
4. "100" is the most frequent age(%).
5. Age(%) shows a negative
 kurtosis. That is, it shows a flat peak.
6.Age(%) shows a negative skewness. That is, the tail of the distribution trails off to left.
7. The minimum Age(%)= 2.9.
8.The maximum Age(%)=100.</t>
  </si>
  <si>
    <t>1. The average of industry = 11.13.
2. Shows a deviation of 0.304.
3. The median of industry is 9.69.
4. "18.1" is the most frequent in industry.
5. Industry shows a negative
 kurtosis. That is, it shows a flat peak.
6.Industry shows a positive skewness. That is, the tail of the distribution trails off to right.
7. The minimum of industry= 0.46.
8.The maximum of industry=27.74.</t>
  </si>
  <si>
    <t>1. The average of NOX = 0.55.
2. Shows a deviation of 0.005.
3. The median of NOX is 0.538.
4. "0.538" is the most frequent NOX value.
5. NOX shows a negative
 kurtosis. That is, it shows a flat peak.
6. NOX shows a positive skewness. That is, the tail of the distribution trails off to right.
7. The minimum of NOX= 0.385.
8.The maximumof NOX=0.871.</t>
  </si>
  <si>
    <t>1. The average distance = 9.54.
2. Shows a deviation of 0.38.
3. The median of distance is 5.
4. "24" is the most frequent distance value.
5. Distance shows a negative
 kurtosis. That is, it shows a flat peak.
6. Distance shows a positive skewness. That is, the tail of the distribution trails off to right.
7. The minimum distance= 1.
8.The maximum distance=24.</t>
  </si>
  <si>
    <t>1. The average TAX = 408.23.
2. Shows a deviation of 7.49.
3. The median of TAX is330.
4. "666" is the most frequent TAX value.
5. TAX shows a negative
 kurtosis. That is, it shows a flat peak.
6. TAX shows a positive skewness. That is, the tail of the distribution trails off to right.
7. The minimumTAX= 187.
8.The maximum TAX=711.</t>
  </si>
  <si>
    <t>1. The average PTRATIO =18.45.
2. Shows a deviation of 0.096.
3. The median of PTRATIO is 19.05.
4. "20.2" is the most frequent PTRATIO.
5. PTRATIO shows a negative
 kurtosis. That is, it shows a flat peak.
6. PTRATIO shows a negative skewness. That is, the tail of the distribution trails off to left.
7. The minimum PTRATIO= 12.6.
8.The maximum PTRATIO=22.</t>
  </si>
  <si>
    <t>1. The average of AVG_ROOM = 6.28.
2. Shows a deviation of 0.0312.
3. The median of AVG_ROOM is 6.2085.
4. "5.713" is the most frequent AVG_ROOM value.
5. AVG_ROOM shows a positive
 kurtosis. That is, it shows a sharp peak.
6. AVG_ROOM shows a positive skewness. That is, the tail of the distribution trails off to right.
7. The minimum of AVG_ROOM= 3.561.
8.The maximum AVG_ROOM=8.78.</t>
  </si>
  <si>
    <t>1. The average LSTAT = 12.65.
2. Shows a deviation of 0.317.
3. The median of LSTAT is 11.36.
4. "8.05" is the most frequent LSTAT.
5. LSTAT shows a positive
 kurtosis. That is, it shows a sharp peak.
6. LSTAT shows a positive skewness. That is, the tail of the distribution trails off to right.
7. The minimum LSTAT= 1.73.
8.The maximum LSTAT=37.97.</t>
  </si>
  <si>
    <t>1. The average of AVG_PRICE= 22.53.
2. Shows a deviation of 0.4088.
3. The median of AVG_PRICE is 21.2.
4. "50" is the most frequent AVG_PRICE value.
5. AVG_PRICE shows a positive
 kurtosis. That is, it shows a sharp peak.
6. AVG_PRICE shows a positive skewness. That is, the tail of the distribution trails off to right.
7. The minimum of AVG_PRICE= 5.
8.The maximum of AVG_PRICE=50.</t>
  </si>
  <si>
    <t>2 ANS:</t>
  </si>
  <si>
    <t>1 ANS:</t>
  </si>
  <si>
    <t>From the histogram plot we can say that:-
* The Avg_Price follows a positive kurtosis.
* It also follows a positive skewness.
* It's not a zero skewed histogram.
* Not a symmetric histogram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</si>
  <si>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</si>
  <si>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</si>
  <si>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</si>
  <si>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</si>
  <si>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</si>
  <si>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</si>
  <si>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</si>
  <si>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</si>
  <si>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</si>
  <si>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</si>
  <si>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</si>
  <si>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</si>
  <si>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</si>
  <si>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</si>
  <si>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</si>
  <si>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</si>
  <si>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</si>
  <si>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</si>
  <si>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</si>
  <si>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</si>
  <si>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</si>
  <si>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</si>
  <si>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</si>
  <si>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</si>
  <si>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</si>
  <si>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</si>
  <si>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</si>
  <si>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3 ANS:</t>
  </si>
  <si>
    <t>4 ANS:</t>
  </si>
  <si>
    <t>5 ANS:</t>
  </si>
  <si>
    <t>6 ANS:</t>
  </si>
  <si>
    <t>7 ANS:</t>
  </si>
  <si>
    <t>8 ANS:</t>
  </si>
  <si>
    <t>Sum of AVG PRICE</t>
  </si>
  <si>
    <t>Standard Residuals</t>
  </si>
  <si>
    <t>(A)</t>
  </si>
  <si>
    <t>From the table we can say that the coefficient of NOX is -10.27 which indicates that for every unit increase in NOX, we can expect AVG_PRICE  value to go down by 10.27 units  due to it's negative value.
(D)
The regression equation for this model is: 
AVG_PRICE = 29.42 + (0.03*AGE) + (0.13*INDUS) + (-10.27*NOX) + (0.26*DISTANCE) + (-0.01*TAX) + (-1.07*PTRATIO) + (4.12*AVG_ROOM) + (-0.605*LSTAT).</t>
  </si>
  <si>
    <t>(A) The top 3 positively correlated pairs are:-
1. TAX &amp; DISTANCE : 0.9102
2. NOX &amp; INDUS      : 0.7636
3. NOX &amp; AGE          : 0.7314
* "DISTANCE" and "TAX" have a very high positive correlation of "0.9102" which is very close to 1, indicating a significant relationship between them. When one variable increase, the other increases too.
(B) The top 3 negatively correlated pairs are:-
1. AVG_PRICE &amp; LSTAT       : -0.7376
2. LSTAT &amp; AVG_ROOM     : -0.6138
3. AVG_PRICE &amp; PTRATIO  : -0.5077
* "AVG_PRICE" and "AVG_PRICE &amp; LSTAT" have a very high negative correlation of "-0.7376" which is close to 1, making it least significant of all. Here when one variable increase, the other decreases.</t>
  </si>
  <si>
    <t xml:space="preserve">From the above covariance matrix of these variables, we can say that:
1. The highest covarience value in the covariance matrix is "28348.6236". But this measure is actually taken between the same variable "TAX". Therefore this measure is actually considered as a variance measure of the TAX variable.
2.  The highest covariance is among the variables "AGE" &amp; "TAX" having a value of "2397.94". It's a positive value and also have a strong relationship between these two variables. 
3. The lowest covariance is among the variables "AVG_PRICE" &amp; "TAX" having a value of "-724.82". It's a negative value  and also have the weakest relationship between these two variables. 
</t>
  </si>
  <si>
    <t>1. In this regression model, the F-stat is 124.904 (the ratio between the explained and unexplained variance in the AVG_PRICE by this model). It means that the variance explained by the model is 124.908 times the variance not explained by the model. This is a high ratio indicating that this regression model is a good predictor of the AVG_PRICE.
2. Here, the R-square is 0.6938 which means that this model explains approximately 69.38% of the variance in the AVG_PRICE. The adjusted R square is 68.82%, which means that the standardized explained variance, adjusted to the number of independent variables is almost equal to the R square.
3. The Standard error is a small number which indicates that there is less difference in the actual and predicted values of this model, therefore we can say that it is a good model.
4. The coefficient of the intercept is a high value. Here some of the coefficients are positive and some are negative. But it shows how much it affects the dependent variable. Some of the coefficients are responsible for the increase in AVG_PRICE and other are responsible for  the decrease in AVG_PRICE to a certain level.
5. Here in Multiple R, the correlation is a high number 0.83, which is close to 1. Hence, it indicates that these independent variables are able to explain the correlation between the observed and predicted values very well.</t>
  </si>
  <si>
    <t xml:space="preserve">When looking at the p values we can see that only one of the variables have p value greater than 0.05
1.Variables having p value less than 0.05 are :- Intercept, AGE, INDUS, NOX, DISTANCE, TAX,  PTRATIO, AVG_ROOM &amp; LSTAT.
For Intercept, DISTANCE, TAX,  PTRATIO, AVG_ROOM &amp; LSTAT the p value is almost 0. The p value for AGE = 0.01, NOX = 0.01 and INDUS = 0.04.
Since these values are less than 0.05 we can say that they all are the significant predictor of the variable AVG_PRICE.
2. Variable having p value greater than 0.05 is CRIME_RATE.
For CRIME_RATE the p value = 0.53, which is greater than 0.05. Therefore we can say that CRIME_RATE is not a significant predictor of AVG_PRICE.
By removing the insignificant predictor we can improve this regression model.
</t>
  </si>
  <si>
    <t>(A)
After removing the insignificant variable, the regression model has improved. The regression equation is: 
AVG_PRICE = 29.42 + (0.03*AGE) + (0.13*INDUS) + (-10.27*NOX) + (0.26*DISTANCE) + (-0.01*TAX) + (-1.07*PTRATIO) + (4.12*AVG_ROOM) + (-0.605*LSTAT).
The predicted AVG_PRICE &amp; and it's residuals are shown in the residual output.
The Multiple R is 0.83 and R square is 69.36%. Therefore we can say that this is a good model. And it is same as that of the previous model.
(B)
The Adjusted R Square in this model is slightly higher than the Adjusted R Square in the previous model. Here Adjusted R Square is 68.86% and in the previous model it is 68.82%. This model explains approximately 68.86% of the variation in AVG_PRICE. That is 0.02% more. Therefore we can say that this model is better than the previous model. 
(C)
Below table shows the coefficient of regression model sorted in ascending order.</t>
  </si>
  <si>
    <t>(A)
1. When looking at the Intercept and Slope Coefficient, we can say that the best fit line equation is AVG_PRICE = 34.55 + (-0.950049*LSTAT) + e. Intercept 34.55 gives an indication that if the LSTAT is 0 , the expected AVG_PRICE is 34.55.
2. The coefficient of LSTAT is -0.950049 which indicates that for every unit increase in LSTAT, we can expect AVG_PRICE  value to go down by 0.950049 units  due to it's negative value.
3. The standard error associated with the Intercept and LSTAT seems to be quite low. Since the standard error gives an idea of uncertainty  that is associated with the relationship, looking at the standard error values  we can say that by, the uncertainty in the relationship between LSTAT and AVG_PRICE seems to be very low. And it indicates a strong relationship between LSTAT and AVG_PRICE.
4. The p-values of both the Intercept and LSTAT is very very low. It's almost 0 for both. It indicates that this relationship is highly significant. The extremely low p-value suggests that the regression model is highly significant.
5. Multiple R- Here, the correlation is a high number 0.73, which is close to 1. Hence, it indicates that LSTAT is able to explain the correlation between the observed and predicted values very well.
6. R-Square - The R-square value is 54.41%, which indicates that approximately 54.41% of the variation in AVG_PRICE can be explained by the variation in LSTAT. It seems almost safe to conclude that LSTAT seems to be a significant predictor of AVG_PRICE.
7. Standard error - In this case, the standard error is approximately 6.2 units, indicating that on an average, the predicted AVG_PRICE may deviate from the actual AVG_PRICE value by about 6.2 units.
8. F-Statistic - Here, the F-value is very high. That is, the explained variation is higher than the unexplained variation. Therefore we can say that this regression model is highly significant.
9. Residual Plot - By looking at the LSTAT residual plot we can say that this variable is appropriate for modelling
(B)
Yes, by looking at the regression measures and observation we can say that the LSTAT variable is significant for the analysis.</t>
  </si>
  <si>
    <t>(A)
1. The regression equation is: AVG_PRICE = -1.35 + (5.09*AVG_ROOM) + (-0.64*LSTAT) + e. where-1.35= intercept, 5.09 and -0.64 are the respective coefficients of AVG_ROOM &amp; LSTAT.
2. For AVG_ROOM = 7 &amp; LSTAT = 20, then AVG_PRICE = -1.35 + (5.09*AVG_ROOM) + (-0.64*LSTAT) = 21.45 USD.
3. The company is definitely overcharging by quoting a value of 30000 USD for this locality. Because after taking the sum amount of all the AVG_PRICE we have seen that the locality only have a value 11140.6 USD.
(B)
1. When comparing this regression model in-terms of adjusted R-square value to the previous model in Q5 we can say that this model is better than the previous one. Because in this model approximately 63.71% of the variation in AVG_PRICE can be explained by the variation in LSTAT &amp; AVG_ROOM. But in the previous model only 54.41% of the variation in AVG_PRICE can be explained by the variation in LSTAT.
(If we consider the p values, then this model is not a good one. Because the p value of the intercept is higher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</si>
</sst>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rgb="FF00B050"/>
      <name val="Calibri"/>
      <family val="2"/>
      <scheme val="minor"/>
    </font>
    <font>
      <sz val="11"/>
      <name val="Calibri"/>
      <family val="2"/>
      <scheme val="minor"/>
    </font>
    <font>
      <sz val="11"/>
      <color rgb="FF00B0F0"/>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diagonal/>
    </border>
  </borders>
  <cellStyleXfs count="1">
    <xf numFmtId="0" fontId="0" fillId="0" borderId="0"/>
  </cellStyleXfs>
  <cellXfs count="59">
    <xf numFmtId="0" fontId="0" fillId="0" borderId="0" xfId="0"/>
    <xf numFmtId="0" fontId="0" fillId="0" borderId="1" xfId="0" applyBorder="1"/>
    <xf numFmtId="0" fontId="0" fillId="2" borderId="1" xfId="0" applyFill="1" applyBorder="1"/>
    <xf numFmtId="0" fontId="0" fillId="0" borderId="2" xfId="0" applyBorder="1"/>
    <xf numFmtId="0" fontId="2" fillId="0" borderId="3" xfId="0" applyFont="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vertical="top" wrapText="1"/>
    </xf>
    <xf numFmtId="0" fontId="2" fillId="0" borderId="13" xfId="0" applyFont="1" applyBorder="1" applyAlignment="1">
      <alignment horizontal="center"/>
    </xf>
    <xf numFmtId="0" fontId="0" fillId="0" borderId="13" xfId="0" applyBorder="1"/>
    <xf numFmtId="0" fontId="0" fillId="0" borderId="11" xfId="0" applyBorder="1"/>
    <xf numFmtId="0" fontId="0" fillId="0" borderId="12" xfId="0" applyBorder="1"/>
    <xf numFmtId="0" fontId="0" fillId="0" borderId="6" xfId="0" applyBorder="1"/>
    <xf numFmtId="0" fontId="0" fillId="0" borderId="5" xfId="0" applyBorder="1"/>
    <xf numFmtId="0" fontId="0" fillId="2" borderId="6" xfId="0" applyFill="1" applyBorder="1"/>
    <xf numFmtId="0" fontId="0" fillId="0" borderId="0" xfId="0" applyAlignment="1">
      <alignment vertical="top" wrapText="1"/>
    </xf>
    <xf numFmtId="0" fontId="1" fillId="0" borderId="0" xfId="0" applyFont="1"/>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Alignment="1">
      <alignment horizontal="left" vertical="top" wrapText="1"/>
    </xf>
    <xf numFmtId="0" fontId="0" fillId="0" borderId="0" xfId="0" applyFill="1" applyBorder="1" applyAlignment="1"/>
    <xf numFmtId="0" fontId="0" fillId="0" borderId="2" xfId="0" applyFill="1" applyBorder="1" applyAlignment="1"/>
    <xf numFmtId="0" fontId="2" fillId="0" borderId="4" xfId="0" applyFont="1" applyFill="1" applyBorder="1" applyAlignment="1">
      <alignment horizontal="center"/>
    </xf>
    <xf numFmtId="0" fontId="2" fillId="0" borderId="1" xfId="0" applyFont="1" applyFill="1" applyBorder="1" applyAlignment="1">
      <alignment horizontal="center"/>
    </xf>
    <xf numFmtId="0" fontId="0" fillId="0" borderId="1" xfId="0" applyFill="1" applyBorder="1" applyAlignment="1"/>
    <xf numFmtId="0" fontId="3" fillId="0" borderId="1" xfId="0" applyFont="1" applyFill="1" applyBorder="1" applyAlignment="1"/>
    <xf numFmtId="0" fontId="3" fillId="0" borderId="0" xfId="0" applyFont="1" applyFill="1" applyBorder="1" applyAlignment="1"/>
    <xf numFmtId="0" fontId="2" fillId="0" borderId="4" xfId="0" applyFont="1" applyFill="1" applyBorder="1" applyAlignment="1">
      <alignment horizontal="centerContinuous"/>
    </xf>
    <xf numFmtId="0" fontId="0" fillId="2" borderId="1" xfId="0" applyFill="1" applyBorder="1" applyAlignment="1"/>
    <xf numFmtId="0" fontId="5" fillId="0" borderId="1" xfId="0" applyFont="1" applyFill="1" applyBorder="1" applyAlignment="1"/>
    <xf numFmtId="0" fontId="0" fillId="2" borderId="1" xfId="0" applyFill="1" applyBorder="1" applyAlignment="1">
      <alignment horizontal="left" vertical="top" wrapText="1"/>
    </xf>
    <xf numFmtId="0" fontId="0" fillId="0" borderId="1" xfId="0" applyBorder="1" applyAlignment="1">
      <alignment horizontal="left" vertical="top" wrapText="1"/>
    </xf>
    <xf numFmtId="0" fontId="4" fillId="2" borderId="1" xfId="0" applyFont="1" applyFill="1" applyBorder="1" applyAlignment="1"/>
    <xf numFmtId="0" fontId="0" fillId="2" borderId="0" xfId="0" applyFill="1" applyBorder="1" applyAlignment="1">
      <alignment horizontal="left" vertical="top" wrapText="1"/>
    </xf>
    <xf numFmtId="0" fontId="0" fillId="0" borderId="0" xfId="0" applyAlignment="1">
      <alignment vertical="top"/>
    </xf>
    <xf numFmtId="0" fontId="3" fillId="0" borderId="2" xfId="0" applyFont="1" applyFill="1" applyBorder="1" applyAlignment="1"/>
    <xf numFmtId="0" fontId="0" fillId="0" borderId="0" xfId="0" applyAlignment="1"/>
    <xf numFmtId="0" fontId="0" fillId="2" borderId="0" xfId="0" applyFill="1" applyAlignment="1">
      <alignment vertical="top" wrapText="1"/>
    </xf>
    <xf numFmtId="0" fontId="0" fillId="0" borderId="0" xfId="0" applyNumberFormat="1" applyFill="1" applyBorder="1" applyAlignment="1"/>
    <xf numFmtId="0" fontId="4" fillId="0" borderId="0" xfId="0" applyNumberFormat="1" applyFont="1" applyFill="1" applyBorder="1" applyAlignment="1"/>
    <xf numFmtId="0" fontId="0" fillId="0" borderId="2" xfId="0" applyNumberFormat="1" applyFill="1" applyBorder="1" applyAlignment="1"/>
    <xf numFmtId="0" fontId="2" fillId="0" borderId="0" xfId="0" applyFont="1" applyFill="1" applyBorder="1" applyAlignment="1">
      <alignment horizontal="center"/>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2" borderId="8" xfId="0" applyFill="1" applyBorder="1" applyAlignment="1">
      <alignment vertical="top" wrapText="1"/>
    </xf>
    <xf numFmtId="0" fontId="0" fillId="2" borderId="7" xfId="0" applyFill="1" applyBorder="1" applyAlignment="1">
      <alignment vertical="top" wrapText="1"/>
    </xf>
    <xf numFmtId="0" fontId="2" fillId="2" borderId="1" xfId="0" applyFont="1" applyFill="1" applyBorder="1" applyAlignment="1">
      <alignment horizontal="center"/>
    </xf>
    <xf numFmtId="0" fontId="0" fillId="2" borderId="11" xfId="0" applyFill="1" applyBorder="1" applyAlignment="1">
      <alignment vertical="top" wrapText="1"/>
    </xf>
    <xf numFmtId="0" fontId="0" fillId="0" borderId="13" xfId="0" applyBorder="1" applyAlignment="1">
      <alignment horizontal="left" vertical="top" wrapText="1"/>
    </xf>
    <xf numFmtId="0" fontId="0" fillId="0" borderId="0" xfId="0" applyBorder="1"/>
  </cellXfs>
  <cellStyles count="1">
    <cellStyle name="Normal" xfId="0" builtinId="0"/>
  </cellStyles>
  <dxfs count="14">
    <dxf>
      <font>
        <color rgb="FFFF0000"/>
      </font>
    </dxf>
    <dxf>
      <font>
        <color rgb="FFFF0000"/>
      </font>
    </dxf>
    <dxf>
      <font>
        <color rgb="FFFF0000"/>
      </font>
    </dxf>
    <dxf>
      <font>
        <color rgb="FF9C0006"/>
      </font>
    </dxf>
    <dxf>
      <font>
        <color rgb="FFFF0000"/>
      </font>
    </dxf>
    <dxf>
      <font>
        <color rgb="FFFF0000"/>
      </font>
    </dxf>
    <dxf>
      <font>
        <color rgb="FFFF0000"/>
      </font>
    </dxf>
    <dxf>
      <font>
        <color rgb="FFFF0000"/>
      </font>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'Q5(a&amp;b)'!$C$27:$C$532</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3FFE-462B-834E-C49C92CCA90E}"/>
            </c:ext>
          </c:extLst>
        </c:ser>
        <c:dLbls>
          <c:showLegendKey val="0"/>
          <c:showVal val="0"/>
          <c:showCatName val="0"/>
          <c:showSerName val="0"/>
          <c:showPercent val="0"/>
          <c:showBubbleSize val="0"/>
        </c:dLbls>
        <c:axId val="558305296"/>
        <c:axId val="558304464"/>
      </c:scatterChart>
      <c:valAx>
        <c:axId val="55830529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58304464"/>
        <c:crosses val="autoZero"/>
        <c:crossBetween val="midCat"/>
      </c:valAx>
      <c:valAx>
        <c:axId val="5583044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583052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A7A2-4648-96B9-F70B453EF0D1}"/>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'Q5(a&amp;b)'!$B$27:$B$532</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4-A7A2-4648-96B9-F70B453EF0D1}"/>
            </c:ext>
          </c:extLst>
        </c:ser>
        <c:dLbls>
          <c:showLegendKey val="0"/>
          <c:showVal val="0"/>
          <c:showCatName val="0"/>
          <c:showSerName val="0"/>
          <c:showPercent val="0"/>
          <c:showBubbleSize val="0"/>
        </c:dLbls>
        <c:axId val="493205264"/>
        <c:axId val="493203600"/>
      </c:scatterChart>
      <c:valAx>
        <c:axId val="4932052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93203600"/>
        <c:crosses val="autoZero"/>
        <c:crossBetween val="midCat"/>
      </c:valAx>
      <c:valAx>
        <c:axId val="49320360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932052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506C24BF-56B1-423E-BDA9-A7420603351B}">
          <cx:tx>
            <cx:txData>
              <cx:f>_xlchart.v1.0</cx:f>
              <cx:v>AVG_PRICE</cx:v>
            </cx:txData>
          </cx:tx>
          <cx:dataId val="0"/>
          <cx:layoutPr>
            <cx:binning intervalClosed="r">
              <cx:binCount val="15"/>
            </cx:binning>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2</xdr:row>
      <xdr:rowOff>7620</xdr:rowOff>
    </xdr:from>
    <xdr:to>
      <xdr:col>8</xdr:col>
      <xdr:colOff>320040</xdr:colOff>
      <xdr:row>17</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18F5DB1-694A-4DB2-BC57-95E411122E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4840" y="3733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2</xdr:row>
      <xdr:rowOff>175260</xdr:rowOff>
    </xdr:from>
    <xdr:to>
      <xdr:col>15</xdr:col>
      <xdr:colOff>251460</xdr:colOff>
      <xdr:row>12</xdr:row>
      <xdr:rowOff>175260</xdr:rowOff>
    </xdr:to>
    <xdr:graphicFrame macro="">
      <xdr:nvGraphicFramePr>
        <xdr:cNvPr id="2" name="Chart 1">
          <a:extLst>
            <a:ext uri="{FF2B5EF4-FFF2-40B4-BE49-F238E27FC236}">
              <a16:creationId xmlns:a16="http://schemas.microsoft.com/office/drawing/2014/main" id="{1D6DC0FD-9ECF-231B-66EE-9682539E9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xdr:colOff>
      <xdr:row>2</xdr:row>
      <xdr:rowOff>175260</xdr:rowOff>
    </xdr:from>
    <xdr:to>
      <xdr:col>22</xdr:col>
      <xdr:colOff>7620</xdr:colOff>
      <xdr:row>12</xdr:row>
      <xdr:rowOff>167640</xdr:rowOff>
    </xdr:to>
    <xdr:graphicFrame macro="">
      <xdr:nvGraphicFramePr>
        <xdr:cNvPr id="3" name="Chart 2">
          <a:extLst>
            <a:ext uri="{FF2B5EF4-FFF2-40B4-BE49-F238E27FC236}">
              <a16:creationId xmlns:a16="http://schemas.microsoft.com/office/drawing/2014/main" id="{09BF3EBD-8C01-A453-6BC5-25E83400E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3B718-C908-4C19-9269-2A19304776F9}" name="Table1" displayName="Table1" ref="B2:C12" totalsRowShown="0" headerRowDxfId="13" headerRowBorderDxfId="12" tableBorderDxfId="11" totalsRowBorderDxfId="10">
  <tableColumns count="2">
    <tableColumn id="1" xr3:uid="{3D6316AD-1D01-4F79-BD46-CB39A523445D}" name="Attribute" dataDxfId="9"/>
    <tableColumn id="2" xr3:uid="{86322E43-5E77-448E-AD87-852FCC5D0512}" name="Description"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E8C7-C76B-4AF3-BEC7-2C547AE3CE95}">
  <dimension ref="B2:C12"/>
  <sheetViews>
    <sheetView workbookViewId="0">
      <selection activeCell="B4" sqref="B4"/>
    </sheetView>
  </sheetViews>
  <sheetFormatPr defaultRowHeight="14.4" x14ac:dyDescent="0.3"/>
  <cols>
    <col min="1" max="1" width="7.5546875" customWidth="1"/>
    <col min="2" max="2" width="11.109375" bestFit="1" customWidth="1"/>
    <col min="3" max="3" width="59.21875" bestFit="1" customWidth="1"/>
  </cols>
  <sheetData>
    <row r="2" spans="2:3" x14ac:dyDescent="0.3">
      <c r="B2" s="8" t="s">
        <v>24</v>
      </c>
      <c r="C2" s="7" t="s">
        <v>25</v>
      </c>
    </row>
    <row r="3" spans="2:3" x14ac:dyDescent="0.3">
      <c r="B3" s="14" t="s">
        <v>26</v>
      </c>
      <c r="C3" s="15" t="s">
        <v>28</v>
      </c>
    </row>
    <row r="4" spans="2:3" x14ac:dyDescent="0.3">
      <c r="B4" s="14" t="s">
        <v>27</v>
      </c>
      <c r="C4" s="15" t="s">
        <v>29</v>
      </c>
    </row>
    <row r="5" spans="2:3" x14ac:dyDescent="0.3">
      <c r="B5" s="14" t="s">
        <v>2</v>
      </c>
      <c r="C5" s="15" t="s">
        <v>30</v>
      </c>
    </row>
    <row r="6" spans="2:3" x14ac:dyDescent="0.3">
      <c r="B6" s="14" t="s">
        <v>8</v>
      </c>
      <c r="C6" s="15" t="s">
        <v>31</v>
      </c>
    </row>
    <row r="7" spans="2:3" x14ac:dyDescent="0.3">
      <c r="B7" s="16" t="s">
        <v>0</v>
      </c>
      <c r="C7" s="15" t="s">
        <v>32</v>
      </c>
    </row>
    <row r="8" spans="2:3" x14ac:dyDescent="0.3">
      <c r="B8" s="14" t="s">
        <v>7</v>
      </c>
      <c r="C8" s="15" t="s">
        <v>33</v>
      </c>
    </row>
    <row r="9" spans="2:3" x14ac:dyDescent="0.3">
      <c r="B9" s="14" t="s">
        <v>3</v>
      </c>
      <c r="C9" s="15" t="s">
        <v>34</v>
      </c>
    </row>
    <row r="10" spans="2:3" x14ac:dyDescent="0.3">
      <c r="B10" s="14" t="s">
        <v>4</v>
      </c>
      <c r="C10" s="15" t="s">
        <v>35</v>
      </c>
    </row>
    <row r="11" spans="2:3" x14ac:dyDescent="0.3">
      <c r="B11" s="14" t="s">
        <v>5</v>
      </c>
      <c r="C11" s="15" t="s">
        <v>36</v>
      </c>
    </row>
    <row r="12" spans="2:3" x14ac:dyDescent="0.3">
      <c r="B12" s="13" t="s">
        <v>9</v>
      </c>
      <c r="C12" s="12" t="s">
        <v>37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608C-37D2-4362-A83A-72D57ADA0D63}">
  <dimension ref="A1:T539"/>
  <sheetViews>
    <sheetView zoomScale="79" zoomScaleNormal="100" workbookViewId="0">
      <selection activeCell="E34" sqref="E34"/>
    </sheetView>
  </sheetViews>
  <sheetFormatPr defaultRowHeight="14.4" x14ac:dyDescent="0.3"/>
  <cols>
    <col min="1" max="1" width="17.44140625" bestFit="1" customWidth="1"/>
    <col min="2" max="2" width="19" bestFit="1" customWidth="1"/>
    <col min="3" max="3" width="13.44140625" bestFit="1" customWidth="1"/>
    <col min="4" max="4" width="17" bestFit="1" customWidth="1"/>
    <col min="5" max="5" width="12" bestFit="1" customWidth="1"/>
    <col min="6" max="9" width="12.6640625" bestFit="1" customWidth="1"/>
    <col min="11" max="11" width="11.33203125" bestFit="1" customWidth="1"/>
    <col min="12" max="12" width="12.6640625" bestFit="1" customWidth="1"/>
    <col min="13" max="13" width="14.33203125" bestFit="1" customWidth="1"/>
    <col min="14" max="14" width="12.6640625" bestFit="1" customWidth="1"/>
    <col min="15" max="15" width="12" bestFit="1" customWidth="1"/>
    <col min="16" max="19" width="12.6640625" bestFit="1" customWidth="1"/>
  </cols>
  <sheetData>
    <row r="1" spans="1:20" x14ac:dyDescent="0.3">
      <c r="A1" s="18" t="s">
        <v>82</v>
      </c>
    </row>
    <row r="3" spans="1:20" x14ac:dyDescent="0.3">
      <c r="A3" t="s">
        <v>50</v>
      </c>
    </row>
    <row r="4" spans="1:20" ht="15" customHeight="1" thickBot="1" x14ac:dyDescent="0.35">
      <c r="K4" s="19" t="s">
        <v>91</v>
      </c>
      <c r="L4" s="51"/>
      <c r="M4" s="51"/>
      <c r="N4" s="51"/>
      <c r="O4" s="51"/>
      <c r="P4" s="51"/>
      <c r="Q4" s="51"/>
      <c r="R4" s="51"/>
      <c r="S4" s="51"/>
      <c r="T4" s="20"/>
    </row>
    <row r="5" spans="1:20" x14ac:dyDescent="0.3">
      <c r="A5" s="36" t="s">
        <v>51</v>
      </c>
      <c r="B5" s="36"/>
      <c r="K5" s="21"/>
      <c r="L5" s="52"/>
      <c r="M5" s="52"/>
      <c r="N5" s="52"/>
      <c r="O5" s="52"/>
      <c r="P5" s="52"/>
      <c r="Q5" s="52"/>
      <c r="R5" s="52"/>
      <c r="S5" s="52"/>
      <c r="T5" s="22"/>
    </row>
    <row r="6" spans="1:20" x14ac:dyDescent="0.3">
      <c r="A6" s="29" t="s">
        <v>52</v>
      </c>
      <c r="B6" s="29">
        <v>0.83283577344273507</v>
      </c>
      <c r="K6" s="21"/>
      <c r="L6" s="52"/>
      <c r="M6" s="52"/>
      <c r="N6" s="52"/>
      <c r="O6" s="52"/>
      <c r="P6" s="52"/>
      <c r="Q6" s="52"/>
      <c r="R6" s="52"/>
      <c r="S6" s="52"/>
      <c r="T6" s="22"/>
    </row>
    <row r="7" spans="1:20" x14ac:dyDescent="0.3">
      <c r="A7" s="29" t="s">
        <v>53</v>
      </c>
      <c r="B7" s="29">
        <v>0.69361542552595867</v>
      </c>
      <c r="K7" s="21"/>
      <c r="L7" s="52"/>
      <c r="M7" s="52"/>
      <c r="N7" s="52"/>
      <c r="O7" s="52"/>
      <c r="P7" s="52"/>
      <c r="Q7" s="52"/>
      <c r="R7" s="52"/>
      <c r="S7" s="52"/>
      <c r="T7" s="22"/>
    </row>
    <row r="8" spans="1:20" x14ac:dyDescent="0.3">
      <c r="A8" s="29" t="s">
        <v>54</v>
      </c>
      <c r="B8" s="29">
        <v>0.68868368187245299</v>
      </c>
      <c r="K8" s="21"/>
      <c r="L8" s="52"/>
      <c r="M8" s="52"/>
      <c r="N8" s="52"/>
      <c r="O8" s="52"/>
      <c r="P8" s="52"/>
      <c r="Q8" s="52"/>
      <c r="R8" s="52"/>
      <c r="S8" s="52"/>
      <c r="T8" s="22"/>
    </row>
    <row r="9" spans="1:20" x14ac:dyDescent="0.3">
      <c r="A9" s="29" t="s">
        <v>11</v>
      </c>
      <c r="B9" s="29">
        <v>5.1315911130747045</v>
      </c>
      <c r="K9" s="21"/>
      <c r="L9" s="52"/>
      <c r="M9" s="52"/>
      <c r="N9" s="52"/>
      <c r="O9" s="52"/>
      <c r="P9" s="52"/>
      <c r="Q9" s="52"/>
      <c r="R9" s="52"/>
      <c r="S9" s="52"/>
      <c r="T9" s="22"/>
    </row>
    <row r="10" spans="1:20" ht="15" thickBot="1" x14ac:dyDescent="0.35">
      <c r="A10" s="30" t="s">
        <v>55</v>
      </c>
      <c r="B10" s="30">
        <v>506</v>
      </c>
      <c r="K10" s="21"/>
      <c r="L10" s="52"/>
      <c r="M10" s="52"/>
      <c r="N10" s="52"/>
      <c r="O10" s="52"/>
      <c r="P10" s="52"/>
      <c r="Q10" s="52"/>
      <c r="R10" s="52"/>
      <c r="S10" s="52"/>
      <c r="T10" s="22"/>
    </row>
    <row r="11" spans="1:20" x14ac:dyDescent="0.3">
      <c r="K11" s="21"/>
      <c r="L11" s="52"/>
      <c r="M11" s="52"/>
      <c r="N11" s="52"/>
      <c r="O11" s="52"/>
      <c r="P11" s="52"/>
      <c r="Q11" s="52"/>
      <c r="R11" s="52"/>
      <c r="S11" s="52"/>
      <c r="T11" s="22"/>
    </row>
    <row r="12" spans="1:20" ht="15" thickBot="1" x14ac:dyDescent="0.35">
      <c r="A12" t="s">
        <v>56</v>
      </c>
      <c r="K12" s="21"/>
      <c r="L12" s="52"/>
      <c r="M12" s="52"/>
      <c r="N12" s="52"/>
      <c r="O12" s="52"/>
      <c r="P12" s="52"/>
      <c r="Q12" s="52"/>
      <c r="R12" s="52"/>
      <c r="S12" s="52"/>
      <c r="T12" s="22"/>
    </row>
    <row r="13" spans="1:20" x14ac:dyDescent="0.3">
      <c r="A13" s="31"/>
      <c r="B13" s="31" t="s">
        <v>61</v>
      </c>
      <c r="C13" s="31" t="s">
        <v>62</v>
      </c>
      <c r="D13" s="31" t="s">
        <v>63</v>
      </c>
      <c r="E13" s="31" t="s">
        <v>64</v>
      </c>
      <c r="F13" s="31" t="s">
        <v>65</v>
      </c>
      <c r="K13" s="21"/>
      <c r="L13" s="52"/>
      <c r="M13" s="52"/>
      <c r="N13" s="52"/>
      <c r="O13" s="52"/>
      <c r="P13" s="52"/>
      <c r="Q13" s="52"/>
      <c r="R13" s="52"/>
      <c r="S13" s="52"/>
      <c r="T13" s="22"/>
    </row>
    <row r="14" spans="1:20" x14ac:dyDescent="0.3">
      <c r="A14" s="29" t="s">
        <v>57</v>
      </c>
      <c r="B14" s="29">
        <v>8</v>
      </c>
      <c r="C14" s="29">
        <v>29628.681421181511</v>
      </c>
      <c r="D14" s="29">
        <v>3703.5851776476889</v>
      </c>
      <c r="E14" s="29">
        <v>140.64304113473275</v>
      </c>
      <c r="F14" s="29">
        <v>1.910968779932886E-122</v>
      </c>
      <c r="K14" s="21"/>
      <c r="L14" s="52"/>
      <c r="M14" s="52"/>
      <c r="N14" s="52"/>
      <c r="O14" s="52"/>
      <c r="P14" s="52"/>
      <c r="Q14" s="52"/>
      <c r="R14" s="52"/>
      <c r="S14" s="52"/>
      <c r="T14" s="22"/>
    </row>
    <row r="15" spans="1:20" x14ac:dyDescent="0.3">
      <c r="A15" s="29" t="s">
        <v>58</v>
      </c>
      <c r="B15" s="29">
        <v>497</v>
      </c>
      <c r="C15" s="29">
        <v>13087.61399383828</v>
      </c>
      <c r="D15" s="29">
        <v>26.333227351787283</v>
      </c>
      <c r="E15" s="29"/>
      <c r="F15" s="29"/>
      <c r="K15" s="21"/>
      <c r="L15" s="52"/>
      <c r="M15" s="52"/>
      <c r="N15" s="52"/>
      <c r="O15" s="52"/>
      <c r="P15" s="52"/>
      <c r="Q15" s="52"/>
      <c r="R15" s="52"/>
      <c r="S15" s="52"/>
      <c r="T15" s="22"/>
    </row>
    <row r="16" spans="1:20" ht="15" thickBot="1" x14ac:dyDescent="0.35">
      <c r="A16" s="30" t="s">
        <v>59</v>
      </c>
      <c r="B16" s="30">
        <v>505</v>
      </c>
      <c r="C16" s="30">
        <v>42716.295415019791</v>
      </c>
      <c r="D16" s="30"/>
      <c r="E16" s="30"/>
      <c r="F16" s="30"/>
      <c r="K16" s="21"/>
      <c r="L16" s="52"/>
      <c r="M16" s="52"/>
      <c r="N16" s="52"/>
      <c r="O16" s="52"/>
      <c r="P16" s="52"/>
      <c r="Q16" s="52"/>
      <c r="R16" s="52"/>
      <c r="S16" s="52"/>
      <c r="T16" s="22"/>
    </row>
    <row r="17" spans="1:20" ht="15" thickBot="1" x14ac:dyDescent="0.35">
      <c r="K17" s="21"/>
      <c r="L17" s="52"/>
      <c r="M17" s="52"/>
      <c r="N17" s="52"/>
      <c r="O17" s="52"/>
      <c r="P17" s="52"/>
      <c r="Q17" s="52"/>
      <c r="R17" s="52"/>
      <c r="S17" s="52"/>
      <c r="T17" s="22"/>
    </row>
    <row r="18" spans="1:20" x14ac:dyDescent="0.3">
      <c r="A18" s="31"/>
      <c r="B18" s="31" t="s">
        <v>66</v>
      </c>
      <c r="C18" s="31" t="s">
        <v>11</v>
      </c>
      <c r="D18" s="31" t="s">
        <v>67</v>
      </c>
      <c r="E18" s="31" t="s">
        <v>68</v>
      </c>
      <c r="F18" s="31" t="s">
        <v>69</v>
      </c>
      <c r="G18" s="31" t="s">
        <v>70</v>
      </c>
      <c r="H18" s="31" t="s">
        <v>71</v>
      </c>
      <c r="I18" s="31" t="s">
        <v>72</v>
      </c>
      <c r="K18" s="21"/>
      <c r="L18" s="52"/>
      <c r="M18" s="52"/>
      <c r="N18" s="52"/>
      <c r="O18" s="52"/>
      <c r="P18" s="52"/>
      <c r="Q18" s="52"/>
      <c r="R18" s="52"/>
      <c r="S18" s="52"/>
      <c r="T18" s="22"/>
    </row>
    <row r="19" spans="1:20" x14ac:dyDescent="0.3">
      <c r="A19" s="29" t="s">
        <v>60</v>
      </c>
      <c r="B19" s="29">
        <v>29.428473493945788</v>
      </c>
      <c r="C19" s="29">
        <v>4.8047286243169038</v>
      </c>
      <c r="D19" s="29">
        <v>6.1248981565800049</v>
      </c>
      <c r="E19" s="29">
        <v>1.8459738422387624E-9</v>
      </c>
      <c r="F19" s="29">
        <v>19.988389590408097</v>
      </c>
      <c r="G19" s="29">
        <v>38.868557397483478</v>
      </c>
      <c r="H19" s="29">
        <v>19.988389590408097</v>
      </c>
      <c r="I19" s="29">
        <v>38.868557397483478</v>
      </c>
      <c r="K19" s="21"/>
      <c r="L19" s="52"/>
      <c r="M19" s="52"/>
      <c r="N19" s="52"/>
      <c r="O19" s="52"/>
      <c r="P19" s="52"/>
      <c r="Q19" s="52"/>
      <c r="R19" s="52"/>
      <c r="S19" s="52"/>
      <c r="T19" s="22"/>
    </row>
    <row r="20" spans="1:20" x14ac:dyDescent="0.3">
      <c r="A20" s="29" t="s">
        <v>0</v>
      </c>
      <c r="B20" s="29">
        <v>3.2934960428630297E-2</v>
      </c>
      <c r="C20" s="29">
        <v>1.3087054966333991E-2</v>
      </c>
      <c r="D20" s="29">
        <v>2.5166059524739812</v>
      </c>
      <c r="E20" s="29">
        <v>1.2162875189714347E-2</v>
      </c>
      <c r="F20" s="29">
        <v>7.2221873269097403E-3</v>
      </c>
      <c r="G20" s="29">
        <v>5.8647733530350854E-2</v>
      </c>
      <c r="H20" s="29">
        <v>7.2221873269097403E-3</v>
      </c>
      <c r="I20" s="29">
        <v>5.8647733530350854E-2</v>
      </c>
      <c r="K20" s="21"/>
      <c r="L20" s="52"/>
      <c r="M20" s="52"/>
      <c r="N20" s="52"/>
      <c r="O20" s="52"/>
      <c r="P20" s="52"/>
      <c r="Q20" s="52"/>
      <c r="R20" s="52"/>
      <c r="S20" s="52"/>
      <c r="T20" s="22"/>
    </row>
    <row r="21" spans="1:20" x14ac:dyDescent="0.3">
      <c r="A21" s="29" t="s">
        <v>1</v>
      </c>
      <c r="B21" s="29">
        <v>0.13071000668218175</v>
      </c>
      <c r="C21" s="29">
        <v>6.3077822553176593E-2</v>
      </c>
      <c r="D21" s="29">
        <v>2.0722022636718171</v>
      </c>
      <c r="E21" s="29">
        <v>3.8761668701978176E-2</v>
      </c>
      <c r="F21" s="29">
        <v>6.7779422694686092E-3</v>
      </c>
      <c r="G21" s="29">
        <v>0.2546420710948949</v>
      </c>
      <c r="H21" s="29">
        <v>6.7779422694686092E-3</v>
      </c>
      <c r="I21" s="29">
        <v>0.2546420710948949</v>
      </c>
      <c r="K21" s="21"/>
      <c r="L21" s="52"/>
      <c r="M21" s="52"/>
      <c r="N21" s="52"/>
      <c r="O21" s="52"/>
      <c r="P21" s="52"/>
      <c r="Q21" s="52"/>
      <c r="R21" s="52"/>
      <c r="S21" s="52"/>
      <c r="T21" s="22"/>
    </row>
    <row r="22" spans="1:20" x14ac:dyDescent="0.3">
      <c r="A22" s="29" t="s">
        <v>2</v>
      </c>
      <c r="B22" s="29">
        <v>-10.272705081509379</v>
      </c>
      <c r="C22" s="29">
        <v>3.8908492221425823</v>
      </c>
      <c r="D22" s="29">
        <v>-2.6402218371886654</v>
      </c>
      <c r="E22" s="29">
        <v>8.5457182892120023E-3</v>
      </c>
      <c r="F22" s="29">
        <v>-17.917245696591941</v>
      </c>
      <c r="G22" s="29">
        <v>-2.6281644664268171</v>
      </c>
      <c r="H22" s="29">
        <v>-17.917245696591941</v>
      </c>
      <c r="I22" s="29">
        <v>-2.6281644664268171</v>
      </c>
      <c r="K22" s="54"/>
      <c r="L22" s="46"/>
      <c r="M22" s="46"/>
      <c r="N22" s="46"/>
      <c r="O22" s="46"/>
      <c r="P22" s="46"/>
      <c r="Q22" s="46"/>
      <c r="R22" s="46"/>
      <c r="S22" s="46"/>
      <c r="T22" s="53"/>
    </row>
    <row r="23" spans="1:20" x14ac:dyDescent="0.3">
      <c r="A23" s="29" t="s">
        <v>7</v>
      </c>
      <c r="B23" s="29">
        <v>0.26150642300181948</v>
      </c>
      <c r="C23" s="29">
        <v>6.7901840853028084E-2</v>
      </c>
      <c r="D23" s="29">
        <v>3.8512420240247081</v>
      </c>
      <c r="E23" s="29">
        <v>1.3288674405347533E-4</v>
      </c>
      <c r="F23" s="29">
        <v>0.12809637532230453</v>
      </c>
      <c r="G23" s="29">
        <v>0.3949164706813344</v>
      </c>
      <c r="H23" s="29">
        <v>0.12809637532230453</v>
      </c>
      <c r="I23" s="29">
        <v>0.3949164706813344</v>
      </c>
      <c r="K23" s="55"/>
      <c r="L23" s="55" t="s">
        <v>66</v>
      </c>
      <c r="M23" s="55" t="s">
        <v>11</v>
      </c>
      <c r="N23" s="55" t="s">
        <v>67</v>
      </c>
      <c r="O23" s="55" t="s">
        <v>68</v>
      </c>
      <c r="P23" s="55" t="s">
        <v>69</v>
      </c>
      <c r="Q23" s="55" t="s">
        <v>70</v>
      </c>
      <c r="R23" s="55" t="s">
        <v>71</v>
      </c>
      <c r="S23" s="55" t="s">
        <v>72</v>
      </c>
      <c r="T23" s="53"/>
    </row>
    <row r="24" spans="1:20" x14ac:dyDescent="0.3">
      <c r="A24" s="29" t="s">
        <v>3</v>
      </c>
      <c r="B24" s="29">
        <v>-1.4452345036481897E-2</v>
      </c>
      <c r="C24" s="29">
        <v>3.9018774717523206E-3</v>
      </c>
      <c r="D24" s="29">
        <v>-3.7039464055726476</v>
      </c>
      <c r="E24" s="29">
        <v>2.360718130931446E-4</v>
      </c>
      <c r="F24" s="29">
        <v>-2.2118553389696056E-2</v>
      </c>
      <c r="G24" s="29">
        <v>-6.7861366832677383E-3</v>
      </c>
      <c r="H24" s="29">
        <v>-2.2118553389696056E-2</v>
      </c>
      <c r="I24" s="29">
        <v>-6.7861366832677383E-3</v>
      </c>
      <c r="K24" s="37" t="s">
        <v>2</v>
      </c>
      <c r="L24" s="37">
        <v>-10.272705081509379</v>
      </c>
      <c r="M24" s="37">
        <v>3.8908492221425823</v>
      </c>
      <c r="N24" s="37">
        <v>-2.6402218371886654</v>
      </c>
      <c r="O24" s="37">
        <v>8.5457182892120023E-3</v>
      </c>
      <c r="P24" s="37">
        <v>-17.917245696591941</v>
      </c>
      <c r="Q24" s="37">
        <v>-2.6281644664268171</v>
      </c>
      <c r="R24" s="37">
        <v>-17.917245696591941</v>
      </c>
      <c r="S24" s="37">
        <v>-2.6281644664268171</v>
      </c>
      <c r="T24" s="53"/>
    </row>
    <row r="25" spans="1:20" x14ac:dyDescent="0.3">
      <c r="A25" s="29" t="s">
        <v>4</v>
      </c>
      <c r="B25" s="29">
        <v>-1.071702472694493</v>
      </c>
      <c r="C25" s="29">
        <v>0.13345352921377152</v>
      </c>
      <c r="D25" s="29">
        <v>-8.0305292711876852</v>
      </c>
      <c r="E25" s="29">
        <v>7.0825099064793248E-15</v>
      </c>
      <c r="F25" s="29">
        <v>-1.3339051092024667</v>
      </c>
      <c r="G25" s="29">
        <v>-0.80949983618651933</v>
      </c>
      <c r="H25" s="29">
        <v>-1.3339051092024667</v>
      </c>
      <c r="I25" s="29">
        <v>-0.80949983618651933</v>
      </c>
      <c r="K25" s="37" t="s">
        <v>4</v>
      </c>
      <c r="L25" s="37">
        <v>-1.071702472694493</v>
      </c>
      <c r="M25" s="37">
        <v>0.13345352921377152</v>
      </c>
      <c r="N25" s="37">
        <v>-8.0305292711876852</v>
      </c>
      <c r="O25" s="37">
        <v>7.0825099064793248E-15</v>
      </c>
      <c r="P25" s="37">
        <v>-1.3339051092024667</v>
      </c>
      <c r="Q25" s="37">
        <v>-0.80949983618651933</v>
      </c>
      <c r="R25" s="37">
        <v>-1.3339051092024667</v>
      </c>
      <c r="S25" s="37">
        <v>-0.80949983618651933</v>
      </c>
      <c r="T25" s="53"/>
    </row>
    <row r="26" spans="1:20" x14ac:dyDescent="0.3">
      <c r="A26" s="29" t="s">
        <v>8</v>
      </c>
      <c r="B26" s="29">
        <v>4.1254689590847393</v>
      </c>
      <c r="C26" s="29">
        <v>0.44248544039972248</v>
      </c>
      <c r="D26" s="29">
        <v>9.3234004611721613</v>
      </c>
      <c r="E26" s="29">
        <v>3.6896907850979784E-19</v>
      </c>
      <c r="F26" s="29">
        <v>3.2560963035039943</v>
      </c>
      <c r="G26" s="29">
        <v>4.9948416146654839</v>
      </c>
      <c r="H26" s="29">
        <v>3.2560963035039943</v>
      </c>
      <c r="I26" s="29">
        <v>4.9948416146654839</v>
      </c>
      <c r="K26" s="37" t="s">
        <v>5</v>
      </c>
      <c r="L26" s="37">
        <v>-0.60515928203540559</v>
      </c>
      <c r="M26" s="37">
        <v>5.298010014826459E-2</v>
      </c>
      <c r="N26" s="37">
        <v>-11.422388412665697</v>
      </c>
      <c r="O26" s="37">
        <v>5.4184429851613701E-27</v>
      </c>
      <c r="P26" s="37">
        <v>-0.70925186035215759</v>
      </c>
      <c r="Q26" s="37">
        <v>-0.50106670371865358</v>
      </c>
      <c r="R26" s="37">
        <v>-0.70925186035215759</v>
      </c>
      <c r="S26" s="37">
        <v>-0.50106670371865358</v>
      </c>
      <c r="T26" s="53"/>
    </row>
    <row r="27" spans="1:20" ht="15" thickBot="1" x14ac:dyDescent="0.35">
      <c r="A27" s="30" t="s">
        <v>5</v>
      </c>
      <c r="B27" s="30">
        <v>-0.60515928203540559</v>
      </c>
      <c r="C27" s="30">
        <v>5.298010014826459E-2</v>
      </c>
      <c r="D27" s="30">
        <v>-11.422388412665697</v>
      </c>
      <c r="E27" s="30">
        <v>5.4184429851613701E-27</v>
      </c>
      <c r="F27" s="30">
        <v>-0.70925186035215759</v>
      </c>
      <c r="G27" s="30">
        <v>-0.50106670371865358</v>
      </c>
      <c r="H27" s="30">
        <v>-0.70925186035215759</v>
      </c>
      <c r="I27" s="30">
        <v>-0.50106670371865358</v>
      </c>
      <c r="K27" s="37" t="s">
        <v>3</v>
      </c>
      <c r="L27" s="37">
        <v>-1.4452345036481897E-2</v>
      </c>
      <c r="M27" s="37">
        <v>3.9018774717523206E-3</v>
      </c>
      <c r="N27" s="37">
        <v>-3.7039464055726476</v>
      </c>
      <c r="O27" s="37">
        <v>2.360718130931446E-4</v>
      </c>
      <c r="P27" s="37">
        <v>-2.2118553389696056E-2</v>
      </c>
      <c r="Q27" s="37">
        <v>-6.7861366832677383E-3</v>
      </c>
      <c r="R27" s="37">
        <v>-2.2118553389696056E-2</v>
      </c>
      <c r="S27" s="37">
        <v>-6.7861366832677383E-3</v>
      </c>
      <c r="T27" s="53"/>
    </row>
    <row r="28" spans="1:20" x14ac:dyDescent="0.3">
      <c r="K28" s="37" t="s">
        <v>0</v>
      </c>
      <c r="L28" s="37">
        <v>3.2934960428630297E-2</v>
      </c>
      <c r="M28" s="37">
        <v>1.3087054966333991E-2</v>
      </c>
      <c r="N28" s="37">
        <v>2.5166059524739812</v>
      </c>
      <c r="O28" s="37">
        <v>1.2162875189714347E-2</v>
      </c>
      <c r="P28" s="37">
        <v>7.2221873269097403E-3</v>
      </c>
      <c r="Q28" s="37">
        <v>5.8647733530350854E-2</v>
      </c>
      <c r="R28" s="37">
        <v>7.2221873269097403E-3</v>
      </c>
      <c r="S28" s="37">
        <v>5.8647733530350854E-2</v>
      </c>
      <c r="T28" s="53"/>
    </row>
    <row r="29" spans="1:20" x14ac:dyDescent="0.3">
      <c r="K29" s="37" t="s">
        <v>1</v>
      </c>
      <c r="L29" s="37">
        <v>0.13071000668218175</v>
      </c>
      <c r="M29" s="37">
        <v>6.3077822553176593E-2</v>
      </c>
      <c r="N29" s="37">
        <v>2.0722022636718171</v>
      </c>
      <c r="O29" s="37">
        <v>3.8761668701978176E-2</v>
      </c>
      <c r="P29" s="37">
        <v>6.7779422694686092E-3</v>
      </c>
      <c r="Q29" s="37">
        <v>0.2546420710948949</v>
      </c>
      <c r="R29" s="37">
        <v>6.7779422694686092E-3</v>
      </c>
      <c r="S29" s="37">
        <v>0.2546420710948949</v>
      </c>
      <c r="T29" s="53"/>
    </row>
    <row r="30" spans="1:20" x14ac:dyDescent="0.3">
      <c r="A30" t="s">
        <v>85</v>
      </c>
      <c r="K30" s="37" t="s">
        <v>7</v>
      </c>
      <c r="L30" s="37">
        <v>0.26150642300181948</v>
      </c>
      <c r="M30" s="37">
        <v>6.7901840853028084E-2</v>
      </c>
      <c r="N30" s="37">
        <v>3.8512420240247081</v>
      </c>
      <c r="O30" s="37">
        <v>1.3288674405347533E-4</v>
      </c>
      <c r="P30" s="37">
        <v>0.12809637532230453</v>
      </c>
      <c r="Q30" s="37">
        <v>0.3949164706813344</v>
      </c>
      <c r="R30" s="37">
        <v>0.12809637532230453</v>
      </c>
      <c r="S30" s="37">
        <v>0.3949164706813344</v>
      </c>
      <c r="T30" s="53"/>
    </row>
    <row r="31" spans="1:20" x14ac:dyDescent="0.3">
      <c r="A31" t="s">
        <v>73</v>
      </c>
      <c r="F31" s="58"/>
      <c r="G31" s="58"/>
      <c r="K31" s="37" t="s">
        <v>8</v>
      </c>
      <c r="L31" s="37">
        <v>4.1254689590847393</v>
      </c>
      <c r="M31" s="37">
        <v>0.44248544039972248</v>
      </c>
      <c r="N31" s="37">
        <v>9.3234004611721613</v>
      </c>
      <c r="O31" s="37">
        <v>3.6896907850979784E-19</v>
      </c>
      <c r="P31" s="37">
        <v>3.2560963035039943</v>
      </c>
      <c r="Q31" s="37">
        <v>4.9948416146654839</v>
      </c>
      <c r="R31" s="37">
        <v>3.2560963035039943</v>
      </c>
      <c r="S31" s="37">
        <v>4.9948416146654839</v>
      </c>
      <c r="T31" s="53"/>
    </row>
    <row r="32" spans="1:20" ht="15" thickBot="1" x14ac:dyDescent="0.35">
      <c r="F32" s="50"/>
      <c r="G32" s="50"/>
      <c r="K32" s="37" t="s">
        <v>60</v>
      </c>
      <c r="L32" s="37">
        <v>29.428473493945788</v>
      </c>
      <c r="M32" s="37">
        <v>4.8047286243169038</v>
      </c>
      <c r="N32" s="37">
        <v>6.1248981565800049</v>
      </c>
      <c r="O32" s="37">
        <v>1.8459738422387624E-9</v>
      </c>
      <c r="P32" s="37">
        <v>19.988389590408097</v>
      </c>
      <c r="Q32" s="37">
        <v>38.868557397483478</v>
      </c>
      <c r="R32" s="37">
        <v>19.988389590408097</v>
      </c>
      <c r="S32" s="37">
        <v>38.868557397483478</v>
      </c>
      <c r="T32" s="53"/>
    </row>
    <row r="33" spans="1:20" x14ac:dyDescent="0.3">
      <c r="A33" s="31" t="s">
        <v>74</v>
      </c>
      <c r="B33" s="31" t="s">
        <v>75</v>
      </c>
      <c r="C33" s="31" t="s">
        <v>76</v>
      </c>
      <c r="D33" s="31" t="s">
        <v>84</v>
      </c>
      <c r="F33" s="29"/>
      <c r="G33" s="29"/>
      <c r="K33" s="56"/>
      <c r="L33" s="46"/>
      <c r="M33" s="46"/>
      <c r="N33" s="46"/>
      <c r="O33" s="46"/>
      <c r="P33" s="46"/>
      <c r="Q33" s="46"/>
      <c r="R33" s="46"/>
      <c r="S33" s="46"/>
      <c r="T33" s="53"/>
    </row>
    <row r="34" spans="1:20" x14ac:dyDescent="0.3">
      <c r="A34" s="29">
        <v>1</v>
      </c>
      <c r="B34" s="29">
        <v>30.048887336899554</v>
      </c>
      <c r="C34" s="29">
        <v>-6.0488873368995542</v>
      </c>
      <c r="D34" s="29">
        <v>-1.1882038247447475</v>
      </c>
      <c r="F34" s="29"/>
      <c r="G34" s="29"/>
      <c r="K34" s="21" t="s">
        <v>86</v>
      </c>
      <c r="L34" s="52"/>
      <c r="M34" s="52"/>
      <c r="N34" s="52"/>
      <c r="O34" s="52"/>
      <c r="P34" s="52"/>
      <c r="Q34" s="52"/>
      <c r="R34" s="52"/>
      <c r="S34" s="52"/>
      <c r="T34" s="22"/>
    </row>
    <row r="35" spans="1:20" x14ac:dyDescent="0.3">
      <c r="A35" s="29">
        <v>2</v>
      </c>
      <c r="B35" s="29">
        <v>27.040984617472393</v>
      </c>
      <c r="C35" s="29">
        <v>-5.4409846174723917</v>
      </c>
      <c r="D35" s="29">
        <v>-1.0687913946454428</v>
      </c>
      <c r="F35" s="29"/>
      <c r="G35" s="29"/>
      <c r="K35" s="21"/>
      <c r="L35" s="52"/>
      <c r="M35" s="52"/>
      <c r="N35" s="52"/>
      <c r="O35" s="52"/>
      <c r="P35" s="52"/>
      <c r="Q35" s="52"/>
      <c r="R35" s="52"/>
      <c r="S35" s="52"/>
      <c r="T35" s="22"/>
    </row>
    <row r="36" spans="1:20" x14ac:dyDescent="0.3">
      <c r="A36" s="29">
        <v>3</v>
      </c>
      <c r="B36" s="29">
        <v>32.698964537784434</v>
      </c>
      <c r="C36" s="29">
        <v>2.0010354622155688</v>
      </c>
      <c r="D36" s="29">
        <v>0.39307030487248351</v>
      </c>
      <c r="F36" s="29"/>
      <c r="G36" s="29"/>
      <c r="K36" s="21"/>
      <c r="L36" s="52"/>
      <c r="M36" s="52"/>
      <c r="N36" s="52"/>
      <c r="O36" s="52"/>
      <c r="P36" s="52"/>
      <c r="Q36" s="52"/>
      <c r="R36" s="52"/>
      <c r="S36" s="52"/>
      <c r="T36" s="22"/>
    </row>
    <row r="37" spans="1:20" x14ac:dyDescent="0.3">
      <c r="A37" s="29">
        <v>4</v>
      </c>
      <c r="B37" s="29">
        <v>31.143069486823286</v>
      </c>
      <c r="C37" s="29">
        <v>2.2569305131767123</v>
      </c>
      <c r="D37" s="29">
        <v>0.4433366532685723</v>
      </c>
      <c r="F37" s="29"/>
      <c r="G37" s="29"/>
      <c r="K37" s="21"/>
      <c r="L37" s="52"/>
      <c r="M37" s="52"/>
      <c r="N37" s="52"/>
      <c r="O37" s="52"/>
      <c r="P37" s="52"/>
      <c r="Q37" s="52"/>
      <c r="R37" s="52"/>
      <c r="S37" s="52"/>
      <c r="T37" s="22"/>
    </row>
    <row r="38" spans="1:20" x14ac:dyDescent="0.3">
      <c r="A38" s="29">
        <v>5</v>
      </c>
      <c r="B38" s="29">
        <v>30.588087345262785</v>
      </c>
      <c r="C38" s="29">
        <v>5.6119126547372176</v>
      </c>
      <c r="D38" s="29">
        <v>1.1023673791732485</v>
      </c>
      <c r="F38" s="29"/>
      <c r="G38" s="29"/>
      <c r="K38" s="21"/>
      <c r="L38" s="52"/>
      <c r="M38" s="52"/>
      <c r="N38" s="52"/>
      <c r="O38" s="52"/>
      <c r="P38" s="52"/>
      <c r="Q38" s="52"/>
      <c r="R38" s="52"/>
      <c r="S38" s="52"/>
      <c r="T38" s="22"/>
    </row>
    <row r="39" spans="1:20" x14ac:dyDescent="0.3">
      <c r="A39" s="29">
        <v>6</v>
      </c>
      <c r="B39" s="29">
        <v>27.850952537372113</v>
      </c>
      <c r="C39" s="29">
        <v>0.84904746262788677</v>
      </c>
      <c r="D39" s="29">
        <v>0.16678132461322623</v>
      </c>
      <c r="F39" s="29"/>
      <c r="G39" s="29"/>
      <c r="K39" s="21"/>
      <c r="L39" s="52"/>
      <c r="M39" s="52"/>
      <c r="N39" s="52"/>
      <c r="O39" s="52"/>
      <c r="P39" s="52"/>
      <c r="Q39" s="52"/>
      <c r="R39" s="52"/>
      <c r="S39" s="52"/>
      <c r="T39" s="22"/>
    </row>
    <row r="40" spans="1:20" x14ac:dyDescent="0.3">
      <c r="A40" s="29">
        <v>7</v>
      </c>
      <c r="B40" s="29">
        <v>25.070896878394716</v>
      </c>
      <c r="C40" s="29">
        <v>-2.1708968783947178</v>
      </c>
      <c r="D40" s="29">
        <v>-0.42643676933767805</v>
      </c>
      <c r="F40" s="29"/>
      <c r="G40" s="29"/>
      <c r="K40" s="21"/>
      <c r="L40" s="52"/>
      <c r="M40" s="52"/>
      <c r="N40" s="52"/>
      <c r="O40" s="52"/>
      <c r="P40" s="52"/>
      <c r="Q40" s="52"/>
      <c r="R40" s="52"/>
      <c r="S40" s="52"/>
      <c r="T40" s="22"/>
    </row>
    <row r="41" spans="1:20" x14ac:dyDescent="0.3">
      <c r="A41" s="29">
        <v>8</v>
      </c>
      <c r="B41" s="29">
        <v>22.635882869214946</v>
      </c>
      <c r="C41" s="29">
        <v>4.4641171307850556</v>
      </c>
      <c r="D41" s="29">
        <v>0.87690194137855082</v>
      </c>
      <c r="F41" s="29"/>
      <c r="G41" s="29"/>
      <c r="K41" s="21"/>
      <c r="L41" s="52"/>
      <c r="M41" s="52"/>
      <c r="N41" s="52"/>
      <c r="O41" s="52"/>
      <c r="P41" s="52"/>
      <c r="Q41" s="52"/>
      <c r="R41" s="52"/>
      <c r="S41" s="52"/>
      <c r="T41" s="22"/>
    </row>
    <row r="42" spans="1:20" x14ac:dyDescent="0.3">
      <c r="A42" s="29">
        <v>9</v>
      </c>
      <c r="B42" s="29">
        <v>14.00883344768009</v>
      </c>
      <c r="C42" s="29">
        <v>2.4911665523199105</v>
      </c>
      <c r="D42" s="29">
        <v>0.48934844719060383</v>
      </c>
      <c r="F42" s="58"/>
      <c r="G42" s="58"/>
      <c r="K42" s="21"/>
      <c r="L42" s="52"/>
      <c r="M42" s="52"/>
      <c r="N42" s="52"/>
      <c r="O42" s="52"/>
      <c r="P42" s="52"/>
      <c r="Q42" s="52"/>
      <c r="R42" s="52"/>
      <c r="S42" s="52"/>
      <c r="T42" s="22"/>
    </row>
    <row r="43" spans="1:20" x14ac:dyDescent="0.3">
      <c r="A43" s="29">
        <v>10</v>
      </c>
      <c r="B43" s="29">
        <v>22.847444015889259</v>
      </c>
      <c r="C43" s="29">
        <v>-3.9474440158892605</v>
      </c>
      <c r="D43" s="29">
        <v>-0.77541005748827552</v>
      </c>
      <c r="K43" s="23"/>
      <c r="L43" s="57"/>
      <c r="M43" s="57"/>
      <c r="N43" s="57"/>
      <c r="O43" s="57"/>
      <c r="P43" s="57"/>
      <c r="Q43" s="57"/>
      <c r="R43" s="57"/>
      <c r="S43" s="57"/>
      <c r="T43" s="24"/>
    </row>
    <row r="44" spans="1:20" x14ac:dyDescent="0.3">
      <c r="A44" s="29">
        <v>11</v>
      </c>
      <c r="B44" s="29">
        <v>22.635614010409761</v>
      </c>
      <c r="C44" s="29">
        <v>-7.6356140104097605</v>
      </c>
      <c r="D44" s="29">
        <v>-1.4998900237566311</v>
      </c>
    </row>
    <row r="45" spans="1:20" x14ac:dyDescent="0.3">
      <c r="A45" s="29">
        <v>12</v>
      </c>
      <c r="B45" s="29">
        <v>25.087026529594404</v>
      </c>
      <c r="C45" s="29">
        <v>-6.1870265295944051</v>
      </c>
      <c r="D45" s="29">
        <v>-1.2153389833227388</v>
      </c>
    </row>
    <row r="46" spans="1:20" x14ac:dyDescent="0.3">
      <c r="A46" s="29">
        <v>13</v>
      </c>
      <c r="B46" s="29">
        <v>21.669536843520969</v>
      </c>
      <c r="C46" s="29">
        <v>3.0463156479029863E-2</v>
      </c>
      <c r="D46" s="29">
        <v>5.9839830081434503E-3</v>
      </c>
    </row>
    <row r="47" spans="1:20" x14ac:dyDescent="0.3">
      <c r="A47" s="29">
        <v>14</v>
      </c>
      <c r="B47" s="29">
        <v>20.648321176181696</v>
      </c>
      <c r="C47" s="29">
        <v>-0.24832117618169747</v>
      </c>
      <c r="D47" s="29">
        <v>-4.8778586022639098E-2</v>
      </c>
    </row>
    <row r="48" spans="1:20" x14ac:dyDescent="0.3">
      <c r="A48" s="29">
        <v>15</v>
      </c>
      <c r="B48" s="29">
        <v>20.792070150826252</v>
      </c>
      <c r="C48" s="29">
        <v>-2.5920701508262525</v>
      </c>
      <c r="D48" s="29">
        <v>-0.50916928943779927</v>
      </c>
    </row>
    <row r="49" spans="1:4" x14ac:dyDescent="0.3">
      <c r="A49" s="29">
        <v>16</v>
      </c>
      <c r="B49" s="29">
        <v>19.872253506387779</v>
      </c>
      <c r="C49" s="29">
        <v>2.7746493612220036E-2</v>
      </c>
      <c r="D49" s="29">
        <v>5.4503395413203438E-3</v>
      </c>
    </row>
    <row r="50" spans="1:4" x14ac:dyDescent="0.3">
      <c r="A50" s="29">
        <v>17</v>
      </c>
      <c r="B50" s="29">
        <v>20.53684599064351</v>
      </c>
      <c r="C50" s="29">
        <v>2.5631540093564915</v>
      </c>
      <c r="D50" s="29">
        <v>0.50348919192934716</v>
      </c>
    </row>
    <row r="51" spans="1:4" x14ac:dyDescent="0.3">
      <c r="A51" s="29">
        <v>18</v>
      </c>
      <c r="B51" s="29">
        <v>17.593800118186962</v>
      </c>
      <c r="C51" s="29">
        <v>-9.3800118186962322E-2</v>
      </c>
      <c r="D51" s="29">
        <v>-1.8425481081680253E-2</v>
      </c>
    </row>
    <row r="52" spans="1:4" x14ac:dyDescent="0.3">
      <c r="A52" s="29">
        <v>19</v>
      </c>
      <c r="B52" s="29">
        <v>15.708807639169999</v>
      </c>
      <c r="C52" s="29">
        <v>4.4911923608300004</v>
      </c>
      <c r="D52" s="29">
        <v>0.88222042229966136</v>
      </c>
    </row>
    <row r="53" spans="1:4" x14ac:dyDescent="0.3">
      <c r="A53" s="29">
        <v>20</v>
      </c>
      <c r="B53" s="29">
        <v>18.158485230818417</v>
      </c>
      <c r="C53" s="29">
        <v>4.1514769181581812E-2</v>
      </c>
      <c r="D53" s="29">
        <v>8.1548894495090188E-3</v>
      </c>
    </row>
    <row r="54" spans="1:4" x14ac:dyDescent="0.3">
      <c r="A54" s="29">
        <v>21</v>
      </c>
      <c r="B54" s="29">
        <v>12.558475065476085</v>
      </c>
      <c r="C54" s="29">
        <v>1.041524934523915</v>
      </c>
      <c r="D54" s="29">
        <v>0.2045903389899571</v>
      </c>
    </row>
    <row r="55" spans="1:4" x14ac:dyDescent="0.3">
      <c r="A55" s="29">
        <v>22</v>
      </c>
      <c r="B55" s="29">
        <v>18.246009394334308</v>
      </c>
      <c r="C55" s="29">
        <v>1.3539906056656932</v>
      </c>
      <c r="D55" s="29">
        <v>0.26596904963104445</v>
      </c>
    </row>
    <row r="56" spans="1:4" x14ac:dyDescent="0.3">
      <c r="A56" s="29">
        <v>23</v>
      </c>
      <c r="B56" s="29">
        <v>16.099325912010755</v>
      </c>
      <c r="C56" s="29">
        <v>-0.89932591201075596</v>
      </c>
      <c r="D56" s="29">
        <v>-0.17665769402327075</v>
      </c>
    </row>
    <row r="57" spans="1:4" x14ac:dyDescent="0.3">
      <c r="A57" s="29">
        <v>24</v>
      </c>
      <c r="B57" s="29">
        <v>14.313422028868432</v>
      </c>
      <c r="C57" s="29">
        <v>0.18657797113156782</v>
      </c>
      <c r="D57" s="29">
        <v>3.6650155072201394E-2</v>
      </c>
    </row>
    <row r="58" spans="1:4" x14ac:dyDescent="0.3">
      <c r="A58" s="29">
        <v>25</v>
      </c>
      <c r="B58" s="29">
        <v>16.743503046484676</v>
      </c>
      <c r="C58" s="29">
        <v>-1.1435030464846765</v>
      </c>
      <c r="D58" s="29">
        <v>-0.22462225162500588</v>
      </c>
    </row>
    <row r="59" spans="1:4" x14ac:dyDescent="0.3">
      <c r="A59" s="29">
        <v>26</v>
      </c>
      <c r="B59" s="29">
        <v>14.998988517954206</v>
      </c>
      <c r="C59" s="29">
        <v>-1.098988517954206</v>
      </c>
      <c r="D59" s="29">
        <v>-0.2158781090892441</v>
      </c>
    </row>
    <row r="60" spans="1:4" x14ac:dyDescent="0.3">
      <c r="A60" s="29">
        <v>27</v>
      </c>
      <c r="B60" s="29">
        <v>17.062110472630224</v>
      </c>
      <c r="C60" s="29">
        <v>-0.46211047263022209</v>
      </c>
      <c r="D60" s="29">
        <v>-9.0773955680132176E-2</v>
      </c>
    </row>
    <row r="61" spans="1:4" x14ac:dyDescent="0.3">
      <c r="A61" s="29">
        <v>28</v>
      </c>
      <c r="B61" s="29">
        <v>16.483324341785661</v>
      </c>
      <c r="C61" s="29">
        <v>-1.68332434178566</v>
      </c>
      <c r="D61" s="29">
        <v>-0.33066121251662345</v>
      </c>
    </row>
    <row r="62" spans="1:4" x14ac:dyDescent="0.3">
      <c r="A62" s="29">
        <v>29</v>
      </c>
      <c r="B62" s="29">
        <v>21.227083797374569</v>
      </c>
      <c r="C62" s="29">
        <v>-2.8270837973745699</v>
      </c>
      <c r="D62" s="29">
        <v>-0.55533383146728454</v>
      </c>
    </row>
    <row r="63" spans="1:4" x14ac:dyDescent="0.3">
      <c r="A63" s="29">
        <v>30</v>
      </c>
      <c r="B63" s="29">
        <v>22.2279351332765</v>
      </c>
      <c r="C63" s="29">
        <v>-1.2279351332764996</v>
      </c>
      <c r="D63" s="29">
        <v>-0.24120753795448255</v>
      </c>
    </row>
    <row r="64" spans="1:4" x14ac:dyDescent="0.3">
      <c r="A64" s="29">
        <v>31</v>
      </c>
      <c r="B64" s="29">
        <v>12.06052561929474</v>
      </c>
      <c r="C64" s="29">
        <v>0.63947438070525919</v>
      </c>
      <c r="D64" s="29">
        <v>0.1256141605324935</v>
      </c>
    </row>
    <row r="65" spans="1:4" x14ac:dyDescent="0.3">
      <c r="A65" s="29">
        <v>32</v>
      </c>
      <c r="B65" s="29">
        <v>19.521207978393555</v>
      </c>
      <c r="C65" s="29">
        <v>-5.021207978393555</v>
      </c>
      <c r="D65" s="29">
        <v>-0.98633322005698587</v>
      </c>
    </row>
    <row r="66" spans="1:4" x14ac:dyDescent="0.3">
      <c r="A66" s="29">
        <v>33</v>
      </c>
      <c r="B66" s="29">
        <v>9.5473848102104775</v>
      </c>
      <c r="C66" s="29">
        <v>3.6526151897895218</v>
      </c>
      <c r="D66" s="29">
        <v>0.71749581321400979</v>
      </c>
    </row>
    <row r="67" spans="1:4" x14ac:dyDescent="0.3">
      <c r="A67" s="29">
        <v>34</v>
      </c>
      <c r="B67" s="29">
        <v>14.612588404821965</v>
      </c>
      <c r="C67" s="29">
        <v>-1.5125884048219653</v>
      </c>
      <c r="D67" s="29">
        <v>-0.2971229629142389</v>
      </c>
    </row>
    <row r="68" spans="1:4" x14ac:dyDescent="0.3">
      <c r="A68" s="29">
        <v>35</v>
      </c>
      <c r="B68" s="29">
        <v>15.100458097224376</v>
      </c>
      <c r="C68" s="29">
        <v>-1.6004580972243758</v>
      </c>
      <c r="D68" s="29">
        <v>-0.31438350998291753</v>
      </c>
    </row>
    <row r="69" spans="1:4" x14ac:dyDescent="0.3">
      <c r="A69" s="29">
        <v>36</v>
      </c>
      <c r="B69" s="29">
        <v>22.644695457574411</v>
      </c>
      <c r="C69" s="29">
        <v>-3.7446954575744122</v>
      </c>
      <c r="D69" s="29">
        <v>-0.73558345814303683</v>
      </c>
    </row>
    <row r="70" spans="1:4" x14ac:dyDescent="0.3">
      <c r="A70" s="29">
        <v>37</v>
      </c>
      <c r="B70" s="29">
        <v>20.994269024502675</v>
      </c>
      <c r="C70" s="29">
        <v>-0.99426902450267463</v>
      </c>
      <c r="D70" s="29">
        <v>-0.19530769742272105</v>
      </c>
    </row>
    <row r="71" spans="1:4" x14ac:dyDescent="0.3">
      <c r="A71" s="29">
        <v>38</v>
      </c>
      <c r="B71" s="29">
        <v>21.973613037178161</v>
      </c>
      <c r="C71" s="29">
        <v>-0.97361303717816128</v>
      </c>
      <c r="D71" s="29">
        <v>-0.19125017051307855</v>
      </c>
    </row>
    <row r="72" spans="1:4" x14ac:dyDescent="0.3">
      <c r="A72" s="29">
        <v>39</v>
      </c>
      <c r="B72" s="29">
        <v>21.256985760020324</v>
      </c>
      <c r="C72" s="29">
        <v>3.443014239979675</v>
      </c>
      <c r="D72" s="29">
        <v>0.67632317494797034</v>
      </c>
    </row>
    <row r="73" spans="1:4" x14ac:dyDescent="0.3">
      <c r="A73" s="29">
        <v>40</v>
      </c>
      <c r="B73" s="29">
        <v>28.258885132390052</v>
      </c>
      <c r="C73" s="29">
        <v>2.5411148676099486</v>
      </c>
      <c r="D73" s="29">
        <v>0.49915996722093059</v>
      </c>
    </row>
    <row r="74" spans="1:4" x14ac:dyDescent="0.3">
      <c r="A74" s="29">
        <v>41</v>
      </c>
      <c r="B74" s="29">
        <v>31.24717427322847</v>
      </c>
      <c r="C74" s="29">
        <v>3.6528257267715283</v>
      </c>
      <c r="D74" s="29">
        <v>0.71753716972031212</v>
      </c>
    </row>
    <row r="75" spans="1:4" x14ac:dyDescent="0.3">
      <c r="A75" s="29">
        <v>42</v>
      </c>
      <c r="B75" s="29">
        <v>29.059121691072562</v>
      </c>
      <c r="C75" s="29">
        <v>-2.4591216910725606</v>
      </c>
      <c r="D75" s="29">
        <v>-0.4830537644536243</v>
      </c>
    </row>
    <row r="76" spans="1:4" x14ac:dyDescent="0.3">
      <c r="A76" s="29">
        <v>43</v>
      </c>
      <c r="B76" s="29">
        <v>26.114569696674224</v>
      </c>
      <c r="C76" s="29">
        <v>-0.81456969667422285</v>
      </c>
      <c r="D76" s="29">
        <v>-0.16000873800462928</v>
      </c>
    </row>
    <row r="77" spans="1:4" x14ac:dyDescent="0.3">
      <c r="A77" s="29">
        <v>44</v>
      </c>
      <c r="B77" s="29">
        <v>25.298136267195208</v>
      </c>
      <c r="C77" s="29">
        <v>-0.5981362671952084</v>
      </c>
      <c r="D77" s="29">
        <v>-0.11749397216648716</v>
      </c>
    </row>
    <row r="78" spans="1:4" x14ac:dyDescent="0.3">
      <c r="A78" s="29">
        <v>45</v>
      </c>
      <c r="B78" s="29">
        <v>24.538754764269584</v>
      </c>
      <c r="C78" s="29">
        <v>-3.3387547642695843</v>
      </c>
      <c r="D78" s="29">
        <v>-0.6558431261547143</v>
      </c>
    </row>
    <row r="79" spans="1:4" x14ac:dyDescent="0.3">
      <c r="A79" s="29">
        <v>46</v>
      </c>
      <c r="B79" s="29">
        <v>22.338596396302915</v>
      </c>
      <c r="C79" s="29">
        <v>-3.0385963963029141</v>
      </c>
      <c r="D79" s="29">
        <v>-0.59688198157007322</v>
      </c>
    </row>
    <row r="80" spans="1:4" x14ac:dyDescent="0.3">
      <c r="A80" s="29">
        <v>47</v>
      </c>
      <c r="B80" s="29">
        <v>20.366850116613911</v>
      </c>
      <c r="C80" s="29">
        <v>-0.36685011661391087</v>
      </c>
      <c r="D80" s="29">
        <v>-7.206163503983011E-2</v>
      </c>
    </row>
    <row r="81" spans="1:4" x14ac:dyDescent="0.3">
      <c r="A81" s="29">
        <v>48</v>
      </c>
      <c r="B81" s="29">
        <v>20.278678815540459</v>
      </c>
      <c r="C81" s="29">
        <v>-3.6786788155404579</v>
      </c>
      <c r="D81" s="29">
        <v>-0.72261558121085456</v>
      </c>
    </row>
    <row r="82" spans="1:4" x14ac:dyDescent="0.3">
      <c r="A82" s="29">
        <v>49</v>
      </c>
      <c r="B82" s="29">
        <v>10.730307537313344</v>
      </c>
      <c r="C82" s="29">
        <v>3.6696924626866565</v>
      </c>
      <c r="D82" s="29">
        <v>0.72085036089235777</v>
      </c>
    </row>
    <row r="83" spans="1:4" x14ac:dyDescent="0.3">
      <c r="A83" s="29">
        <v>50</v>
      </c>
      <c r="B83" s="29">
        <v>19.312420664271436</v>
      </c>
      <c r="C83" s="29">
        <v>8.7579335728563024E-2</v>
      </c>
      <c r="D83" s="29">
        <v>1.7203511304712357E-2</v>
      </c>
    </row>
    <row r="84" spans="1:4" x14ac:dyDescent="0.3">
      <c r="A84" s="29">
        <v>51</v>
      </c>
      <c r="B84" s="29">
        <v>23.151371458959872</v>
      </c>
      <c r="C84" s="29">
        <v>-3.4513714589598727</v>
      </c>
      <c r="D84" s="29">
        <v>-0.67796481232744754</v>
      </c>
    </row>
    <row r="85" spans="1:4" x14ac:dyDescent="0.3">
      <c r="A85" s="29">
        <v>52</v>
      </c>
      <c r="B85" s="29">
        <v>26.780957869938383</v>
      </c>
      <c r="C85" s="29">
        <v>-6.2809578699383835</v>
      </c>
      <c r="D85" s="29">
        <v>-1.2337902408257961</v>
      </c>
    </row>
    <row r="86" spans="1:4" x14ac:dyDescent="0.3">
      <c r="A86" s="29">
        <v>53</v>
      </c>
      <c r="B86" s="29">
        <v>29.546079756223264</v>
      </c>
      <c r="C86" s="29">
        <v>-4.5460797562232642</v>
      </c>
      <c r="D86" s="29">
        <v>-0.89300214288796076</v>
      </c>
    </row>
    <row r="87" spans="1:4" x14ac:dyDescent="0.3">
      <c r="A87" s="29">
        <v>54</v>
      </c>
      <c r="B87" s="29">
        <v>25.533342929929859</v>
      </c>
      <c r="C87" s="29">
        <v>-2.1333429299298601</v>
      </c>
      <c r="D87" s="29">
        <v>-0.41905991757718836</v>
      </c>
    </row>
    <row r="88" spans="1:4" x14ac:dyDescent="0.3">
      <c r="A88" s="29">
        <v>55</v>
      </c>
      <c r="B88" s="29">
        <v>14.035059683667054</v>
      </c>
      <c r="C88" s="29">
        <v>4.8649403163329445</v>
      </c>
      <c r="D88" s="29">
        <v>0.95563702364881986</v>
      </c>
    </row>
    <row r="89" spans="1:4" x14ac:dyDescent="0.3">
      <c r="A89" s="29">
        <v>56</v>
      </c>
      <c r="B89" s="29">
        <v>32.021851400984509</v>
      </c>
      <c r="C89" s="29">
        <v>3.3781485990154891</v>
      </c>
      <c r="D89" s="29">
        <v>0.6635813931300153</v>
      </c>
    </row>
    <row r="90" spans="1:4" x14ac:dyDescent="0.3">
      <c r="A90" s="29">
        <v>57</v>
      </c>
      <c r="B90" s="29">
        <v>26.789243283237532</v>
      </c>
      <c r="C90" s="29">
        <v>-2.0892432832375327</v>
      </c>
      <c r="D90" s="29">
        <v>-0.41039727171336682</v>
      </c>
    </row>
    <row r="91" spans="1:4" x14ac:dyDescent="0.3">
      <c r="A91" s="29">
        <v>58</v>
      </c>
      <c r="B91" s="29">
        <v>33.866636520690058</v>
      </c>
      <c r="C91" s="29">
        <v>-2.2666365206900565</v>
      </c>
      <c r="D91" s="29">
        <v>-0.44524323783661418</v>
      </c>
    </row>
    <row r="92" spans="1:4" x14ac:dyDescent="0.3">
      <c r="A92" s="29">
        <v>59</v>
      </c>
      <c r="B92" s="29">
        <v>24.481842031202664</v>
      </c>
      <c r="C92" s="29">
        <v>-1.1818420312026632</v>
      </c>
      <c r="D92" s="29">
        <v>-0.23215331076721366</v>
      </c>
    </row>
    <row r="93" spans="1:4" x14ac:dyDescent="0.3">
      <c r="A93" s="29">
        <v>60</v>
      </c>
      <c r="B93" s="29">
        <v>22.747143180233973</v>
      </c>
      <c r="C93" s="29">
        <v>-3.1471431802339715</v>
      </c>
      <c r="D93" s="29">
        <v>-0.61820420112007934</v>
      </c>
    </row>
    <row r="94" spans="1:4" x14ac:dyDescent="0.3">
      <c r="A94" s="29">
        <v>61</v>
      </c>
      <c r="B94" s="29">
        <v>20.227294223589048</v>
      </c>
      <c r="C94" s="29">
        <v>-1.527294223589049</v>
      </c>
      <c r="D94" s="29">
        <v>-0.30001167766983694</v>
      </c>
    </row>
    <row r="95" spans="1:4" x14ac:dyDescent="0.3">
      <c r="A95" s="29">
        <v>62</v>
      </c>
      <c r="B95" s="29">
        <v>21.270700189216193</v>
      </c>
      <c r="C95" s="29">
        <v>-5.2707001892161927</v>
      </c>
      <c r="D95" s="29">
        <v>-1.0353418364574081</v>
      </c>
    </row>
    <row r="96" spans="1:4" x14ac:dyDescent="0.3">
      <c r="A96" s="29">
        <v>63</v>
      </c>
      <c r="B96" s="29">
        <v>27.114823056687754</v>
      </c>
      <c r="C96" s="29">
        <v>-4.9148230566877551</v>
      </c>
      <c r="D96" s="29">
        <v>-0.96543566256820756</v>
      </c>
    </row>
    <row r="97" spans="1:4" x14ac:dyDescent="0.3">
      <c r="A97" s="29">
        <v>64</v>
      </c>
      <c r="B97" s="29">
        <v>25.897312312471023</v>
      </c>
      <c r="C97" s="29">
        <v>-0.89731231247102272</v>
      </c>
      <c r="D97" s="29">
        <v>-0.17626215571327114</v>
      </c>
    </row>
    <row r="98" spans="1:4" x14ac:dyDescent="0.3">
      <c r="A98" s="29">
        <v>65</v>
      </c>
      <c r="B98" s="29">
        <v>29.458956878215425</v>
      </c>
      <c r="C98" s="29">
        <v>3.5410431217845755</v>
      </c>
      <c r="D98" s="29">
        <v>0.69557932666788913</v>
      </c>
    </row>
    <row r="99" spans="1:4" x14ac:dyDescent="0.3">
      <c r="A99" s="29">
        <v>66</v>
      </c>
      <c r="B99" s="29">
        <v>28.410953399522835</v>
      </c>
      <c r="C99" s="29">
        <v>-4.9109533995228354</v>
      </c>
      <c r="D99" s="29">
        <v>-0.96467553245043203</v>
      </c>
    </row>
    <row r="100" spans="1:4" x14ac:dyDescent="0.3">
      <c r="A100" s="29">
        <v>67</v>
      </c>
      <c r="B100" s="29">
        <v>23.40314028586678</v>
      </c>
      <c r="C100" s="29">
        <v>-4.0031402858667811</v>
      </c>
      <c r="D100" s="29">
        <v>-0.78635066810398369</v>
      </c>
    </row>
    <row r="101" spans="1:4" x14ac:dyDescent="0.3">
      <c r="A101" s="29">
        <v>68</v>
      </c>
      <c r="B101" s="29">
        <v>21.877661286850397</v>
      </c>
      <c r="C101" s="29">
        <v>0.12233871314960254</v>
      </c>
      <c r="D101" s="29">
        <v>2.4031415826173474E-2</v>
      </c>
    </row>
    <row r="102" spans="1:4" x14ac:dyDescent="0.3">
      <c r="A102" s="29">
        <v>69</v>
      </c>
      <c r="B102" s="29">
        <v>18.193481675714565</v>
      </c>
      <c r="C102" s="29">
        <v>-0.79348167571456685</v>
      </c>
      <c r="D102" s="29">
        <v>-0.15586634523634141</v>
      </c>
    </row>
    <row r="103" spans="1:4" x14ac:dyDescent="0.3">
      <c r="A103" s="29">
        <v>70</v>
      </c>
      <c r="B103" s="29">
        <v>21.871025205931673</v>
      </c>
      <c r="C103" s="29">
        <v>-0.97102520593167441</v>
      </c>
      <c r="D103" s="29">
        <v>-0.1907418338862559</v>
      </c>
    </row>
    <row r="104" spans="1:4" x14ac:dyDescent="0.3">
      <c r="A104" s="29">
        <v>71</v>
      </c>
      <c r="B104" s="29">
        <v>25.284029121660641</v>
      </c>
      <c r="C104" s="29">
        <v>-1.0840291216606417</v>
      </c>
      <c r="D104" s="29">
        <v>-0.21293958322458545</v>
      </c>
    </row>
    <row r="105" spans="1:4" x14ac:dyDescent="0.3">
      <c r="A105" s="29">
        <v>72</v>
      </c>
      <c r="B105" s="29">
        <v>21.849503013758188</v>
      </c>
      <c r="C105" s="29">
        <v>-0.14950301375818853</v>
      </c>
      <c r="D105" s="29">
        <v>-2.936739318563639E-2</v>
      </c>
    </row>
    <row r="106" spans="1:4" x14ac:dyDescent="0.3">
      <c r="A106" s="29">
        <v>73</v>
      </c>
      <c r="B106" s="29">
        <v>24.597577139019659</v>
      </c>
      <c r="C106" s="29">
        <v>-1.7975771390196584</v>
      </c>
      <c r="D106" s="29">
        <v>-0.35310428396103333</v>
      </c>
    </row>
    <row r="107" spans="1:4" x14ac:dyDescent="0.3">
      <c r="A107" s="29">
        <v>74</v>
      </c>
      <c r="B107" s="29">
        <v>24.065043865257586</v>
      </c>
      <c r="C107" s="29">
        <v>-0.66504386525758719</v>
      </c>
      <c r="D107" s="29">
        <v>-0.13063686266756094</v>
      </c>
    </row>
    <row r="108" spans="1:4" x14ac:dyDescent="0.3">
      <c r="A108" s="29">
        <v>75</v>
      </c>
      <c r="B108" s="29">
        <v>24.104669920871167</v>
      </c>
      <c r="C108" s="29">
        <v>-4.6699208711658002E-3</v>
      </c>
      <c r="D108" s="29">
        <v>-9.1732868068570357E-4</v>
      </c>
    </row>
    <row r="109" spans="1:4" x14ac:dyDescent="0.3">
      <c r="A109" s="29">
        <v>76</v>
      </c>
      <c r="B109" s="29">
        <v>24.135620424859376</v>
      </c>
      <c r="C109" s="29">
        <v>-2.735620424859377</v>
      </c>
      <c r="D109" s="29">
        <v>-0.53736736540605523</v>
      </c>
    </row>
    <row r="110" spans="1:4" x14ac:dyDescent="0.3">
      <c r="A110" s="29">
        <v>77</v>
      </c>
      <c r="B110" s="29">
        <v>23.24469085022309</v>
      </c>
      <c r="C110" s="29">
        <v>-3.2446908502230905</v>
      </c>
      <c r="D110" s="29">
        <v>-0.63736582674153108</v>
      </c>
    </row>
    <row r="111" spans="1:4" x14ac:dyDescent="0.3">
      <c r="A111" s="29">
        <v>78</v>
      </c>
      <c r="B111" s="29">
        <v>22.754788080068817</v>
      </c>
      <c r="C111" s="29">
        <v>-1.9547880800688162</v>
      </c>
      <c r="D111" s="29">
        <v>-0.3839857719178047</v>
      </c>
    </row>
    <row r="112" spans="1:4" x14ac:dyDescent="0.3">
      <c r="A112" s="29">
        <v>79</v>
      </c>
      <c r="B112" s="29">
        <v>22.141837697877499</v>
      </c>
      <c r="C112" s="29">
        <v>-0.94183769787749938</v>
      </c>
      <c r="D112" s="29">
        <v>-0.18500843090267263</v>
      </c>
    </row>
    <row r="113" spans="1:4" x14ac:dyDescent="0.3">
      <c r="A113" s="29">
        <v>80</v>
      </c>
      <c r="B113" s="29">
        <v>22.062448060990295</v>
      </c>
      <c r="C113" s="29">
        <v>-1.7624480609902946</v>
      </c>
      <c r="D113" s="29">
        <v>-0.34620375787260371</v>
      </c>
    </row>
    <row r="114" spans="1:4" x14ac:dyDescent="0.3">
      <c r="A114" s="29">
        <v>81</v>
      </c>
      <c r="B114" s="29">
        <v>27.964179777413552</v>
      </c>
      <c r="C114" s="29">
        <v>3.5820222586448125E-2</v>
      </c>
      <c r="D114" s="29">
        <v>7.0362900001112415E-3</v>
      </c>
    </row>
    <row r="115" spans="1:4" x14ac:dyDescent="0.3">
      <c r="A115" s="29">
        <v>82</v>
      </c>
      <c r="B115" s="29">
        <v>27.565971755320522</v>
      </c>
      <c r="C115" s="29">
        <v>-3.6659717553205233</v>
      </c>
      <c r="D115" s="29">
        <v>-0.72011948949784088</v>
      </c>
    </row>
    <row r="116" spans="1:4" x14ac:dyDescent="0.3">
      <c r="A116" s="29">
        <v>83</v>
      </c>
      <c r="B116" s="29">
        <v>25.302662247934684</v>
      </c>
      <c r="C116" s="29">
        <v>-0.50266224793468339</v>
      </c>
      <c r="D116" s="29">
        <v>-9.8739680917403302E-2</v>
      </c>
    </row>
    <row r="117" spans="1:4" x14ac:dyDescent="0.3">
      <c r="A117" s="29">
        <v>84</v>
      </c>
      <c r="B117" s="29">
        <v>24.745205031865417</v>
      </c>
      <c r="C117" s="29">
        <v>-1.8452050318654187</v>
      </c>
      <c r="D117" s="29">
        <v>-0.36245999539884499</v>
      </c>
    </row>
    <row r="118" spans="1:4" x14ac:dyDescent="0.3">
      <c r="A118" s="29">
        <v>85</v>
      </c>
      <c r="B118" s="29">
        <v>24.908078129483432</v>
      </c>
      <c r="C118" s="29">
        <v>-1.0080781294834331</v>
      </c>
      <c r="D118" s="29">
        <v>-0.19802026759316319</v>
      </c>
    </row>
    <row r="119" spans="1:4" x14ac:dyDescent="0.3">
      <c r="A119" s="29">
        <v>86</v>
      </c>
      <c r="B119" s="29">
        <v>28.039031509584163</v>
      </c>
      <c r="C119" s="29">
        <v>-1.4390315095841615</v>
      </c>
      <c r="D119" s="29">
        <v>-0.28267392801078745</v>
      </c>
    </row>
    <row r="120" spans="1:4" x14ac:dyDescent="0.3">
      <c r="A120" s="29">
        <v>87</v>
      </c>
      <c r="B120" s="29">
        <v>21.308925279747999</v>
      </c>
      <c r="C120" s="29">
        <v>1.1910747202520007</v>
      </c>
      <c r="D120" s="29">
        <v>0.2339669197551312</v>
      </c>
    </row>
    <row r="121" spans="1:4" x14ac:dyDescent="0.3">
      <c r="A121" s="29">
        <v>88</v>
      </c>
      <c r="B121" s="29">
        <v>24.80636805302245</v>
      </c>
      <c r="C121" s="29">
        <v>-2.6063680530224502</v>
      </c>
      <c r="D121" s="29">
        <v>-0.5119778757329535</v>
      </c>
    </row>
    <row r="122" spans="1:4" x14ac:dyDescent="0.3">
      <c r="A122" s="29">
        <v>89</v>
      </c>
      <c r="B122" s="29">
        <v>30.816489534168319</v>
      </c>
      <c r="C122" s="29">
        <v>-7.2164895341683177</v>
      </c>
      <c r="D122" s="29">
        <v>-1.4175599557660639</v>
      </c>
    </row>
    <row r="123" spans="1:4" x14ac:dyDescent="0.3">
      <c r="A123" s="29">
        <v>90</v>
      </c>
      <c r="B123" s="29">
        <v>30.228400360871117</v>
      </c>
      <c r="C123" s="29">
        <v>-1.5284003608711174</v>
      </c>
      <c r="D123" s="29">
        <v>-0.30022896003534388</v>
      </c>
    </row>
    <row r="124" spans="1:4" x14ac:dyDescent="0.3">
      <c r="A124" s="29">
        <v>91</v>
      </c>
      <c r="B124" s="29">
        <v>25.714099424112799</v>
      </c>
      <c r="C124" s="29">
        <v>-3.1140994241127977</v>
      </c>
      <c r="D124" s="29">
        <v>-0.61171330201412311</v>
      </c>
    </row>
    <row r="125" spans="1:4" x14ac:dyDescent="0.3">
      <c r="A125" s="29">
        <v>92</v>
      </c>
      <c r="B125" s="29">
        <v>26.290633649988703</v>
      </c>
      <c r="C125" s="29">
        <v>-4.2906336499887026</v>
      </c>
      <c r="D125" s="29">
        <v>-0.84282398225459798</v>
      </c>
    </row>
    <row r="126" spans="1:4" x14ac:dyDescent="0.3">
      <c r="A126" s="29">
        <v>93</v>
      </c>
      <c r="B126" s="29">
        <v>27.670209537732401</v>
      </c>
      <c r="C126" s="29">
        <v>-4.7702095377324021</v>
      </c>
      <c r="D126" s="29">
        <v>-0.93702872972878359</v>
      </c>
    </row>
    <row r="127" spans="1:4" x14ac:dyDescent="0.3">
      <c r="A127" s="29">
        <v>94</v>
      </c>
      <c r="B127" s="29">
        <v>27.083793285565697</v>
      </c>
      <c r="C127" s="29">
        <v>-2.0837932855656973</v>
      </c>
      <c r="D127" s="29">
        <v>-0.40932670985333325</v>
      </c>
    </row>
    <row r="128" spans="1:4" x14ac:dyDescent="0.3">
      <c r="A128" s="29">
        <v>95</v>
      </c>
      <c r="B128" s="29">
        <v>26.184015535441549</v>
      </c>
      <c r="C128" s="29">
        <v>-5.5840155354415479</v>
      </c>
      <c r="D128" s="29">
        <v>-1.0968874517088587</v>
      </c>
    </row>
    <row r="129" spans="1:4" x14ac:dyDescent="0.3">
      <c r="A129" s="29">
        <v>96</v>
      </c>
      <c r="B129" s="29">
        <v>27.68895610059516</v>
      </c>
      <c r="C129" s="29">
        <v>0.7110438994048387</v>
      </c>
      <c r="D129" s="29">
        <v>0.13967280820067263</v>
      </c>
    </row>
    <row r="130" spans="1:4" x14ac:dyDescent="0.3">
      <c r="A130" s="29">
        <v>97</v>
      </c>
      <c r="B130" s="29">
        <v>23.333424941809795</v>
      </c>
      <c r="C130" s="29">
        <v>-1.9334249418097968</v>
      </c>
      <c r="D130" s="29">
        <v>-0.37978933690849792</v>
      </c>
    </row>
    <row r="131" spans="1:4" x14ac:dyDescent="0.3">
      <c r="A131" s="29">
        <v>98</v>
      </c>
      <c r="B131" s="29">
        <v>35.722138205480988</v>
      </c>
      <c r="C131" s="29">
        <v>2.9778617945190149</v>
      </c>
      <c r="D131" s="29">
        <v>0.58495167404165305</v>
      </c>
    </row>
    <row r="132" spans="1:4" x14ac:dyDescent="0.3">
      <c r="A132" s="29">
        <v>99</v>
      </c>
      <c r="B132" s="29">
        <v>33.794441422412106</v>
      </c>
      <c r="C132" s="29">
        <v>10.005558577587891</v>
      </c>
      <c r="D132" s="29">
        <v>1.9654264178593952</v>
      </c>
    </row>
    <row r="133" spans="1:4" x14ac:dyDescent="0.3">
      <c r="A133" s="29">
        <v>100</v>
      </c>
      <c r="B133" s="29">
        <v>31.385369630982041</v>
      </c>
      <c r="C133" s="29">
        <v>1.8146303690179622</v>
      </c>
      <c r="D133" s="29">
        <v>0.35645410880975043</v>
      </c>
    </row>
    <row r="134" spans="1:4" x14ac:dyDescent="0.3">
      <c r="A134" s="29">
        <v>101</v>
      </c>
      <c r="B134" s="29">
        <v>23.247727039682619</v>
      </c>
      <c r="C134" s="29">
        <v>4.2522729603173808</v>
      </c>
      <c r="D134" s="29">
        <v>0.83528865953346532</v>
      </c>
    </row>
    <row r="135" spans="1:4" x14ac:dyDescent="0.3">
      <c r="A135" s="29">
        <v>102</v>
      </c>
      <c r="B135" s="29">
        <v>24.246290447348933</v>
      </c>
      <c r="C135" s="29">
        <v>2.2537095526510669</v>
      </c>
      <c r="D135" s="29">
        <v>0.44270394887142189</v>
      </c>
    </row>
    <row r="136" spans="1:4" x14ac:dyDescent="0.3">
      <c r="A136" s="29">
        <v>103</v>
      </c>
      <c r="B136" s="29">
        <v>21.368225585951954</v>
      </c>
      <c r="C136" s="29">
        <v>-2.7682255859519529</v>
      </c>
      <c r="D136" s="29">
        <v>-0.54377210977619495</v>
      </c>
    </row>
    <row r="137" spans="1:4" x14ac:dyDescent="0.3">
      <c r="A137" s="29">
        <v>104</v>
      </c>
      <c r="B137" s="29">
        <v>18.627972243255016</v>
      </c>
      <c r="C137" s="29">
        <v>0.67202775674498483</v>
      </c>
      <c r="D137" s="29">
        <v>0.13200873258590226</v>
      </c>
    </row>
    <row r="138" spans="1:4" x14ac:dyDescent="0.3">
      <c r="A138" s="29">
        <v>105</v>
      </c>
      <c r="B138" s="29">
        <v>19.509094012201295</v>
      </c>
      <c r="C138" s="29">
        <v>0.59090598779870618</v>
      </c>
      <c r="D138" s="29">
        <v>0.11607370342045022</v>
      </c>
    </row>
    <row r="139" spans="1:4" x14ac:dyDescent="0.3">
      <c r="A139" s="29">
        <v>106</v>
      </c>
      <c r="B139" s="29">
        <v>15.920750628375769</v>
      </c>
      <c r="C139" s="29">
        <v>3.5792493716242308</v>
      </c>
      <c r="D139" s="29">
        <v>0.70308431223964907</v>
      </c>
    </row>
    <row r="140" spans="1:4" x14ac:dyDescent="0.3">
      <c r="A140" s="29">
        <v>107</v>
      </c>
      <c r="B140" s="29">
        <v>14.375481956274527</v>
      </c>
      <c r="C140" s="29">
        <v>5.1245180437254731</v>
      </c>
      <c r="D140" s="29">
        <v>1.0066267728916025</v>
      </c>
    </row>
    <row r="141" spans="1:4" x14ac:dyDescent="0.3">
      <c r="A141" s="29">
        <v>108</v>
      </c>
      <c r="B141" s="29">
        <v>18.120907107398171</v>
      </c>
      <c r="C141" s="29">
        <v>2.2790928926018275</v>
      </c>
      <c r="D141" s="29">
        <v>0.44769008597969695</v>
      </c>
    </row>
    <row r="142" spans="1:4" x14ac:dyDescent="0.3">
      <c r="A142" s="29">
        <v>109</v>
      </c>
      <c r="B142" s="29">
        <v>21.045760758605716</v>
      </c>
      <c r="C142" s="29">
        <v>-1.2457607586057158</v>
      </c>
      <c r="D142" s="29">
        <v>-0.24470908708492112</v>
      </c>
    </row>
    <row r="143" spans="1:4" x14ac:dyDescent="0.3">
      <c r="A143" s="29">
        <v>110</v>
      </c>
      <c r="B143" s="29">
        <v>17.855782152024901</v>
      </c>
      <c r="C143" s="29">
        <v>1.5442178479750979</v>
      </c>
      <c r="D143" s="29">
        <v>0.30333604364064604</v>
      </c>
    </row>
    <row r="144" spans="1:4" x14ac:dyDescent="0.3">
      <c r="A144" s="29">
        <v>111</v>
      </c>
      <c r="B144" s="29">
        <v>18.046665832832712</v>
      </c>
      <c r="C144" s="29">
        <v>3.6533341671672872</v>
      </c>
      <c r="D144" s="29">
        <v>0.717637044422757</v>
      </c>
    </row>
    <row r="145" spans="1:4" x14ac:dyDescent="0.3">
      <c r="A145" s="29">
        <v>112</v>
      </c>
      <c r="B145" s="29">
        <v>25.608630975288101</v>
      </c>
      <c r="C145" s="29">
        <v>-2.8086309752881</v>
      </c>
      <c r="D145" s="29">
        <v>-0.55170907991227935</v>
      </c>
    </row>
    <row r="146" spans="1:4" x14ac:dyDescent="0.3">
      <c r="A146" s="29">
        <v>113</v>
      </c>
      <c r="B146" s="29">
        <v>19.010956266631457</v>
      </c>
      <c r="C146" s="29">
        <v>-0.21095626663145595</v>
      </c>
      <c r="D146" s="29">
        <v>-4.1438867828847294E-2</v>
      </c>
    </row>
    <row r="147" spans="1:4" x14ac:dyDescent="0.3">
      <c r="A147" s="29">
        <v>114</v>
      </c>
      <c r="B147" s="29">
        <v>19.29921244318804</v>
      </c>
      <c r="C147" s="29">
        <v>-0.59921244318804057</v>
      </c>
      <c r="D147" s="29">
        <v>-0.11770536913250125</v>
      </c>
    </row>
    <row r="148" spans="1:4" x14ac:dyDescent="0.3">
      <c r="A148" s="29">
        <v>115</v>
      </c>
      <c r="B148" s="29">
        <v>23.616924490474197</v>
      </c>
      <c r="C148" s="29">
        <v>-5.1169244904741973</v>
      </c>
      <c r="D148" s="29">
        <v>-1.0051351450079871</v>
      </c>
    </row>
    <row r="149" spans="1:4" x14ac:dyDescent="0.3">
      <c r="A149" s="29">
        <v>116</v>
      </c>
      <c r="B149" s="29">
        <v>19.190365663919103</v>
      </c>
      <c r="C149" s="29">
        <v>-0.89036566391910199</v>
      </c>
      <c r="D149" s="29">
        <v>-0.17489760155333525</v>
      </c>
    </row>
    <row r="150" spans="1:4" x14ac:dyDescent="0.3">
      <c r="A150" s="29">
        <v>117</v>
      </c>
      <c r="B150" s="29">
        <v>21.947595616214326</v>
      </c>
      <c r="C150" s="29">
        <v>-0.74759561621432624</v>
      </c>
      <c r="D150" s="29">
        <v>-0.14685278813666547</v>
      </c>
    </row>
    <row r="151" spans="1:4" x14ac:dyDescent="0.3">
      <c r="A151" s="29">
        <v>118</v>
      </c>
      <c r="B151" s="29">
        <v>22.693768178626961</v>
      </c>
      <c r="C151" s="29">
        <v>-3.4937681786269614</v>
      </c>
      <c r="D151" s="29">
        <v>-0.68629294635595905</v>
      </c>
    </row>
    <row r="152" spans="1:4" x14ac:dyDescent="0.3">
      <c r="A152" s="29">
        <v>119</v>
      </c>
      <c r="B152" s="29">
        <v>18.698033619731838</v>
      </c>
      <c r="C152" s="29">
        <v>1.7019663802681606</v>
      </c>
      <c r="D152" s="29">
        <v>0.3343231325016135</v>
      </c>
    </row>
    <row r="153" spans="1:4" x14ac:dyDescent="0.3">
      <c r="A153" s="29">
        <v>120</v>
      </c>
      <c r="B153" s="29">
        <v>18.921236645497025</v>
      </c>
      <c r="C153" s="29">
        <v>0.3787633545029756</v>
      </c>
      <c r="D153" s="29">
        <v>7.4401793491539053E-2</v>
      </c>
    </row>
    <row r="154" spans="1:4" x14ac:dyDescent="0.3">
      <c r="A154" s="29">
        <v>121</v>
      </c>
      <c r="B154" s="29">
        <v>21.965128912521195</v>
      </c>
      <c r="C154" s="29">
        <v>3.4871087478805407E-2</v>
      </c>
      <c r="D154" s="29">
        <v>6.8498481138124226E-3</v>
      </c>
    </row>
    <row r="155" spans="1:4" x14ac:dyDescent="0.3">
      <c r="A155" s="29">
        <v>122</v>
      </c>
      <c r="B155" s="29">
        <v>23.052721111414364</v>
      </c>
      <c r="C155" s="29">
        <v>-2.7527211114143633</v>
      </c>
      <c r="D155" s="29">
        <v>-0.54072651231005597</v>
      </c>
    </row>
    <row r="156" spans="1:4" x14ac:dyDescent="0.3">
      <c r="A156" s="29">
        <v>123</v>
      </c>
      <c r="B156" s="29">
        <v>20.950270625696085</v>
      </c>
      <c r="C156" s="29">
        <v>-0.45027062569608489</v>
      </c>
      <c r="D156" s="29">
        <v>-8.8448213667098569E-2</v>
      </c>
    </row>
    <row r="157" spans="1:4" x14ac:dyDescent="0.3">
      <c r="A157" s="29">
        <v>124</v>
      </c>
      <c r="B157" s="29">
        <v>16.125538293124738</v>
      </c>
      <c r="C157" s="29">
        <v>1.1744617068752632</v>
      </c>
      <c r="D157" s="29">
        <v>0.23070356817733625</v>
      </c>
    </row>
    <row r="158" spans="1:4" x14ac:dyDescent="0.3">
      <c r="A158" s="29">
        <v>125</v>
      </c>
      <c r="B158" s="29">
        <v>20.919299305006557</v>
      </c>
      <c r="C158" s="29">
        <v>-2.1192993050065567</v>
      </c>
      <c r="D158" s="29">
        <v>-0.41630127984469872</v>
      </c>
    </row>
    <row r="159" spans="1:4" x14ac:dyDescent="0.3">
      <c r="A159" s="29">
        <v>126</v>
      </c>
      <c r="B159" s="29">
        <v>22.793296987694831</v>
      </c>
      <c r="C159" s="29">
        <v>-1.393296987694832</v>
      </c>
      <c r="D159" s="29">
        <v>-0.27369013796724079</v>
      </c>
    </row>
    <row r="160" spans="1:4" x14ac:dyDescent="0.3">
      <c r="A160" s="29">
        <v>127</v>
      </c>
      <c r="B160" s="29">
        <v>13.957395719701559</v>
      </c>
      <c r="C160" s="29">
        <v>1.7426042802984405</v>
      </c>
      <c r="D160" s="29">
        <v>0.34230577551614239</v>
      </c>
    </row>
    <row r="161" spans="1:4" x14ac:dyDescent="0.3">
      <c r="A161" s="29">
        <v>128</v>
      </c>
      <c r="B161" s="29">
        <v>14.135168986327628</v>
      </c>
      <c r="C161" s="29">
        <v>2.0648310136723715</v>
      </c>
      <c r="D161" s="29">
        <v>0.40560188531377617</v>
      </c>
    </row>
    <row r="162" spans="1:4" x14ac:dyDescent="0.3">
      <c r="A162" s="29">
        <v>129</v>
      </c>
      <c r="B162" s="29">
        <v>18.361269674996063</v>
      </c>
      <c r="C162" s="29">
        <v>-0.36126967499606266</v>
      </c>
      <c r="D162" s="29">
        <v>-7.0965449625093865E-2</v>
      </c>
    </row>
    <row r="163" spans="1:4" x14ac:dyDescent="0.3">
      <c r="A163" s="29">
        <v>130</v>
      </c>
      <c r="B163" s="29">
        <v>13.165394101720947</v>
      </c>
      <c r="C163" s="29">
        <v>1.1346058982790534</v>
      </c>
      <c r="D163" s="29">
        <v>0.22287455408355014</v>
      </c>
    </row>
    <row r="164" spans="1:4" x14ac:dyDescent="0.3">
      <c r="A164" s="29">
        <v>131</v>
      </c>
      <c r="B164" s="29">
        <v>20.164345229812998</v>
      </c>
      <c r="C164" s="29">
        <v>-0.96434522981299864</v>
      </c>
      <c r="D164" s="29">
        <v>-0.18942966311312948</v>
      </c>
    </row>
    <row r="165" spans="1:4" x14ac:dyDescent="0.3">
      <c r="A165" s="29">
        <v>132</v>
      </c>
      <c r="B165" s="29">
        <v>19.786015530591492</v>
      </c>
      <c r="C165" s="29">
        <v>-0.18601553059149012</v>
      </c>
      <c r="D165" s="29">
        <v>-3.6539672934960202E-2</v>
      </c>
    </row>
    <row r="166" spans="1:4" x14ac:dyDescent="0.3">
      <c r="A166" s="29">
        <v>133</v>
      </c>
      <c r="B166" s="29">
        <v>20.672255676315483</v>
      </c>
      <c r="C166" s="29">
        <v>2.3277443236845166</v>
      </c>
      <c r="D166" s="29">
        <v>0.45724685456738678</v>
      </c>
    </row>
    <row r="167" spans="1:4" x14ac:dyDescent="0.3">
      <c r="A167" s="29">
        <v>134</v>
      </c>
      <c r="B167" s="29">
        <v>15.954737554988863</v>
      </c>
      <c r="C167" s="29">
        <v>2.4452624450111351</v>
      </c>
      <c r="D167" s="29">
        <v>0.48033134489758322</v>
      </c>
    </row>
    <row r="168" spans="1:4" x14ac:dyDescent="0.3">
      <c r="A168" s="29">
        <v>135</v>
      </c>
      <c r="B168" s="29">
        <v>14.405623790893518</v>
      </c>
      <c r="C168" s="29">
        <v>1.1943762091064816</v>
      </c>
      <c r="D168" s="29">
        <v>0.23461544260995712</v>
      </c>
    </row>
    <row r="169" spans="1:4" x14ac:dyDescent="0.3">
      <c r="A169" s="29">
        <v>136</v>
      </c>
      <c r="B169" s="29">
        <v>16.995363605871169</v>
      </c>
      <c r="C169" s="29">
        <v>1.104636394128832</v>
      </c>
      <c r="D169" s="29">
        <v>0.21698754090680131</v>
      </c>
    </row>
    <row r="170" spans="1:4" x14ac:dyDescent="0.3">
      <c r="A170" s="29">
        <v>137</v>
      </c>
      <c r="B170" s="29">
        <v>15.255569547858425</v>
      </c>
      <c r="C170" s="29">
        <v>2.1444304521415738</v>
      </c>
      <c r="D170" s="29">
        <v>0.42123787784742434</v>
      </c>
    </row>
    <row r="171" spans="1:4" x14ac:dyDescent="0.3">
      <c r="A171" s="29">
        <v>138</v>
      </c>
      <c r="B171" s="29">
        <v>18.927108902511883</v>
      </c>
      <c r="C171" s="29">
        <v>-1.8271089025118812</v>
      </c>
      <c r="D171" s="29">
        <v>-0.35890531022893241</v>
      </c>
    </row>
    <row r="172" spans="1:4" x14ac:dyDescent="0.3">
      <c r="A172" s="29">
        <v>139</v>
      </c>
      <c r="B172" s="29">
        <v>12.384894973754292</v>
      </c>
      <c r="C172" s="29">
        <v>0.91510502624570833</v>
      </c>
      <c r="D172" s="29">
        <v>0.17975723991341866</v>
      </c>
    </row>
    <row r="173" spans="1:4" x14ac:dyDescent="0.3">
      <c r="A173" s="29">
        <v>140</v>
      </c>
      <c r="B173" s="29">
        <v>15.318657906217878</v>
      </c>
      <c r="C173" s="29">
        <v>2.4813420937821231</v>
      </c>
      <c r="D173" s="29">
        <v>0.48741859487885147</v>
      </c>
    </row>
    <row r="174" spans="1:4" x14ac:dyDescent="0.3">
      <c r="A174" s="29">
        <v>141</v>
      </c>
      <c r="B174" s="29">
        <v>11.822515454831901</v>
      </c>
      <c r="C174" s="29">
        <v>2.1774845451680989</v>
      </c>
      <c r="D174" s="29">
        <v>0.42773080746738923</v>
      </c>
    </row>
    <row r="175" spans="1:4" x14ac:dyDescent="0.3">
      <c r="A175" s="29">
        <v>142</v>
      </c>
      <c r="B175" s="29">
        <v>1.0654999129693579</v>
      </c>
      <c r="C175" s="29">
        <v>13.334500087030642</v>
      </c>
      <c r="D175" s="29">
        <v>2.6193418924859833</v>
      </c>
    </row>
    <row r="176" spans="1:4" x14ac:dyDescent="0.3">
      <c r="A176" s="29">
        <v>143</v>
      </c>
      <c r="B176" s="29">
        <v>12.122492900094372</v>
      </c>
      <c r="C176" s="29">
        <v>1.2775070999056286</v>
      </c>
      <c r="D176" s="29">
        <v>0.25094513051791767</v>
      </c>
    </row>
    <row r="177" spans="1:4" x14ac:dyDescent="0.3">
      <c r="A177" s="29">
        <v>144</v>
      </c>
      <c r="B177" s="29">
        <v>12.632712095249044</v>
      </c>
      <c r="C177" s="29">
        <v>2.9672879047509557</v>
      </c>
      <c r="D177" s="29">
        <v>0.58287460836575689</v>
      </c>
    </row>
    <row r="178" spans="1:4" x14ac:dyDescent="0.3">
      <c r="A178" s="29">
        <v>145</v>
      </c>
      <c r="B178" s="29">
        <v>8.4925580809815671</v>
      </c>
      <c r="C178" s="29">
        <v>3.3074419190184337</v>
      </c>
      <c r="D178" s="29">
        <v>0.64969223584731961</v>
      </c>
    </row>
    <row r="179" spans="1:4" x14ac:dyDescent="0.3">
      <c r="A179" s="29">
        <v>146</v>
      </c>
      <c r="B179" s="29">
        <v>14.528652736954278</v>
      </c>
      <c r="C179" s="29">
        <v>-0.72865273695427746</v>
      </c>
      <c r="D179" s="29">
        <v>-0.14313177295902046</v>
      </c>
    </row>
    <row r="180" spans="1:4" x14ac:dyDescent="0.3">
      <c r="A180" s="29">
        <v>147</v>
      </c>
      <c r="B180" s="29">
        <v>19.205193314188516</v>
      </c>
      <c r="C180" s="29">
        <v>-3.6051933141885169</v>
      </c>
      <c r="D180" s="29">
        <v>-0.70818057045490668</v>
      </c>
    </row>
    <row r="181" spans="1:4" x14ac:dyDescent="0.3">
      <c r="A181" s="29">
        <v>148</v>
      </c>
      <c r="B181" s="29">
        <v>8.3730422224518968</v>
      </c>
      <c r="C181" s="29">
        <v>6.2269577775481029</v>
      </c>
      <c r="D181" s="29">
        <v>1.2231828162299878</v>
      </c>
    </row>
    <row r="182" spans="1:4" x14ac:dyDescent="0.3">
      <c r="A182" s="29">
        <v>149</v>
      </c>
      <c r="B182" s="29">
        <v>10.11533045826237</v>
      </c>
      <c r="C182" s="29">
        <v>7.6846695417376303</v>
      </c>
      <c r="D182" s="29">
        <v>1.5095261711507297</v>
      </c>
    </row>
    <row r="183" spans="1:4" x14ac:dyDescent="0.3">
      <c r="A183" s="29">
        <v>150</v>
      </c>
      <c r="B183" s="29">
        <v>16.004570924500932</v>
      </c>
      <c r="C183" s="29">
        <v>-0.60457092450093164</v>
      </c>
      <c r="D183" s="29">
        <v>-0.11875795411816639</v>
      </c>
    </row>
    <row r="184" spans="1:4" x14ac:dyDescent="0.3">
      <c r="A184" s="29">
        <v>151</v>
      </c>
      <c r="B184" s="29">
        <v>22.697406756009364</v>
      </c>
      <c r="C184" s="29">
        <v>-1.1974067560093644</v>
      </c>
      <c r="D184" s="29">
        <v>-0.23521074340174197</v>
      </c>
    </row>
    <row r="185" spans="1:4" x14ac:dyDescent="0.3">
      <c r="A185" s="29">
        <v>152</v>
      </c>
      <c r="B185" s="29">
        <v>20.320475047812845</v>
      </c>
      <c r="C185" s="29">
        <v>-0.72047504781284388</v>
      </c>
      <c r="D185" s="29">
        <v>-0.14152540124563928</v>
      </c>
    </row>
    <row r="186" spans="1:4" x14ac:dyDescent="0.3">
      <c r="A186" s="29">
        <v>153</v>
      </c>
      <c r="B186" s="29">
        <v>19.010056457869144</v>
      </c>
      <c r="C186" s="29">
        <v>-3.7100564578691433</v>
      </c>
      <c r="D186" s="29">
        <v>-0.72877919983191597</v>
      </c>
    </row>
    <row r="187" spans="1:4" x14ac:dyDescent="0.3">
      <c r="A187" s="29">
        <v>154</v>
      </c>
      <c r="B187" s="29">
        <v>20.010390841781881</v>
      </c>
      <c r="C187" s="29">
        <v>-0.61039084178188219</v>
      </c>
      <c r="D187" s="29">
        <v>-0.11990118056424995</v>
      </c>
    </row>
    <row r="188" spans="1:4" x14ac:dyDescent="0.3">
      <c r="A188" s="29">
        <v>155</v>
      </c>
      <c r="B188" s="29">
        <v>22.066207122489622</v>
      </c>
      <c r="C188" s="29">
        <v>-5.0662071224896223</v>
      </c>
      <c r="D188" s="29">
        <v>-0.99517255730154319</v>
      </c>
    </row>
    <row r="189" spans="1:4" x14ac:dyDescent="0.3">
      <c r="A189" s="29">
        <v>156</v>
      </c>
      <c r="B189" s="29">
        <v>21.780280367008459</v>
      </c>
      <c r="C189" s="29">
        <v>-6.180280367008459</v>
      </c>
      <c r="D189" s="29">
        <v>-1.2140138113133228</v>
      </c>
    </row>
    <row r="190" spans="1:4" x14ac:dyDescent="0.3">
      <c r="A190" s="29">
        <v>157</v>
      </c>
      <c r="B190" s="29">
        <v>17.84754783602062</v>
      </c>
      <c r="C190" s="29">
        <v>-4.7475478360206207</v>
      </c>
      <c r="D190" s="29">
        <v>-0.9325772134168655</v>
      </c>
    </row>
    <row r="191" spans="1:4" x14ac:dyDescent="0.3">
      <c r="A191" s="29">
        <v>158</v>
      </c>
      <c r="B191" s="29">
        <v>34.575314591298998</v>
      </c>
      <c r="C191" s="29">
        <v>6.7246854087009993</v>
      </c>
      <c r="D191" s="29">
        <v>1.3209531733350595</v>
      </c>
    </row>
    <row r="192" spans="1:4" x14ac:dyDescent="0.3">
      <c r="A192" s="29">
        <v>159</v>
      </c>
      <c r="B192" s="29">
        <v>29.929416132350973</v>
      </c>
      <c r="C192" s="29">
        <v>-5.6294161323509719</v>
      </c>
      <c r="D192" s="29">
        <v>-1.1058056477156506</v>
      </c>
    </row>
    <row r="193" spans="1:4" x14ac:dyDescent="0.3">
      <c r="A193" s="29">
        <v>160</v>
      </c>
      <c r="B193" s="29">
        <v>28.447631887749107</v>
      </c>
      <c r="C193" s="29">
        <v>-5.1476318877491067</v>
      </c>
      <c r="D193" s="29">
        <v>-1.0111671050789619</v>
      </c>
    </row>
    <row r="194" spans="1:4" x14ac:dyDescent="0.3">
      <c r="A194" s="29">
        <v>161</v>
      </c>
      <c r="B194" s="29">
        <v>31.007581845943633</v>
      </c>
      <c r="C194" s="29">
        <v>-4.0075818459436334</v>
      </c>
      <c r="D194" s="29">
        <v>-0.78722313908537489</v>
      </c>
    </row>
    <row r="195" spans="1:4" x14ac:dyDescent="0.3">
      <c r="A195" s="29">
        <v>162</v>
      </c>
      <c r="B195" s="29">
        <v>38.341205450751566</v>
      </c>
      <c r="C195" s="29">
        <v>11.658794549248434</v>
      </c>
      <c r="D195" s="29">
        <v>2.2901772679454093</v>
      </c>
    </row>
    <row r="196" spans="1:4" x14ac:dyDescent="0.3">
      <c r="A196" s="29">
        <v>163</v>
      </c>
      <c r="B196" s="29">
        <v>39.761215678530228</v>
      </c>
      <c r="C196" s="29">
        <v>10.238784321469772</v>
      </c>
      <c r="D196" s="29">
        <v>2.0112397559949726</v>
      </c>
    </row>
    <row r="197" spans="1:4" x14ac:dyDescent="0.3">
      <c r="A197" s="29">
        <v>164</v>
      </c>
      <c r="B197" s="29">
        <v>41.136266067393102</v>
      </c>
      <c r="C197" s="29">
        <v>8.8637339326068982</v>
      </c>
      <c r="D197" s="29">
        <v>1.7411338604368203</v>
      </c>
    </row>
    <row r="198" spans="1:4" x14ac:dyDescent="0.3">
      <c r="A198" s="29">
        <v>165</v>
      </c>
      <c r="B198" s="29">
        <v>25.631870178105785</v>
      </c>
      <c r="C198" s="29">
        <v>-2.9318701781057861</v>
      </c>
      <c r="D198" s="29">
        <v>-0.57591738203309961</v>
      </c>
    </row>
    <row r="199" spans="1:4" x14ac:dyDescent="0.3">
      <c r="A199" s="29">
        <v>166</v>
      </c>
      <c r="B199" s="29">
        <v>27.79782444963886</v>
      </c>
      <c r="C199" s="29">
        <v>-2.7978244496388598</v>
      </c>
      <c r="D199" s="29">
        <v>-0.54958631676701453</v>
      </c>
    </row>
    <row r="200" spans="1:4" x14ac:dyDescent="0.3">
      <c r="A200" s="29">
        <v>167</v>
      </c>
      <c r="B200" s="29">
        <v>39.14209679345371</v>
      </c>
      <c r="C200" s="29">
        <v>10.85790320654629</v>
      </c>
      <c r="D200" s="29">
        <v>2.1328554162391398</v>
      </c>
    </row>
    <row r="201" spans="1:4" x14ac:dyDescent="0.3">
      <c r="A201" s="29">
        <v>168</v>
      </c>
      <c r="B201" s="29">
        <v>25.009195821746285</v>
      </c>
      <c r="C201" s="29">
        <v>-1.2091958217462846</v>
      </c>
      <c r="D201" s="29">
        <v>-0.23752651028887262</v>
      </c>
    </row>
    <row r="202" spans="1:4" x14ac:dyDescent="0.3">
      <c r="A202" s="29">
        <v>169</v>
      </c>
      <c r="B202" s="29">
        <v>28.01861958622241</v>
      </c>
      <c r="C202" s="29">
        <v>-4.2186195862224096</v>
      </c>
      <c r="D202" s="29">
        <v>-0.82867801106407157</v>
      </c>
    </row>
    <row r="203" spans="1:4" x14ac:dyDescent="0.3">
      <c r="A203" s="29">
        <v>170</v>
      </c>
      <c r="B203" s="29">
        <v>28.198257003392886</v>
      </c>
      <c r="C203" s="29">
        <v>-5.8982570033928852</v>
      </c>
      <c r="D203" s="29">
        <v>-1.1586149882485897</v>
      </c>
    </row>
    <row r="204" spans="1:4" x14ac:dyDescent="0.3">
      <c r="A204" s="29">
        <v>171</v>
      </c>
      <c r="B204" s="29">
        <v>24.122328518567944</v>
      </c>
      <c r="C204" s="29">
        <v>-6.7223285185679451</v>
      </c>
      <c r="D204" s="29">
        <v>-1.3204902012685251</v>
      </c>
    </row>
    <row r="205" spans="1:4" x14ac:dyDescent="0.3">
      <c r="A205" s="29">
        <v>172</v>
      </c>
      <c r="B205" s="29">
        <v>25.684262533405636</v>
      </c>
      <c r="C205" s="29">
        <v>-6.5842625334056351</v>
      </c>
      <c r="D205" s="29">
        <v>-1.2933694230989163</v>
      </c>
    </row>
    <row r="206" spans="1:4" x14ac:dyDescent="0.3">
      <c r="A206" s="29">
        <v>173</v>
      </c>
      <c r="B206" s="29">
        <v>20.970213551774556</v>
      </c>
      <c r="C206" s="29">
        <v>2.1297864482254454</v>
      </c>
      <c r="D206" s="29">
        <v>0.4183613055964292</v>
      </c>
    </row>
    <row r="207" spans="1:4" x14ac:dyDescent="0.3">
      <c r="A207" s="29">
        <v>174</v>
      </c>
      <c r="B207" s="29">
        <v>27.726345470856138</v>
      </c>
      <c r="C207" s="29">
        <v>-4.1263454708561369</v>
      </c>
      <c r="D207" s="29">
        <v>-0.81055228798533074</v>
      </c>
    </row>
    <row r="208" spans="1:4" x14ac:dyDescent="0.3">
      <c r="A208" s="29">
        <v>175</v>
      </c>
      <c r="B208" s="29">
        <v>24.558165300823788</v>
      </c>
      <c r="C208" s="29">
        <v>-1.9581653008237865</v>
      </c>
      <c r="D208" s="29">
        <v>-0.38464917105132529</v>
      </c>
    </row>
    <row r="209" spans="1:4" x14ac:dyDescent="0.3">
      <c r="A209" s="29">
        <v>176</v>
      </c>
      <c r="B209" s="29">
        <v>28.828114390028368</v>
      </c>
      <c r="C209" s="29">
        <v>0.57188560997163052</v>
      </c>
      <c r="D209" s="29">
        <v>0.11233746493170271</v>
      </c>
    </row>
    <row r="210" spans="1:4" x14ac:dyDescent="0.3">
      <c r="A210" s="29">
        <v>177</v>
      </c>
      <c r="B210" s="29">
        <v>24.229839291464238</v>
      </c>
      <c r="C210" s="29">
        <v>-1.0298392914642385</v>
      </c>
      <c r="D210" s="29">
        <v>-0.20229488777640769</v>
      </c>
    </row>
    <row r="211" spans="1:4" x14ac:dyDescent="0.3">
      <c r="A211" s="29">
        <v>178</v>
      </c>
      <c r="B211" s="29">
        <v>28.621457054999606</v>
      </c>
      <c r="C211" s="29">
        <v>-4.0214570549996047</v>
      </c>
      <c r="D211" s="29">
        <v>-0.78994869430755044</v>
      </c>
    </row>
    <row r="212" spans="1:4" x14ac:dyDescent="0.3">
      <c r="A212" s="29">
        <v>179</v>
      </c>
      <c r="B212" s="29">
        <v>30.521522250447106</v>
      </c>
      <c r="C212" s="29">
        <v>-0.62152225044710718</v>
      </c>
      <c r="D212" s="29">
        <v>-0.12208776160207707</v>
      </c>
    </row>
    <row r="213" spans="1:4" x14ac:dyDescent="0.3">
      <c r="A213" s="29">
        <v>180</v>
      </c>
      <c r="B213" s="29">
        <v>31.325024935594897</v>
      </c>
      <c r="C213" s="29">
        <v>5.8749750644051062</v>
      </c>
      <c r="D213" s="29">
        <v>1.1540416365870372</v>
      </c>
    </row>
    <row r="214" spans="1:4" x14ac:dyDescent="0.3">
      <c r="A214" s="29">
        <v>181</v>
      </c>
      <c r="B214" s="29">
        <v>33.858597192420085</v>
      </c>
      <c r="C214" s="29">
        <v>5.9414028075799123</v>
      </c>
      <c r="D214" s="29">
        <v>1.1670902675357371</v>
      </c>
    </row>
    <row r="215" spans="1:4" x14ac:dyDescent="0.3">
      <c r="A215" s="29">
        <v>182</v>
      </c>
      <c r="B215" s="29">
        <v>25.33253330165271</v>
      </c>
      <c r="C215" s="29">
        <v>10.867466698347293</v>
      </c>
      <c r="D215" s="29">
        <v>2.1347340059537387</v>
      </c>
    </row>
    <row r="216" spans="1:4" x14ac:dyDescent="0.3">
      <c r="A216" s="29">
        <v>183</v>
      </c>
      <c r="B216" s="29">
        <v>33.293318707970222</v>
      </c>
      <c r="C216" s="29">
        <v>4.6066812920297764</v>
      </c>
      <c r="D216" s="29">
        <v>0.90490631180700221</v>
      </c>
    </row>
    <row r="217" spans="1:4" x14ac:dyDescent="0.3">
      <c r="A217" s="29">
        <v>184</v>
      </c>
      <c r="B217" s="29">
        <v>30.442582967098943</v>
      </c>
      <c r="C217" s="29">
        <v>2.057417032901057</v>
      </c>
      <c r="D217" s="29">
        <v>0.40414553147241411</v>
      </c>
    </row>
    <row r="218" spans="1:4" x14ac:dyDescent="0.3">
      <c r="A218" s="29">
        <v>185</v>
      </c>
      <c r="B218" s="29">
        <v>21.272413423956763</v>
      </c>
      <c r="C218" s="29">
        <v>5.1275865760432353</v>
      </c>
      <c r="D218" s="29">
        <v>1.0072295352895855</v>
      </c>
    </row>
    <row r="219" spans="1:4" x14ac:dyDescent="0.3">
      <c r="A219" s="29">
        <v>186</v>
      </c>
      <c r="B219" s="29">
        <v>23.34794391758243</v>
      </c>
      <c r="C219" s="29">
        <v>6.252056082417571</v>
      </c>
      <c r="D219" s="29">
        <v>1.2281129629130962</v>
      </c>
    </row>
    <row r="220" spans="1:4" x14ac:dyDescent="0.3">
      <c r="A220" s="29">
        <v>187</v>
      </c>
      <c r="B220" s="29">
        <v>35.034755186119469</v>
      </c>
      <c r="C220" s="29">
        <v>14.965244813880531</v>
      </c>
      <c r="D220" s="29">
        <v>2.9396747096977087</v>
      </c>
    </row>
    <row r="221" spans="1:4" x14ac:dyDescent="0.3">
      <c r="A221" s="29">
        <v>188</v>
      </c>
      <c r="B221" s="29">
        <v>29.944658351978802</v>
      </c>
      <c r="C221" s="29">
        <v>2.0553416480211979</v>
      </c>
      <c r="D221" s="29">
        <v>0.40373785645472565</v>
      </c>
    </row>
    <row r="222" spans="1:4" x14ac:dyDescent="0.3">
      <c r="A222" s="29">
        <v>189</v>
      </c>
      <c r="B222" s="29">
        <v>29.900020519997149</v>
      </c>
      <c r="C222" s="29">
        <v>-0.10002051999714823</v>
      </c>
      <c r="D222" s="29">
        <v>-1.9647376086605318E-2</v>
      </c>
    </row>
    <row r="223" spans="1:4" x14ac:dyDescent="0.3">
      <c r="A223" s="29">
        <v>190</v>
      </c>
      <c r="B223" s="29">
        <v>32.31542090337264</v>
      </c>
      <c r="C223" s="29">
        <v>2.5845790966273583</v>
      </c>
      <c r="D223" s="29">
        <v>0.50769779579694418</v>
      </c>
    </row>
    <row r="224" spans="1:4" x14ac:dyDescent="0.3">
      <c r="A224" s="29">
        <v>191</v>
      </c>
      <c r="B224" s="29">
        <v>30.952489047278906</v>
      </c>
      <c r="C224" s="29">
        <v>6.047510952721094</v>
      </c>
      <c r="D224" s="29">
        <v>1.1879334568482935</v>
      </c>
    </row>
    <row r="225" spans="1:4" x14ac:dyDescent="0.3">
      <c r="A225" s="29">
        <v>192</v>
      </c>
      <c r="B225" s="29">
        <v>30.63230006557373</v>
      </c>
      <c r="C225" s="29">
        <v>-0.13230006557373031</v>
      </c>
      <c r="D225" s="29">
        <v>-2.5988158676676913E-2</v>
      </c>
    </row>
    <row r="226" spans="1:4" x14ac:dyDescent="0.3">
      <c r="A226" s="29">
        <v>193</v>
      </c>
      <c r="B226" s="29">
        <v>33.396563509987523</v>
      </c>
      <c r="C226" s="29">
        <v>3.0034364900124757</v>
      </c>
      <c r="D226" s="29">
        <v>0.58997539977987923</v>
      </c>
    </row>
    <row r="227" spans="1:4" x14ac:dyDescent="0.3">
      <c r="A227" s="29">
        <v>194</v>
      </c>
      <c r="B227" s="29">
        <v>30.74046933152092</v>
      </c>
      <c r="C227" s="29">
        <v>0.35953066847908133</v>
      </c>
      <c r="D227" s="29">
        <v>7.0623850570648197E-2</v>
      </c>
    </row>
    <row r="228" spans="1:4" x14ac:dyDescent="0.3">
      <c r="A228" s="29">
        <v>195</v>
      </c>
      <c r="B228" s="29">
        <v>30.618352096678144</v>
      </c>
      <c r="C228" s="29">
        <v>-1.518352096678143</v>
      </c>
      <c r="D228" s="29">
        <v>-0.29825514480600329</v>
      </c>
    </row>
    <row r="229" spans="1:4" x14ac:dyDescent="0.3">
      <c r="A229" s="29">
        <v>196</v>
      </c>
      <c r="B229" s="29">
        <v>38.82634437238967</v>
      </c>
      <c r="C229" s="29">
        <v>11.17365562761033</v>
      </c>
      <c r="D229" s="29">
        <v>2.1948797545157075</v>
      </c>
    </row>
    <row r="230" spans="1:4" x14ac:dyDescent="0.3">
      <c r="A230" s="29">
        <v>197</v>
      </c>
      <c r="B230" s="29">
        <v>36.458044608985738</v>
      </c>
      <c r="C230" s="29">
        <v>-3.1580446089857404</v>
      </c>
      <c r="D230" s="29">
        <v>-0.62034560640944836</v>
      </c>
    </row>
    <row r="231" spans="1:4" x14ac:dyDescent="0.3">
      <c r="A231" s="29">
        <v>198</v>
      </c>
      <c r="B231" s="29">
        <v>33.056426049801665</v>
      </c>
      <c r="C231" s="29">
        <v>-2.7564260498016644</v>
      </c>
      <c r="D231" s="29">
        <v>-0.54145428614961488</v>
      </c>
    </row>
    <row r="232" spans="1:4" x14ac:dyDescent="0.3">
      <c r="A232" s="29">
        <v>199</v>
      </c>
      <c r="B232" s="29">
        <v>35.005635769947943</v>
      </c>
      <c r="C232" s="29">
        <v>-0.40563576994794204</v>
      </c>
      <c r="D232" s="29">
        <v>-7.9680434840512349E-2</v>
      </c>
    </row>
    <row r="233" spans="1:4" x14ac:dyDescent="0.3">
      <c r="A233" s="29">
        <v>200</v>
      </c>
      <c r="B233" s="29">
        <v>28.75597614254632</v>
      </c>
      <c r="C233" s="29">
        <v>6.1440238574536785</v>
      </c>
      <c r="D233" s="29">
        <v>1.2068918199576422</v>
      </c>
    </row>
    <row r="234" spans="1:4" x14ac:dyDescent="0.3">
      <c r="A234" s="29">
        <v>201</v>
      </c>
      <c r="B234" s="29">
        <v>29.436509752423692</v>
      </c>
      <c r="C234" s="29">
        <v>3.4634902475763063</v>
      </c>
      <c r="D234" s="29">
        <v>0.68034534781824407</v>
      </c>
    </row>
    <row r="235" spans="1:4" x14ac:dyDescent="0.3">
      <c r="A235" s="29">
        <v>202</v>
      </c>
      <c r="B235" s="29">
        <v>27.359721364199615</v>
      </c>
      <c r="C235" s="29">
        <v>-3.2597213641996134</v>
      </c>
      <c r="D235" s="29">
        <v>-0.64031832249820331</v>
      </c>
    </row>
    <row r="236" spans="1:4" x14ac:dyDescent="0.3">
      <c r="A236" s="29">
        <v>203</v>
      </c>
      <c r="B236" s="29">
        <v>35.200064913617368</v>
      </c>
      <c r="C236" s="29">
        <v>7.0999350863826294</v>
      </c>
      <c r="D236" s="29">
        <v>1.3946647631568143</v>
      </c>
    </row>
    <row r="237" spans="1:4" x14ac:dyDescent="0.3">
      <c r="A237" s="29">
        <v>204</v>
      </c>
      <c r="B237" s="29">
        <v>38.744069340032354</v>
      </c>
      <c r="C237" s="29">
        <v>9.7559306599676461</v>
      </c>
      <c r="D237" s="29">
        <v>1.9163911441041606</v>
      </c>
    </row>
    <row r="238" spans="1:4" x14ac:dyDescent="0.3">
      <c r="A238" s="29">
        <v>205</v>
      </c>
      <c r="B238" s="29">
        <v>40.010761905362408</v>
      </c>
      <c r="C238" s="29">
        <v>9.9892380946375923</v>
      </c>
      <c r="D238" s="29">
        <v>1.9622205290432932</v>
      </c>
    </row>
    <row r="239" spans="1:4" x14ac:dyDescent="0.3">
      <c r="A239" s="29">
        <v>206</v>
      </c>
      <c r="B239" s="29">
        <v>21.357905664438018</v>
      </c>
      <c r="C239" s="29">
        <v>1.2420943355619833</v>
      </c>
      <c r="D239" s="29">
        <v>0.24398887894728236</v>
      </c>
    </row>
    <row r="240" spans="1:4" x14ac:dyDescent="0.3">
      <c r="A240" s="29">
        <v>207</v>
      </c>
      <c r="B240" s="29">
        <v>24.086604538380975</v>
      </c>
      <c r="C240" s="29">
        <v>0.31339546161902376</v>
      </c>
      <c r="D240" s="29">
        <v>6.1561352594845548E-2</v>
      </c>
    </row>
    <row r="241" spans="1:4" x14ac:dyDescent="0.3">
      <c r="A241" s="29">
        <v>208</v>
      </c>
      <c r="B241" s="29">
        <v>18.221181784625273</v>
      </c>
      <c r="C241" s="29">
        <v>4.2788182153747272</v>
      </c>
      <c r="D241" s="29">
        <v>0.84050303563790285</v>
      </c>
    </row>
    <row r="242" spans="1:4" x14ac:dyDescent="0.3">
      <c r="A242" s="29">
        <v>209</v>
      </c>
      <c r="B242" s="29">
        <v>20.990064659219087</v>
      </c>
      <c r="C242" s="29">
        <v>3.4099353407809119</v>
      </c>
      <c r="D242" s="29">
        <v>0.66982537256594377</v>
      </c>
    </row>
    <row r="243" spans="1:4" x14ac:dyDescent="0.3">
      <c r="A243" s="29">
        <v>210</v>
      </c>
      <c r="B243" s="29">
        <v>14.265274142650583</v>
      </c>
      <c r="C243" s="29">
        <v>5.7347258573494173</v>
      </c>
      <c r="D243" s="29">
        <v>1.1264920006028425</v>
      </c>
    </row>
    <row r="244" spans="1:4" x14ac:dyDescent="0.3">
      <c r="A244" s="29">
        <v>211</v>
      </c>
      <c r="B244" s="29">
        <v>20.068403855506666</v>
      </c>
      <c r="C244" s="29">
        <v>1.6315961444933329</v>
      </c>
      <c r="D244" s="29">
        <v>0.32050006411914012</v>
      </c>
    </row>
    <row r="245" spans="1:4" x14ac:dyDescent="0.3">
      <c r="A245" s="29">
        <v>212</v>
      </c>
      <c r="B245" s="29">
        <v>13.598751970297767</v>
      </c>
      <c r="C245" s="29">
        <v>5.7012480297022332</v>
      </c>
      <c r="D245" s="29">
        <v>1.1199158353283014</v>
      </c>
    </row>
    <row r="246" spans="1:4" x14ac:dyDescent="0.3">
      <c r="A246" s="29">
        <v>213</v>
      </c>
      <c r="B246" s="29">
        <v>18.926195630074062</v>
      </c>
      <c r="C246" s="29">
        <v>3.4738043699259364</v>
      </c>
      <c r="D246" s="29">
        <v>0.68237138648323226</v>
      </c>
    </row>
    <row r="247" spans="1:4" x14ac:dyDescent="0.3">
      <c r="A247" s="29">
        <v>214</v>
      </c>
      <c r="B247" s="29">
        <v>24.585669575154093</v>
      </c>
      <c r="C247" s="29">
        <v>3.5143304248459089</v>
      </c>
      <c r="D247" s="29">
        <v>0.69033205937657283</v>
      </c>
    </row>
    <row r="248" spans="1:4" x14ac:dyDescent="0.3">
      <c r="A248" s="29">
        <v>215</v>
      </c>
      <c r="B248" s="29">
        <v>7.6657436392571761</v>
      </c>
      <c r="C248" s="29">
        <v>16.034256360742823</v>
      </c>
      <c r="D248" s="29">
        <v>3.1496643388530661</v>
      </c>
    </row>
    <row r="249" spans="1:4" x14ac:dyDescent="0.3">
      <c r="A249" s="29">
        <v>216</v>
      </c>
      <c r="B249" s="29">
        <v>24.067632830996718</v>
      </c>
      <c r="C249" s="29">
        <v>0.93236716900328176</v>
      </c>
      <c r="D249" s="29">
        <v>0.18314810221675787</v>
      </c>
    </row>
    <row r="250" spans="1:4" x14ac:dyDescent="0.3">
      <c r="A250" s="29">
        <v>217</v>
      </c>
      <c r="B250" s="29">
        <v>23.296229139477447</v>
      </c>
      <c r="C250" s="29">
        <v>3.7708605225539316E-3</v>
      </c>
      <c r="D250" s="29">
        <v>7.4072315219779418E-4</v>
      </c>
    </row>
    <row r="251" spans="1:4" x14ac:dyDescent="0.3">
      <c r="A251" s="29">
        <v>218</v>
      </c>
      <c r="B251" s="29">
        <v>29.676948540475728</v>
      </c>
      <c r="C251" s="29">
        <v>-0.97694854047572832</v>
      </c>
      <c r="D251" s="29">
        <v>-0.19190537494240245</v>
      </c>
    </row>
    <row r="252" spans="1:4" x14ac:dyDescent="0.3">
      <c r="A252" s="29">
        <v>219</v>
      </c>
      <c r="B252" s="29">
        <v>22.13232275432587</v>
      </c>
      <c r="C252" s="29">
        <v>-0.6323227543258696</v>
      </c>
      <c r="D252" s="29">
        <v>-0.1242093418701754</v>
      </c>
    </row>
    <row r="253" spans="1:4" x14ac:dyDescent="0.3">
      <c r="A253" s="29">
        <v>220</v>
      </c>
      <c r="B253" s="29">
        <v>28.317443583162259</v>
      </c>
      <c r="C253" s="29">
        <v>-5.3174435831622588</v>
      </c>
      <c r="D253" s="29">
        <v>-1.0445238027224193</v>
      </c>
    </row>
    <row r="254" spans="1:4" x14ac:dyDescent="0.3">
      <c r="A254" s="29">
        <v>221</v>
      </c>
      <c r="B254" s="29">
        <v>29.752954595948513</v>
      </c>
      <c r="C254" s="29">
        <v>-3.0529545959485134</v>
      </c>
      <c r="D254" s="29">
        <v>-0.59970241230140409</v>
      </c>
    </row>
    <row r="255" spans="1:4" x14ac:dyDescent="0.3">
      <c r="A255" s="29">
        <v>222</v>
      </c>
      <c r="B255" s="29">
        <v>19.487806850432968</v>
      </c>
      <c r="C255" s="29">
        <v>2.2121931495670317</v>
      </c>
      <c r="D255" s="29">
        <v>0.43454873846881253</v>
      </c>
    </row>
    <row r="256" spans="1:4" x14ac:dyDescent="0.3">
      <c r="A256" s="29">
        <v>223</v>
      </c>
      <c r="B256" s="29">
        <v>28.967088216217412</v>
      </c>
      <c r="C256" s="29">
        <v>-1.4670882162174124</v>
      </c>
      <c r="D256" s="29">
        <v>-0.28818520376690981</v>
      </c>
    </row>
    <row r="257" spans="1:4" x14ac:dyDescent="0.3">
      <c r="A257" s="29">
        <v>224</v>
      </c>
      <c r="B257" s="29">
        <v>29.402460322367546</v>
      </c>
      <c r="C257" s="29">
        <v>0.69753967763245583</v>
      </c>
      <c r="D257" s="29">
        <v>0.13702012729153024</v>
      </c>
    </row>
    <row r="258" spans="1:4" x14ac:dyDescent="0.3">
      <c r="A258" s="29">
        <v>225</v>
      </c>
      <c r="B258" s="29">
        <v>38.243564996954653</v>
      </c>
      <c r="C258" s="29">
        <v>6.556435003045344</v>
      </c>
      <c r="D258" s="29">
        <v>1.2879031652293746</v>
      </c>
    </row>
    <row r="259" spans="1:4" x14ac:dyDescent="0.3">
      <c r="A259" s="29">
        <v>226</v>
      </c>
      <c r="B259" s="29">
        <v>39.995421514991762</v>
      </c>
      <c r="C259" s="29">
        <v>10.004578485008238</v>
      </c>
      <c r="D259" s="29">
        <v>1.9652338948899817</v>
      </c>
    </row>
    <row r="260" spans="1:4" x14ac:dyDescent="0.3">
      <c r="A260" s="29">
        <v>227</v>
      </c>
      <c r="B260" s="29">
        <v>38.192486562572029</v>
      </c>
      <c r="C260" s="29">
        <v>-0.59248656257202725</v>
      </c>
      <c r="D260" s="29">
        <v>-0.11638418118046712</v>
      </c>
    </row>
    <row r="261" spans="1:4" x14ac:dyDescent="0.3">
      <c r="A261" s="29">
        <v>228</v>
      </c>
      <c r="B261" s="29">
        <v>32.402415065651397</v>
      </c>
      <c r="C261" s="29">
        <v>-0.80241506565139531</v>
      </c>
      <c r="D261" s="29">
        <v>-0.15762116186619066</v>
      </c>
    </row>
    <row r="262" spans="1:4" x14ac:dyDescent="0.3">
      <c r="A262" s="29">
        <v>229</v>
      </c>
      <c r="B262" s="29">
        <v>33.965014968458263</v>
      </c>
      <c r="C262" s="29">
        <v>12.73498503154174</v>
      </c>
      <c r="D262" s="29">
        <v>2.501577080174386</v>
      </c>
    </row>
    <row r="263" spans="1:4" x14ac:dyDescent="0.3">
      <c r="A263" s="29">
        <v>230</v>
      </c>
      <c r="B263" s="29">
        <v>29.528472479867798</v>
      </c>
      <c r="C263" s="29">
        <v>1.9715275201322022</v>
      </c>
      <c r="D263" s="29">
        <v>0.38727395792617486</v>
      </c>
    </row>
    <row r="264" spans="1:4" x14ac:dyDescent="0.3">
      <c r="A264" s="29">
        <v>231</v>
      </c>
      <c r="B264" s="29">
        <v>23.936185620988098</v>
      </c>
      <c r="C264" s="29">
        <v>0.36381437901190239</v>
      </c>
      <c r="D264" s="29">
        <v>7.1465314621093928E-2</v>
      </c>
    </row>
    <row r="265" spans="1:4" x14ac:dyDescent="0.3">
      <c r="A265" s="29">
        <v>232</v>
      </c>
      <c r="B265" s="29">
        <v>34.002578758236901</v>
      </c>
      <c r="C265" s="29">
        <v>-2.3025787582369013</v>
      </c>
      <c r="D265" s="29">
        <v>-0.45230349565668054</v>
      </c>
    </row>
    <row r="266" spans="1:4" x14ac:dyDescent="0.3">
      <c r="A266" s="29">
        <v>233</v>
      </c>
      <c r="B266" s="29">
        <v>39.351596376661114</v>
      </c>
      <c r="C266" s="29">
        <v>2.3484036233388892</v>
      </c>
      <c r="D266" s="29">
        <v>0.46130503212942015</v>
      </c>
    </row>
    <row r="267" spans="1:4" x14ac:dyDescent="0.3">
      <c r="A267" s="29">
        <v>234</v>
      </c>
      <c r="B267" s="29">
        <v>37.98915704768806</v>
      </c>
      <c r="C267" s="29">
        <v>10.310842952311937</v>
      </c>
      <c r="D267" s="29">
        <v>2.0253944816500904</v>
      </c>
    </row>
    <row r="268" spans="1:4" x14ac:dyDescent="0.3">
      <c r="A268" s="29">
        <v>235</v>
      </c>
      <c r="B268" s="29">
        <v>29.10471935890336</v>
      </c>
      <c r="C268" s="29">
        <v>-0.1047193589033597</v>
      </c>
      <c r="D268" s="29">
        <v>-2.0570385236761128E-2</v>
      </c>
    </row>
    <row r="269" spans="1:4" x14ac:dyDescent="0.3">
      <c r="A269" s="29">
        <v>236</v>
      </c>
      <c r="B269" s="29">
        <v>24.58714365478577</v>
      </c>
      <c r="C269" s="29">
        <v>-0.5871436547857698</v>
      </c>
      <c r="D269" s="29">
        <v>-0.11533465535640976</v>
      </c>
    </row>
    <row r="270" spans="1:4" x14ac:dyDescent="0.3">
      <c r="A270" s="29">
        <v>237</v>
      </c>
      <c r="B270" s="29">
        <v>28.14046208184385</v>
      </c>
      <c r="C270" s="29">
        <v>-3.0404620818438488</v>
      </c>
      <c r="D270" s="29">
        <v>-0.59724846462258219</v>
      </c>
    </row>
    <row r="271" spans="1:4" x14ac:dyDescent="0.3">
      <c r="A271" s="29">
        <v>238</v>
      </c>
      <c r="B271" s="29">
        <v>33.889112855588472</v>
      </c>
      <c r="C271" s="29">
        <v>-2.389112855588472</v>
      </c>
      <c r="D271" s="29">
        <v>-0.46930168717807735</v>
      </c>
    </row>
    <row r="272" spans="1:4" x14ac:dyDescent="0.3">
      <c r="A272" s="29">
        <v>239</v>
      </c>
      <c r="B272" s="29">
        <v>28.616878090353374</v>
      </c>
      <c r="C272" s="29">
        <v>-4.9168780903533751</v>
      </c>
      <c r="D272" s="29">
        <v>-0.96583933992661586</v>
      </c>
    </row>
    <row r="273" spans="1:4" x14ac:dyDescent="0.3">
      <c r="A273" s="29">
        <v>240</v>
      </c>
      <c r="B273" s="29">
        <v>29.301909397541742</v>
      </c>
      <c r="C273" s="29">
        <v>-6.0019093975417412</v>
      </c>
      <c r="D273" s="29">
        <v>-1.1789757859146854</v>
      </c>
    </row>
    <row r="274" spans="1:4" x14ac:dyDescent="0.3">
      <c r="A274" s="29">
        <v>241</v>
      </c>
      <c r="B274" s="29">
        <v>28.474245164859852</v>
      </c>
      <c r="C274" s="29">
        <v>-6.4742451648598518</v>
      </c>
      <c r="D274" s="29">
        <v>-1.2717583315355121</v>
      </c>
    </row>
    <row r="275" spans="1:4" x14ac:dyDescent="0.3">
      <c r="A275" s="29">
        <v>242</v>
      </c>
      <c r="B275" s="29">
        <v>24.904054164626984</v>
      </c>
      <c r="C275" s="29">
        <v>-4.804054164626983</v>
      </c>
      <c r="D275" s="29">
        <v>-0.94367694664594848</v>
      </c>
    </row>
    <row r="276" spans="1:4" x14ac:dyDescent="0.3">
      <c r="A276" s="29">
        <v>243</v>
      </c>
      <c r="B276" s="29">
        <v>26.301333936438759</v>
      </c>
      <c r="C276" s="29">
        <v>-4.1013339364387598</v>
      </c>
      <c r="D276" s="29">
        <v>-0.80563918592172123</v>
      </c>
    </row>
    <row r="277" spans="1:4" x14ac:dyDescent="0.3">
      <c r="A277" s="29">
        <v>244</v>
      </c>
      <c r="B277" s="29">
        <v>28.609469105348992</v>
      </c>
      <c r="C277" s="29">
        <v>-4.9094691053489932</v>
      </c>
      <c r="D277" s="29">
        <v>-0.96438396742100141</v>
      </c>
    </row>
    <row r="278" spans="1:4" x14ac:dyDescent="0.3">
      <c r="A278" s="29">
        <v>245</v>
      </c>
      <c r="B278" s="29">
        <v>20.387433448990315</v>
      </c>
      <c r="C278" s="29">
        <v>-2.7874334489903134</v>
      </c>
      <c r="D278" s="29">
        <v>-0.54754517663233049</v>
      </c>
    </row>
    <row r="279" spans="1:4" x14ac:dyDescent="0.3">
      <c r="A279" s="29">
        <v>246</v>
      </c>
      <c r="B279" s="29">
        <v>16.622699504867946</v>
      </c>
      <c r="C279" s="29">
        <v>1.8773004951320544</v>
      </c>
      <c r="D279" s="29">
        <v>0.36876461806518784</v>
      </c>
    </row>
    <row r="280" spans="1:4" x14ac:dyDescent="0.3">
      <c r="A280" s="29">
        <v>247</v>
      </c>
      <c r="B280" s="29">
        <v>23.163187611086194</v>
      </c>
      <c r="C280" s="29">
        <v>1.1368123889138069</v>
      </c>
      <c r="D280" s="29">
        <v>0.22330798265734489</v>
      </c>
    </row>
    <row r="281" spans="1:4" x14ac:dyDescent="0.3">
      <c r="A281" s="29">
        <v>248</v>
      </c>
      <c r="B281" s="29">
        <v>24.509904006031462</v>
      </c>
      <c r="C281" s="29">
        <v>-4.0099040060314621</v>
      </c>
      <c r="D281" s="29">
        <v>-0.78767928900921225</v>
      </c>
    </row>
    <row r="282" spans="1:4" x14ac:dyDescent="0.3">
      <c r="A282" s="29">
        <v>249</v>
      </c>
      <c r="B282" s="29">
        <v>24.753784119342534</v>
      </c>
      <c r="C282" s="29">
        <v>-0.25378411934253364</v>
      </c>
      <c r="D282" s="29">
        <v>-4.9851690809774349E-2</v>
      </c>
    </row>
    <row r="283" spans="1:4" x14ac:dyDescent="0.3">
      <c r="A283" s="29">
        <v>250</v>
      </c>
      <c r="B283" s="29">
        <v>26.680069497961771</v>
      </c>
      <c r="C283" s="29">
        <v>-0.48006949796177167</v>
      </c>
      <c r="D283" s="29">
        <v>-9.4301709033622907E-2</v>
      </c>
    </row>
    <row r="284" spans="1:4" x14ac:dyDescent="0.3">
      <c r="A284" s="29">
        <v>251</v>
      </c>
      <c r="B284" s="29">
        <v>25.978283972627725</v>
      </c>
      <c r="C284" s="29">
        <v>-1.5782839726277267</v>
      </c>
      <c r="D284" s="29">
        <v>-0.31002777012719557</v>
      </c>
    </row>
    <row r="285" spans="1:4" x14ac:dyDescent="0.3">
      <c r="A285" s="29">
        <v>252</v>
      </c>
      <c r="B285" s="29">
        <v>27.039020597376972</v>
      </c>
      <c r="C285" s="29">
        <v>-2.239020597376971</v>
      </c>
      <c r="D285" s="29">
        <v>-0.4398185466699765</v>
      </c>
    </row>
    <row r="286" spans="1:4" x14ac:dyDescent="0.3">
      <c r="A286" s="29">
        <v>253</v>
      </c>
      <c r="B286" s="29">
        <v>29.147285127163958</v>
      </c>
      <c r="C286" s="29">
        <v>0.45271487283604372</v>
      </c>
      <c r="D286" s="29">
        <v>8.8928345572119163E-2</v>
      </c>
    </row>
    <row r="287" spans="1:4" x14ac:dyDescent="0.3">
      <c r="A287" s="29">
        <v>254</v>
      </c>
      <c r="B287" s="29">
        <v>34.565290055757742</v>
      </c>
      <c r="C287" s="29">
        <v>8.2347099442422547</v>
      </c>
      <c r="D287" s="29">
        <v>1.6175725065541473</v>
      </c>
    </row>
    <row r="288" spans="1:4" x14ac:dyDescent="0.3">
      <c r="A288" s="29">
        <v>255</v>
      </c>
      <c r="B288" s="29">
        <v>26.286841363470728</v>
      </c>
      <c r="C288" s="29">
        <v>-4.3868413634707295</v>
      </c>
      <c r="D288" s="29">
        <v>-0.86172239559285746</v>
      </c>
    </row>
    <row r="289" spans="1:4" x14ac:dyDescent="0.3">
      <c r="A289" s="29">
        <v>256</v>
      </c>
      <c r="B289" s="29">
        <v>23.283044699578852</v>
      </c>
      <c r="C289" s="29">
        <v>-2.3830446995788535</v>
      </c>
      <c r="D289" s="29">
        <v>-0.46810969834142097</v>
      </c>
    </row>
    <row r="290" spans="1:4" x14ac:dyDescent="0.3">
      <c r="A290" s="29">
        <v>257</v>
      </c>
      <c r="B290" s="29">
        <v>36.084843881697402</v>
      </c>
      <c r="C290" s="29">
        <v>7.9151561183025976</v>
      </c>
      <c r="D290" s="29">
        <v>1.5548014451926482</v>
      </c>
    </row>
    <row r="291" spans="1:4" x14ac:dyDescent="0.3">
      <c r="A291" s="29">
        <v>258</v>
      </c>
      <c r="B291" s="29">
        <v>42.532647270187219</v>
      </c>
      <c r="C291" s="29">
        <v>7.4673527298127809</v>
      </c>
      <c r="D291" s="29">
        <v>1.4668378794486736</v>
      </c>
    </row>
    <row r="292" spans="1:4" x14ac:dyDescent="0.3">
      <c r="A292" s="29">
        <v>259</v>
      </c>
      <c r="B292" s="29">
        <v>35.69230202586256</v>
      </c>
      <c r="C292" s="29">
        <v>0.30769797413744016</v>
      </c>
      <c r="D292" s="29">
        <v>6.0442175456968332E-2</v>
      </c>
    </row>
    <row r="293" spans="1:4" x14ac:dyDescent="0.3">
      <c r="A293" s="29">
        <v>260</v>
      </c>
      <c r="B293" s="29">
        <v>34.205288527963461</v>
      </c>
      <c r="C293" s="29">
        <v>-4.1052885279634594</v>
      </c>
      <c r="D293" s="29">
        <v>-0.80641599998904356</v>
      </c>
    </row>
    <row r="294" spans="1:4" x14ac:dyDescent="0.3">
      <c r="A294" s="29">
        <v>261</v>
      </c>
      <c r="B294" s="29">
        <v>33.467288073716745</v>
      </c>
      <c r="C294" s="29">
        <v>0.33271192628325252</v>
      </c>
      <c r="D294" s="29">
        <v>6.535575244332209E-2</v>
      </c>
    </row>
    <row r="295" spans="1:4" x14ac:dyDescent="0.3">
      <c r="A295" s="29">
        <v>262</v>
      </c>
      <c r="B295" s="29">
        <v>36.435388560146691</v>
      </c>
      <c r="C295" s="29">
        <v>6.6646114398533101</v>
      </c>
      <c r="D295" s="29">
        <v>1.3091526362152843</v>
      </c>
    </row>
    <row r="296" spans="1:4" x14ac:dyDescent="0.3">
      <c r="A296" s="29">
        <v>263</v>
      </c>
      <c r="B296" s="29">
        <v>40.943678753871012</v>
      </c>
      <c r="C296" s="29">
        <v>7.8563212461289851</v>
      </c>
      <c r="D296" s="29">
        <v>1.5432443081108247</v>
      </c>
    </row>
    <row r="297" spans="1:4" x14ac:dyDescent="0.3">
      <c r="A297" s="29">
        <v>264</v>
      </c>
      <c r="B297" s="29">
        <v>33.392555813908089</v>
      </c>
      <c r="C297" s="29">
        <v>-2.3925558139080891</v>
      </c>
      <c r="D297" s="29">
        <v>-0.46997799936839546</v>
      </c>
    </row>
    <row r="298" spans="1:4" x14ac:dyDescent="0.3">
      <c r="A298" s="29">
        <v>265</v>
      </c>
      <c r="B298" s="29">
        <v>34.704114423027335</v>
      </c>
      <c r="C298" s="29">
        <v>1.7958855769726654</v>
      </c>
      <c r="D298" s="29">
        <v>0.35277200458764024</v>
      </c>
    </row>
    <row r="299" spans="1:4" x14ac:dyDescent="0.3">
      <c r="A299" s="29">
        <v>266</v>
      </c>
      <c r="B299" s="29">
        <v>25.542941343246092</v>
      </c>
      <c r="C299" s="29">
        <v>-2.7429413432460912</v>
      </c>
      <c r="D299" s="29">
        <v>-0.53880543868189124</v>
      </c>
    </row>
    <row r="300" spans="1:4" x14ac:dyDescent="0.3">
      <c r="A300" s="29">
        <v>267</v>
      </c>
      <c r="B300" s="29">
        <v>29.632964063065785</v>
      </c>
      <c r="C300" s="29">
        <v>1.0670359369342144</v>
      </c>
      <c r="D300" s="29">
        <v>0.20960155327594296</v>
      </c>
    </row>
    <row r="301" spans="1:4" x14ac:dyDescent="0.3">
      <c r="A301" s="29">
        <v>268</v>
      </c>
      <c r="B301" s="29">
        <v>39.533840922856513</v>
      </c>
      <c r="C301" s="29">
        <v>10.466159077143487</v>
      </c>
      <c r="D301" s="29">
        <v>2.0559037643149538</v>
      </c>
    </row>
    <row r="302" spans="1:4" x14ac:dyDescent="0.3">
      <c r="A302" s="29">
        <v>269</v>
      </c>
      <c r="B302" s="29">
        <v>38.237896390632699</v>
      </c>
      <c r="C302" s="29">
        <v>5.2621036093673013</v>
      </c>
      <c r="D302" s="29">
        <v>1.0336531805960456</v>
      </c>
    </row>
    <row r="303" spans="1:4" x14ac:dyDescent="0.3">
      <c r="A303" s="29">
        <v>270</v>
      </c>
      <c r="B303" s="29">
        <v>21.387512420744972</v>
      </c>
      <c r="C303" s="29">
        <v>-0.68751242074497299</v>
      </c>
      <c r="D303" s="29">
        <v>-0.13505043859973984</v>
      </c>
    </row>
    <row r="304" spans="1:4" x14ac:dyDescent="0.3">
      <c r="A304" s="29">
        <v>271</v>
      </c>
      <c r="B304" s="29">
        <v>20.877897708371137</v>
      </c>
      <c r="C304" s="29">
        <v>0.22210229162886463</v>
      </c>
      <c r="D304" s="29">
        <v>4.3628320003271465E-2</v>
      </c>
    </row>
    <row r="305" spans="1:4" x14ac:dyDescent="0.3">
      <c r="A305" s="29">
        <v>272</v>
      </c>
      <c r="B305" s="29">
        <v>25.491426807447965</v>
      </c>
      <c r="C305" s="29">
        <v>-0.29142680744796579</v>
      </c>
      <c r="D305" s="29">
        <v>-5.7245974004255809E-2</v>
      </c>
    </row>
    <row r="306" spans="1:4" x14ac:dyDescent="0.3">
      <c r="A306" s="29">
        <v>273</v>
      </c>
      <c r="B306" s="29">
        <v>27.427377297908777</v>
      </c>
      <c r="C306" s="29">
        <v>-3.0273772979087781</v>
      </c>
      <c r="D306" s="29">
        <v>-0.5946781753360274</v>
      </c>
    </row>
    <row r="307" spans="1:4" x14ac:dyDescent="0.3">
      <c r="A307" s="29">
        <v>274</v>
      </c>
      <c r="B307" s="29">
        <v>32.652724955116646</v>
      </c>
      <c r="C307" s="29">
        <v>2.5472750448833565</v>
      </c>
      <c r="D307" s="29">
        <v>0.50037003211215747</v>
      </c>
    </row>
    <row r="308" spans="1:4" x14ac:dyDescent="0.3">
      <c r="A308" s="29">
        <v>275</v>
      </c>
      <c r="B308" s="29">
        <v>31.014859156673303</v>
      </c>
      <c r="C308" s="29">
        <v>1.3851408433266954</v>
      </c>
      <c r="D308" s="29">
        <v>0.27208799836806657</v>
      </c>
    </row>
    <row r="309" spans="1:4" x14ac:dyDescent="0.3">
      <c r="A309" s="29">
        <v>276</v>
      </c>
      <c r="B309" s="29">
        <v>32.069797890108347</v>
      </c>
      <c r="C309" s="29">
        <v>-6.979789010834736E-2</v>
      </c>
      <c r="D309" s="29">
        <v>-1.3710640547053239E-2</v>
      </c>
    </row>
    <row r="310" spans="1:4" x14ac:dyDescent="0.3">
      <c r="A310" s="29">
        <v>277</v>
      </c>
      <c r="B310" s="29">
        <v>32.119974329019158</v>
      </c>
      <c r="C310" s="29">
        <v>1.0800256709808451</v>
      </c>
      <c r="D310" s="29">
        <v>0.21215317158473013</v>
      </c>
    </row>
    <row r="311" spans="1:4" x14ac:dyDescent="0.3">
      <c r="A311" s="29">
        <v>278</v>
      </c>
      <c r="B311" s="29">
        <v>30.73958540793701</v>
      </c>
      <c r="C311" s="29">
        <v>2.3604145920629911</v>
      </c>
      <c r="D311" s="29">
        <v>0.46366438818649336</v>
      </c>
    </row>
    <row r="312" spans="1:4" x14ac:dyDescent="0.3">
      <c r="A312" s="29">
        <v>279</v>
      </c>
      <c r="B312" s="29">
        <v>27.634998783373423</v>
      </c>
      <c r="C312" s="29">
        <v>1.4650012166265789</v>
      </c>
      <c r="D312" s="29">
        <v>0.28777524723144221</v>
      </c>
    </row>
    <row r="313" spans="1:4" x14ac:dyDescent="0.3">
      <c r="A313" s="29">
        <v>280</v>
      </c>
      <c r="B313" s="29">
        <v>33.759593236793442</v>
      </c>
      <c r="C313" s="29">
        <v>1.340406763206559</v>
      </c>
      <c r="D313" s="29">
        <v>0.26330072855549502</v>
      </c>
    </row>
    <row r="314" spans="1:4" x14ac:dyDescent="0.3">
      <c r="A314" s="29">
        <v>281</v>
      </c>
      <c r="B314" s="29">
        <v>39.6414887868142</v>
      </c>
      <c r="C314" s="29">
        <v>5.7585112131857983</v>
      </c>
      <c r="D314" s="29">
        <v>1.1311642401741269</v>
      </c>
    </row>
    <row r="315" spans="1:4" x14ac:dyDescent="0.3">
      <c r="A315" s="29">
        <v>282</v>
      </c>
      <c r="B315" s="29">
        <v>34.725182609883014</v>
      </c>
      <c r="C315" s="29">
        <v>0.67481739011698494</v>
      </c>
      <c r="D315" s="29">
        <v>0.13255670990100715</v>
      </c>
    </row>
    <row r="316" spans="1:4" x14ac:dyDescent="0.3">
      <c r="A316" s="29">
        <v>283</v>
      </c>
      <c r="B316" s="29">
        <v>38.885963766157204</v>
      </c>
      <c r="C316" s="29">
        <v>7.1140362338427963</v>
      </c>
      <c r="D316" s="29">
        <v>1.3974347002398295</v>
      </c>
    </row>
    <row r="317" spans="1:4" x14ac:dyDescent="0.3">
      <c r="A317" s="29">
        <v>284</v>
      </c>
      <c r="B317" s="29">
        <v>39.882640591705808</v>
      </c>
      <c r="C317" s="29">
        <v>10.117359408294192</v>
      </c>
      <c r="D317" s="29">
        <v>1.9873878410527981</v>
      </c>
    </row>
    <row r="318" spans="1:4" x14ac:dyDescent="0.3">
      <c r="A318" s="29">
        <v>285</v>
      </c>
      <c r="B318" s="29">
        <v>30.62901123149706</v>
      </c>
      <c r="C318" s="29">
        <v>1.5709887685029429</v>
      </c>
      <c r="D318" s="29">
        <v>0.30859474799261488</v>
      </c>
    </row>
    <row r="319" spans="1:4" x14ac:dyDescent="0.3">
      <c r="A319" s="29">
        <v>286</v>
      </c>
      <c r="B319" s="29">
        <v>27.947059351600792</v>
      </c>
      <c r="C319" s="29">
        <v>-5.9470593516007924</v>
      </c>
      <c r="D319" s="29">
        <v>-1.1682014020082616</v>
      </c>
    </row>
    <row r="320" spans="1:4" x14ac:dyDescent="0.3">
      <c r="A320" s="29">
        <v>287</v>
      </c>
      <c r="B320" s="29">
        <v>21.891451267377214</v>
      </c>
      <c r="C320" s="29">
        <v>-1.7914512673772123</v>
      </c>
      <c r="D320" s="29">
        <v>-0.35190095784334424</v>
      </c>
    </row>
    <row r="321" spans="1:4" x14ac:dyDescent="0.3">
      <c r="A321" s="29">
        <v>288</v>
      </c>
      <c r="B321" s="29">
        <v>27.832709321717314</v>
      </c>
      <c r="C321" s="29">
        <v>-4.6327093217173143</v>
      </c>
      <c r="D321" s="29">
        <v>-0.91001908754621019</v>
      </c>
    </row>
    <row r="322" spans="1:4" x14ac:dyDescent="0.3">
      <c r="A322" s="29">
        <v>289</v>
      </c>
      <c r="B322" s="29">
        <v>28.462605695773419</v>
      </c>
      <c r="C322" s="29">
        <v>-6.1626056957734185</v>
      </c>
      <c r="D322" s="29">
        <v>-1.2105419146168064</v>
      </c>
    </row>
    <row r="323" spans="1:4" x14ac:dyDescent="0.3">
      <c r="A323" s="29">
        <v>290</v>
      </c>
      <c r="B323" s="29">
        <v>27.590495105127076</v>
      </c>
      <c r="C323" s="29">
        <v>-2.790495105127075</v>
      </c>
      <c r="D323" s="29">
        <v>-0.54814658831833785</v>
      </c>
    </row>
    <row r="324" spans="1:4" x14ac:dyDescent="0.3">
      <c r="A324" s="29">
        <v>291</v>
      </c>
      <c r="B324" s="29">
        <v>29.990467435918461</v>
      </c>
      <c r="C324" s="29">
        <v>-1.4904674359184611</v>
      </c>
      <c r="D324" s="29">
        <v>-0.29277766461485355</v>
      </c>
    </row>
    <row r="325" spans="1:4" x14ac:dyDescent="0.3">
      <c r="A325" s="29">
        <v>292</v>
      </c>
      <c r="B325" s="29">
        <v>31.028703400221911</v>
      </c>
      <c r="C325" s="29">
        <v>6.2712965997780863</v>
      </c>
      <c r="D325" s="29">
        <v>1.2318924441704791</v>
      </c>
    </row>
    <row r="326" spans="1:4" x14ac:dyDescent="0.3">
      <c r="A326" s="29">
        <v>293</v>
      </c>
      <c r="B326" s="29">
        <v>28.060208568052541</v>
      </c>
      <c r="C326" s="29">
        <v>-0.16020856805254269</v>
      </c>
      <c r="D326" s="29">
        <v>-3.14703221790344E-2</v>
      </c>
    </row>
    <row r="327" spans="1:4" x14ac:dyDescent="0.3">
      <c r="A327" s="29">
        <v>294</v>
      </c>
      <c r="B327" s="29">
        <v>27.171328024029492</v>
      </c>
      <c r="C327" s="29">
        <v>-3.2713280240294935</v>
      </c>
      <c r="D327" s="29">
        <v>-0.64259825876321619</v>
      </c>
    </row>
    <row r="328" spans="1:4" x14ac:dyDescent="0.3">
      <c r="A328" s="29">
        <v>295</v>
      </c>
      <c r="B328" s="29">
        <v>26.370278347797324</v>
      </c>
      <c r="C328" s="29">
        <v>-4.6702783477973249</v>
      </c>
      <c r="D328" s="29">
        <v>-0.91739890105470323</v>
      </c>
    </row>
    <row r="329" spans="1:4" x14ac:dyDescent="0.3">
      <c r="A329" s="29">
        <v>296</v>
      </c>
      <c r="B329" s="29">
        <v>31.26065335943057</v>
      </c>
      <c r="C329" s="29">
        <v>-2.6606533594305688</v>
      </c>
      <c r="D329" s="29">
        <v>-0.52264132590305179</v>
      </c>
    </row>
    <row r="330" spans="1:4" x14ac:dyDescent="0.3">
      <c r="A330" s="29">
        <v>297</v>
      </c>
      <c r="B330" s="29">
        <v>30.706095180358741</v>
      </c>
      <c r="C330" s="29">
        <v>-3.6060951803587393</v>
      </c>
      <c r="D330" s="29">
        <v>-0.7083577271406214</v>
      </c>
    </row>
    <row r="331" spans="1:4" x14ac:dyDescent="0.3">
      <c r="A331" s="29">
        <v>298</v>
      </c>
      <c r="B331" s="29">
        <v>22.691813030214643</v>
      </c>
      <c r="C331" s="29">
        <v>-2.3918130302146423</v>
      </c>
      <c r="D331" s="29">
        <v>-0.46983209180286223</v>
      </c>
    </row>
    <row r="332" spans="1:4" x14ac:dyDescent="0.3">
      <c r="A332" s="29">
        <v>299</v>
      </c>
      <c r="B332" s="29">
        <v>29.715029490672382</v>
      </c>
      <c r="C332" s="29">
        <v>-7.2150294906723822</v>
      </c>
      <c r="D332" s="29">
        <v>-1.4172731543810255</v>
      </c>
    </row>
    <row r="333" spans="1:4" x14ac:dyDescent="0.3">
      <c r="A333" s="29">
        <v>300</v>
      </c>
      <c r="B333" s="29">
        <v>32.392899420734338</v>
      </c>
      <c r="C333" s="29">
        <v>-3.3928994207343379</v>
      </c>
      <c r="D333" s="29">
        <v>-0.66647894797081153</v>
      </c>
    </row>
    <row r="334" spans="1:4" x14ac:dyDescent="0.3">
      <c r="A334" s="29">
        <v>301</v>
      </c>
      <c r="B334" s="29">
        <v>32.118475372613617</v>
      </c>
      <c r="C334" s="29">
        <v>-7.3184753726136158</v>
      </c>
      <c r="D334" s="29">
        <v>-1.4375933861411476</v>
      </c>
    </row>
    <row r="335" spans="1:4" x14ac:dyDescent="0.3">
      <c r="A335" s="29">
        <v>302</v>
      </c>
      <c r="B335" s="29">
        <v>28.366129430324314</v>
      </c>
      <c r="C335" s="29">
        <v>-6.3661294303243139</v>
      </c>
      <c r="D335" s="29">
        <v>-1.2505207845065638</v>
      </c>
    </row>
    <row r="336" spans="1:4" x14ac:dyDescent="0.3">
      <c r="A336" s="29">
        <v>303</v>
      </c>
      <c r="B336" s="29">
        <v>27.751922953870785</v>
      </c>
      <c r="C336" s="29">
        <v>-1.3519229538707869</v>
      </c>
      <c r="D336" s="29">
        <v>-0.26556289364993352</v>
      </c>
    </row>
    <row r="337" spans="1:4" x14ac:dyDescent="0.3">
      <c r="A337" s="29">
        <v>304</v>
      </c>
      <c r="B337" s="29">
        <v>32.043628729199909</v>
      </c>
      <c r="C337" s="29">
        <v>1.0563712708000921</v>
      </c>
      <c r="D337" s="29">
        <v>0.20750665608503496</v>
      </c>
    </row>
    <row r="338" spans="1:4" x14ac:dyDescent="0.3">
      <c r="A338" s="29">
        <v>305</v>
      </c>
      <c r="B338" s="29">
        <v>30.779269812424122</v>
      </c>
      <c r="C338" s="29">
        <v>5.3207301875758795</v>
      </c>
      <c r="D338" s="29">
        <v>1.0451694017751352</v>
      </c>
    </row>
    <row r="339" spans="1:4" x14ac:dyDescent="0.3">
      <c r="A339" s="29">
        <v>306</v>
      </c>
      <c r="B339" s="29">
        <v>27.57105482100749</v>
      </c>
      <c r="C339" s="29">
        <v>0.82894517899250886</v>
      </c>
      <c r="D339" s="29">
        <v>0.16283256363102835</v>
      </c>
    </row>
    <row r="340" spans="1:4" x14ac:dyDescent="0.3">
      <c r="A340" s="29">
        <v>307</v>
      </c>
      <c r="B340" s="29">
        <v>32.831126151833814</v>
      </c>
      <c r="C340" s="29">
        <v>0.56887384816618436</v>
      </c>
      <c r="D340" s="29">
        <v>0.11174585416146715</v>
      </c>
    </row>
    <row r="341" spans="1:4" x14ac:dyDescent="0.3">
      <c r="A341" s="29">
        <v>308</v>
      </c>
      <c r="B341" s="29">
        <v>29.781318600553089</v>
      </c>
      <c r="C341" s="29">
        <v>-1.5813186005530895</v>
      </c>
      <c r="D341" s="29">
        <v>-0.31062387256831686</v>
      </c>
    </row>
    <row r="342" spans="1:4" x14ac:dyDescent="0.3">
      <c r="A342" s="29">
        <v>309</v>
      </c>
      <c r="B342" s="29">
        <v>29.409535937544891</v>
      </c>
      <c r="C342" s="29">
        <v>-6.6095359375448908</v>
      </c>
      <c r="D342" s="29">
        <v>-1.298333965136159</v>
      </c>
    </row>
    <row r="343" spans="1:4" x14ac:dyDescent="0.3">
      <c r="A343" s="29">
        <v>310</v>
      </c>
      <c r="B343" s="29">
        <v>23.197312345733408</v>
      </c>
      <c r="C343" s="29">
        <v>-2.8973123457334076</v>
      </c>
      <c r="D343" s="29">
        <v>-0.56912906770142702</v>
      </c>
    </row>
    <row r="344" spans="1:4" x14ac:dyDescent="0.3">
      <c r="A344" s="29">
        <v>311</v>
      </c>
      <c r="B344" s="29">
        <v>16.179023611899499</v>
      </c>
      <c r="C344" s="29">
        <v>-7.9023611899497581E-2</v>
      </c>
      <c r="D344" s="29">
        <v>-1.5522880932389033E-2</v>
      </c>
    </row>
    <row r="345" spans="1:4" x14ac:dyDescent="0.3">
      <c r="A345" s="29">
        <v>312</v>
      </c>
      <c r="B345" s="29">
        <v>25.443572670673127</v>
      </c>
      <c r="C345" s="29">
        <v>-3.3435726706731259</v>
      </c>
      <c r="D345" s="29">
        <v>-0.65678952414447822</v>
      </c>
    </row>
    <row r="346" spans="1:4" x14ac:dyDescent="0.3">
      <c r="A346" s="29">
        <v>313</v>
      </c>
      <c r="B346" s="29">
        <v>22.799891476957004</v>
      </c>
      <c r="C346" s="29">
        <v>-3.3998914769570057</v>
      </c>
      <c r="D346" s="29">
        <v>-0.66785242171629255</v>
      </c>
    </row>
    <row r="347" spans="1:4" x14ac:dyDescent="0.3">
      <c r="A347" s="29">
        <v>314</v>
      </c>
      <c r="B347" s="29">
        <v>25.86378319213226</v>
      </c>
      <c r="C347" s="29">
        <v>-4.2637831921322586</v>
      </c>
      <c r="D347" s="29">
        <v>-0.83754965411055182</v>
      </c>
    </row>
    <row r="348" spans="1:4" x14ac:dyDescent="0.3">
      <c r="A348" s="29">
        <v>315</v>
      </c>
      <c r="B348" s="29">
        <v>26.41863686153674</v>
      </c>
      <c r="C348" s="29">
        <v>-2.6186368615367392</v>
      </c>
      <c r="D348" s="29">
        <v>-0.5143878801502636</v>
      </c>
    </row>
    <row r="349" spans="1:4" x14ac:dyDescent="0.3">
      <c r="A349" s="29">
        <v>316</v>
      </c>
      <c r="B349" s="29">
        <v>21.202853392572244</v>
      </c>
      <c r="C349" s="29">
        <v>-5.0028533925722449</v>
      </c>
      <c r="D349" s="29">
        <v>-0.98272776539072904</v>
      </c>
    </row>
    <row r="350" spans="1:4" x14ac:dyDescent="0.3">
      <c r="A350" s="29">
        <v>317</v>
      </c>
      <c r="B350" s="29">
        <v>18.112980791076602</v>
      </c>
      <c r="C350" s="29">
        <v>-0.31298079107660115</v>
      </c>
      <c r="D350" s="29">
        <v>-6.147989742845323E-2</v>
      </c>
    </row>
    <row r="351" spans="1:4" x14ac:dyDescent="0.3">
      <c r="A351" s="29">
        <v>318</v>
      </c>
      <c r="B351" s="29">
        <v>18.635997527612787</v>
      </c>
      <c r="C351" s="29">
        <v>1.1640024723872138</v>
      </c>
      <c r="D351" s="29">
        <v>0.22864902463396578</v>
      </c>
    </row>
    <row r="352" spans="1:4" x14ac:dyDescent="0.3">
      <c r="A352" s="29">
        <v>319</v>
      </c>
      <c r="B352" s="29">
        <v>24.339860374892353</v>
      </c>
      <c r="C352" s="29">
        <v>-1.239860374892352</v>
      </c>
      <c r="D352" s="29">
        <v>-0.24355005433968999</v>
      </c>
    </row>
    <row r="353" spans="1:4" x14ac:dyDescent="0.3">
      <c r="A353" s="29">
        <v>320</v>
      </c>
      <c r="B353" s="29">
        <v>21.519228058874159</v>
      </c>
      <c r="C353" s="29">
        <v>-0.5192280588741589</v>
      </c>
      <c r="D353" s="29">
        <v>-0.10199376035746975</v>
      </c>
    </row>
    <row r="354" spans="1:4" x14ac:dyDescent="0.3">
      <c r="A354" s="29">
        <v>321</v>
      </c>
      <c r="B354" s="29">
        <v>25.358625493643867</v>
      </c>
      <c r="C354" s="29">
        <v>-1.5586254936438664</v>
      </c>
      <c r="D354" s="29">
        <v>-0.30616618722503169</v>
      </c>
    </row>
    <row r="355" spans="1:4" x14ac:dyDescent="0.3">
      <c r="A355" s="29">
        <v>322</v>
      </c>
      <c r="B355" s="29">
        <v>25.417924529618574</v>
      </c>
      <c r="C355" s="29">
        <v>-2.3179245296185726</v>
      </c>
      <c r="D355" s="29">
        <v>-0.45531791851394382</v>
      </c>
    </row>
    <row r="356" spans="1:4" x14ac:dyDescent="0.3">
      <c r="A356" s="29">
        <v>323</v>
      </c>
      <c r="B356" s="29">
        <v>23.388696398349826</v>
      </c>
      <c r="C356" s="29">
        <v>-2.9886963983498269</v>
      </c>
      <c r="D356" s="29">
        <v>-0.58707995268107027</v>
      </c>
    </row>
    <row r="357" spans="1:4" x14ac:dyDescent="0.3">
      <c r="A357" s="29">
        <v>324</v>
      </c>
      <c r="B357" s="29">
        <v>20.373684770010151</v>
      </c>
      <c r="C357" s="29">
        <v>-1.8736847700101507</v>
      </c>
      <c r="D357" s="29">
        <v>-0.36805436869537994</v>
      </c>
    </row>
    <row r="358" spans="1:4" x14ac:dyDescent="0.3">
      <c r="A358" s="29">
        <v>325</v>
      </c>
      <c r="B358" s="29">
        <v>25.56501084246289</v>
      </c>
      <c r="C358" s="29">
        <v>-0.56501084246288968</v>
      </c>
      <c r="D358" s="29">
        <v>-0.11098703061326429</v>
      </c>
    </row>
    <row r="359" spans="1:4" x14ac:dyDescent="0.3">
      <c r="A359" s="29">
        <v>326</v>
      </c>
      <c r="B359" s="29">
        <v>25.423836004237852</v>
      </c>
      <c r="C359" s="29">
        <v>-0.82383600423785097</v>
      </c>
      <c r="D359" s="29">
        <v>-0.1618289507933845</v>
      </c>
    </row>
    <row r="360" spans="1:4" x14ac:dyDescent="0.3">
      <c r="A360" s="29">
        <v>327</v>
      </c>
      <c r="B360" s="29">
        <v>24.753061204415435</v>
      </c>
      <c r="C360" s="29">
        <v>-1.7530612044154346</v>
      </c>
      <c r="D360" s="29">
        <v>-0.34435986522534939</v>
      </c>
    </row>
    <row r="361" spans="1:4" x14ac:dyDescent="0.3">
      <c r="A361" s="29">
        <v>328</v>
      </c>
      <c r="B361" s="29">
        <v>20.277508594413668</v>
      </c>
      <c r="C361" s="29">
        <v>1.9224914055863316</v>
      </c>
      <c r="D361" s="29">
        <v>0.3776416246376052</v>
      </c>
    </row>
    <row r="362" spans="1:4" x14ac:dyDescent="0.3">
      <c r="A362" s="29">
        <v>329</v>
      </c>
      <c r="B362" s="29">
        <v>20.870810904959789</v>
      </c>
      <c r="C362" s="29">
        <v>-1.5708109049597887</v>
      </c>
      <c r="D362" s="29">
        <v>-0.30855980964271884</v>
      </c>
    </row>
    <row r="363" spans="1:4" x14ac:dyDescent="0.3">
      <c r="A363" s="29">
        <v>330</v>
      </c>
      <c r="B363" s="29">
        <v>24.097482223001087</v>
      </c>
      <c r="C363" s="29">
        <v>-1.4974822230010858</v>
      </c>
      <c r="D363" s="29">
        <v>-0.29415560346163938</v>
      </c>
    </row>
    <row r="364" spans="1:4" x14ac:dyDescent="0.3">
      <c r="A364" s="29">
        <v>331</v>
      </c>
      <c r="B364" s="29">
        <v>22.752764252601565</v>
      </c>
      <c r="C364" s="29">
        <v>-2.9527642526015647</v>
      </c>
      <c r="D364" s="29">
        <v>-0.58002167722784381</v>
      </c>
    </row>
    <row r="365" spans="1:4" x14ac:dyDescent="0.3">
      <c r="A365" s="29">
        <v>332</v>
      </c>
      <c r="B365" s="29">
        <v>20.431529203631776</v>
      </c>
      <c r="C365" s="29">
        <v>-3.3315292036317743</v>
      </c>
      <c r="D365" s="29">
        <v>-0.65442378433073978</v>
      </c>
    </row>
    <row r="366" spans="1:4" x14ac:dyDescent="0.3">
      <c r="A366" s="29">
        <v>333</v>
      </c>
      <c r="B366" s="29">
        <v>24.388071014511166</v>
      </c>
      <c r="C366" s="29">
        <v>-4.9880710145111671</v>
      </c>
      <c r="D366" s="29">
        <v>-0.9798240118286734</v>
      </c>
    </row>
    <row r="367" spans="1:4" x14ac:dyDescent="0.3">
      <c r="A367" s="29">
        <v>334</v>
      </c>
      <c r="B367" s="29">
        <v>25.112211406006296</v>
      </c>
      <c r="C367" s="29">
        <v>-2.9122114060062962</v>
      </c>
      <c r="D367" s="29">
        <v>-0.57205574155322059</v>
      </c>
    </row>
    <row r="368" spans="1:4" x14ac:dyDescent="0.3">
      <c r="A368" s="29">
        <v>335</v>
      </c>
      <c r="B368" s="29">
        <v>24.453112144645353</v>
      </c>
      <c r="C368" s="29">
        <v>-3.7531121446453533</v>
      </c>
      <c r="D368" s="29">
        <v>-0.73723677704490587</v>
      </c>
    </row>
    <row r="369" spans="1:4" x14ac:dyDescent="0.3">
      <c r="A369" s="29">
        <v>336</v>
      </c>
      <c r="B369" s="29">
        <v>22.43261858173609</v>
      </c>
      <c r="C369" s="29">
        <v>-1.3326185817360887</v>
      </c>
      <c r="D369" s="29">
        <v>-0.26177086917878484</v>
      </c>
    </row>
    <row r="370" spans="1:4" x14ac:dyDescent="0.3">
      <c r="A370" s="29">
        <v>337</v>
      </c>
      <c r="B370" s="29">
        <v>21.044937214824316</v>
      </c>
      <c r="C370" s="29">
        <v>-1.5449372148243157</v>
      </c>
      <c r="D370" s="29">
        <v>-0.30347735135461534</v>
      </c>
    </row>
    <row r="371" spans="1:4" x14ac:dyDescent="0.3">
      <c r="A371" s="29">
        <v>338</v>
      </c>
      <c r="B371" s="29">
        <v>21.130313327114393</v>
      </c>
      <c r="C371" s="29">
        <v>-2.6303133271143935</v>
      </c>
      <c r="D371" s="29">
        <v>-0.51668152859933203</v>
      </c>
    </row>
    <row r="372" spans="1:4" x14ac:dyDescent="0.3">
      <c r="A372" s="29">
        <v>339</v>
      </c>
      <c r="B372" s="29">
        <v>22.313017147018414</v>
      </c>
      <c r="C372" s="29">
        <v>-1.7130171470184123</v>
      </c>
      <c r="D372" s="29">
        <v>-0.33649387276964793</v>
      </c>
    </row>
    <row r="373" spans="1:4" x14ac:dyDescent="0.3">
      <c r="A373" s="29">
        <v>340</v>
      </c>
      <c r="B373" s="29">
        <v>21.530159706614501</v>
      </c>
      <c r="C373" s="29">
        <v>-2.5301597066145014</v>
      </c>
      <c r="D373" s="29">
        <v>-0.49700800712141302</v>
      </c>
    </row>
    <row r="374" spans="1:4" x14ac:dyDescent="0.3">
      <c r="A374" s="29">
        <v>341</v>
      </c>
      <c r="B374" s="29">
        <v>22.163796392841057</v>
      </c>
      <c r="C374" s="29">
        <v>-3.4637963928410578</v>
      </c>
      <c r="D374" s="29">
        <v>-0.68040548498963527</v>
      </c>
    </row>
    <row r="375" spans="1:4" x14ac:dyDescent="0.3">
      <c r="A375" s="29">
        <v>342</v>
      </c>
      <c r="B375" s="29">
        <v>32.80615898744157</v>
      </c>
      <c r="C375" s="29">
        <v>-0.10615898744156738</v>
      </c>
      <c r="D375" s="29">
        <v>-2.085317644116581E-2</v>
      </c>
    </row>
    <row r="376" spans="1:4" x14ac:dyDescent="0.3">
      <c r="A376" s="29">
        <v>343</v>
      </c>
      <c r="B376" s="29">
        <v>25.188958016514441</v>
      </c>
      <c r="C376" s="29">
        <v>-8.6889580165144409</v>
      </c>
      <c r="D376" s="29">
        <v>-1.7068020237852273</v>
      </c>
    </row>
    <row r="377" spans="1:4" x14ac:dyDescent="0.3">
      <c r="A377" s="29">
        <v>344</v>
      </c>
      <c r="B377" s="29">
        <v>27.185397265033558</v>
      </c>
      <c r="C377" s="29">
        <v>-3.2853972650335592</v>
      </c>
      <c r="D377" s="29">
        <v>-0.64536192835089534</v>
      </c>
    </row>
    <row r="378" spans="1:4" x14ac:dyDescent="0.3">
      <c r="A378" s="29">
        <v>345</v>
      </c>
      <c r="B378" s="29">
        <v>28.542930714451401</v>
      </c>
      <c r="C378" s="29">
        <v>2.657069285548598</v>
      </c>
      <c r="D378" s="29">
        <v>0.52193729389558707</v>
      </c>
    </row>
    <row r="379" spans="1:4" x14ac:dyDescent="0.3">
      <c r="A379" s="29">
        <v>346</v>
      </c>
      <c r="B379" s="29">
        <v>21.046630767652154</v>
      </c>
      <c r="C379" s="29">
        <v>-3.5466307676521538</v>
      </c>
      <c r="D379" s="29">
        <v>-0.69667692723827424</v>
      </c>
    </row>
    <row r="380" spans="1:4" x14ac:dyDescent="0.3">
      <c r="A380" s="29">
        <v>347</v>
      </c>
      <c r="B380" s="29">
        <v>19.398188354471344</v>
      </c>
      <c r="C380" s="29">
        <v>-2.1981883544713448</v>
      </c>
      <c r="D380" s="29">
        <v>-0.43179772821343043</v>
      </c>
    </row>
    <row r="381" spans="1:4" x14ac:dyDescent="0.3">
      <c r="A381" s="29">
        <v>348</v>
      </c>
      <c r="B381" s="29">
        <v>26.298748972204066</v>
      </c>
      <c r="C381" s="29">
        <v>-3.198748972204065</v>
      </c>
      <c r="D381" s="29">
        <v>-0.62834130501748409</v>
      </c>
    </row>
    <row r="382" spans="1:4" x14ac:dyDescent="0.3">
      <c r="A382" s="29">
        <v>349</v>
      </c>
      <c r="B382" s="29">
        <v>28.728751711771839</v>
      </c>
      <c r="C382" s="29">
        <v>-4.2287517117718387</v>
      </c>
      <c r="D382" s="29">
        <v>-0.83066829946921095</v>
      </c>
    </row>
    <row r="383" spans="1:4" x14ac:dyDescent="0.3">
      <c r="A383" s="29">
        <v>350</v>
      </c>
      <c r="B383" s="29">
        <v>25.690799716718075</v>
      </c>
      <c r="C383" s="29">
        <v>0.90920028328192615</v>
      </c>
      <c r="D383" s="29">
        <v>0.17859735086557654</v>
      </c>
    </row>
    <row r="384" spans="1:4" x14ac:dyDescent="0.3">
      <c r="A384" s="29">
        <v>351</v>
      </c>
      <c r="B384" s="29">
        <v>24.110055926949276</v>
      </c>
      <c r="C384" s="29">
        <v>-1.210055926949277</v>
      </c>
      <c r="D384" s="29">
        <v>-0.237695463723605</v>
      </c>
    </row>
    <row r="385" spans="1:4" x14ac:dyDescent="0.3">
      <c r="A385" s="29">
        <v>352</v>
      </c>
      <c r="B385" s="29">
        <v>25.922749151274267</v>
      </c>
      <c r="C385" s="29">
        <v>-1.822749151274266</v>
      </c>
      <c r="D385" s="29">
        <v>-0.35804890924029614</v>
      </c>
    </row>
    <row r="386" spans="1:4" x14ac:dyDescent="0.3">
      <c r="A386" s="29">
        <v>353</v>
      </c>
      <c r="B386" s="29">
        <v>21.090613564570774</v>
      </c>
      <c r="C386" s="29">
        <v>-2.4906135645707721</v>
      </c>
      <c r="D386" s="29">
        <v>-0.48923982189772475</v>
      </c>
    </row>
    <row r="387" spans="1:4" x14ac:dyDescent="0.3">
      <c r="A387" s="29">
        <v>354</v>
      </c>
      <c r="B387" s="29">
        <v>32.088590640441907</v>
      </c>
      <c r="C387" s="29">
        <v>-1.988590640441906</v>
      </c>
      <c r="D387" s="29">
        <v>-0.39062572556290881</v>
      </c>
    </row>
    <row r="388" spans="1:4" x14ac:dyDescent="0.3">
      <c r="A388" s="29">
        <v>355</v>
      </c>
      <c r="B388" s="29">
        <v>17.289264586887725</v>
      </c>
      <c r="C388" s="29">
        <v>0.91073541311227402</v>
      </c>
      <c r="D388" s="29">
        <v>0.17889890171853623</v>
      </c>
    </row>
    <row r="389" spans="1:4" x14ac:dyDescent="0.3">
      <c r="A389" s="29">
        <v>356</v>
      </c>
      <c r="B389" s="29">
        <v>19.837268727136948</v>
      </c>
      <c r="C389" s="29">
        <v>0.76273127286305353</v>
      </c>
      <c r="D389" s="29">
        <v>0.14982593743146769</v>
      </c>
    </row>
    <row r="390" spans="1:4" x14ac:dyDescent="0.3">
      <c r="A390" s="29">
        <v>357</v>
      </c>
      <c r="B390" s="29">
        <v>17.071319067208876</v>
      </c>
      <c r="C390" s="29">
        <v>0.728680932791125</v>
      </c>
      <c r="D390" s="29">
        <v>0.14313731156460496</v>
      </c>
    </row>
    <row r="391" spans="1:4" x14ac:dyDescent="0.3">
      <c r="A391" s="29">
        <v>358</v>
      </c>
      <c r="B391" s="29">
        <v>20.235835831191459</v>
      </c>
      <c r="C391" s="29">
        <v>1.4641641688085407</v>
      </c>
      <c r="D391" s="29">
        <v>0.28761082303844726</v>
      </c>
    </row>
    <row r="392" spans="1:4" x14ac:dyDescent="0.3">
      <c r="A392" s="29">
        <v>359</v>
      </c>
      <c r="B392" s="29">
        <v>19.96313956574253</v>
      </c>
      <c r="C392" s="29">
        <v>2.7368604342574692</v>
      </c>
      <c r="D392" s="29">
        <v>0.53761094473353654</v>
      </c>
    </row>
    <row r="393" spans="1:4" x14ac:dyDescent="0.3">
      <c r="A393" s="29">
        <v>360</v>
      </c>
      <c r="B393" s="29">
        <v>19.111954568834005</v>
      </c>
      <c r="C393" s="29">
        <v>3.4880454311659967</v>
      </c>
      <c r="D393" s="29">
        <v>0.68516880731311625</v>
      </c>
    </row>
    <row r="394" spans="1:4" x14ac:dyDescent="0.3">
      <c r="A394" s="29">
        <v>361</v>
      </c>
      <c r="B394" s="29">
        <v>23.465680222336843</v>
      </c>
      <c r="C394" s="29">
        <v>1.534319777663157</v>
      </c>
      <c r="D394" s="29">
        <v>0.30139173151393533</v>
      </c>
    </row>
    <row r="395" spans="1:4" x14ac:dyDescent="0.3">
      <c r="A395" s="29">
        <v>362</v>
      </c>
      <c r="B395" s="29">
        <v>19.088315257653548</v>
      </c>
      <c r="C395" s="29">
        <v>0.81168474234645061</v>
      </c>
      <c r="D395" s="29">
        <v>0.1594420364650648</v>
      </c>
    </row>
    <row r="396" spans="1:4" x14ac:dyDescent="0.3">
      <c r="A396" s="29">
        <v>363</v>
      </c>
      <c r="B396" s="29">
        <v>18.009378779354851</v>
      </c>
      <c r="C396" s="29">
        <v>2.7906212206451499</v>
      </c>
      <c r="D396" s="29">
        <v>0.5481713616249958</v>
      </c>
    </row>
    <row r="397" spans="1:4" x14ac:dyDescent="0.3">
      <c r="A397" s="29">
        <v>364</v>
      </c>
      <c r="B397" s="29">
        <v>16.898620070167532</v>
      </c>
      <c r="C397" s="29">
        <v>-9.8620070167530827E-2</v>
      </c>
      <c r="D397" s="29">
        <v>-1.9372280891202416E-2</v>
      </c>
    </row>
    <row r="398" spans="1:4" x14ac:dyDescent="0.3">
      <c r="A398" s="29">
        <v>365</v>
      </c>
      <c r="B398" s="29">
        <v>35.171657854017681</v>
      </c>
      <c r="C398" s="29">
        <v>-13.271657854017683</v>
      </c>
      <c r="D398" s="29">
        <v>-2.6069975756781631</v>
      </c>
    </row>
    <row r="399" spans="1:4" x14ac:dyDescent="0.3">
      <c r="A399" s="29">
        <v>366</v>
      </c>
      <c r="B399" s="29">
        <v>12.698068672572781</v>
      </c>
      <c r="C399" s="29">
        <v>14.801931327427219</v>
      </c>
      <c r="D399" s="29">
        <v>2.907594477676775</v>
      </c>
    </row>
    <row r="400" spans="1:4" x14ac:dyDescent="0.3">
      <c r="A400" s="29">
        <v>367</v>
      </c>
      <c r="B400" s="29">
        <v>14.433752654306206</v>
      </c>
      <c r="C400" s="29">
        <v>7.4662473456937928</v>
      </c>
      <c r="D400" s="29">
        <v>1.4666207450295912</v>
      </c>
    </row>
    <row r="401" spans="1:4" x14ac:dyDescent="0.3">
      <c r="A401" s="29">
        <v>368</v>
      </c>
      <c r="B401" s="29">
        <v>11.478159520054241</v>
      </c>
      <c r="C401" s="29">
        <v>11.62184047994576</v>
      </c>
      <c r="D401" s="29">
        <v>2.2829182525199667</v>
      </c>
    </row>
    <row r="402" spans="1:4" x14ac:dyDescent="0.3">
      <c r="A402" s="29">
        <v>369</v>
      </c>
      <c r="B402" s="29">
        <v>22.139007627857584</v>
      </c>
      <c r="C402" s="29">
        <v>27.860992372142416</v>
      </c>
      <c r="D402" s="29">
        <v>5.4728309280648748</v>
      </c>
    </row>
    <row r="403" spans="1:4" x14ac:dyDescent="0.3">
      <c r="A403" s="29">
        <v>370</v>
      </c>
      <c r="B403" s="29">
        <v>28.816119218841486</v>
      </c>
      <c r="C403" s="29">
        <v>21.183880781158514</v>
      </c>
      <c r="D403" s="29">
        <v>4.1612228440033965</v>
      </c>
    </row>
    <row r="404" spans="1:4" x14ac:dyDescent="0.3">
      <c r="A404" s="29">
        <v>371</v>
      </c>
      <c r="B404" s="29">
        <v>30.678927501684012</v>
      </c>
      <c r="C404" s="29">
        <v>19.321072498315988</v>
      </c>
      <c r="D404" s="29">
        <v>3.7953049812358959</v>
      </c>
    </row>
    <row r="405" spans="1:4" x14ac:dyDescent="0.3">
      <c r="A405" s="29">
        <v>372</v>
      </c>
      <c r="B405" s="29">
        <v>23.484993252515178</v>
      </c>
      <c r="C405" s="29">
        <v>26.515006747484822</v>
      </c>
      <c r="D405" s="29">
        <v>5.2084343244922664</v>
      </c>
    </row>
    <row r="406" spans="1:4" x14ac:dyDescent="0.3">
      <c r="A406" s="29">
        <v>373</v>
      </c>
      <c r="B406" s="29">
        <v>21.748948194316696</v>
      </c>
      <c r="C406" s="29">
        <v>28.251051805683304</v>
      </c>
      <c r="D406" s="29">
        <v>5.5494516493641095</v>
      </c>
    </row>
    <row r="407" spans="1:4" x14ac:dyDescent="0.3">
      <c r="A407" s="29">
        <v>374</v>
      </c>
      <c r="B407" s="29">
        <v>2.4263185495246766</v>
      </c>
      <c r="C407" s="29">
        <v>11.373681450475324</v>
      </c>
      <c r="D407" s="29">
        <v>2.2341715175356689</v>
      </c>
    </row>
    <row r="408" spans="1:4" x14ac:dyDescent="0.3">
      <c r="A408" s="29">
        <v>375</v>
      </c>
      <c r="B408" s="29">
        <v>-2.6785513135656949</v>
      </c>
      <c r="C408" s="29">
        <v>16.478551313565696</v>
      </c>
      <c r="D408" s="29">
        <v>3.2369387304653117</v>
      </c>
    </row>
    <row r="409" spans="1:4" x14ac:dyDescent="0.3">
      <c r="A409" s="29">
        <v>376</v>
      </c>
      <c r="B409" s="29">
        <v>25.164388287712207</v>
      </c>
      <c r="C409" s="29">
        <v>-10.164388287712207</v>
      </c>
      <c r="D409" s="29">
        <v>-1.9966258862147677</v>
      </c>
    </row>
    <row r="410" spans="1:4" x14ac:dyDescent="0.3">
      <c r="A410" s="29">
        <v>377</v>
      </c>
      <c r="B410" s="29">
        <v>16.343015116961261</v>
      </c>
      <c r="C410" s="29">
        <v>-2.4430151169612611</v>
      </c>
      <c r="D410" s="29">
        <v>-0.47988989448933589</v>
      </c>
    </row>
    <row r="411" spans="1:4" x14ac:dyDescent="0.3">
      <c r="A411" s="29">
        <v>378</v>
      </c>
      <c r="B411" s="29">
        <v>18.332668962456822</v>
      </c>
      <c r="C411" s="29">
        <v>-5.032668962456821</v>
      </c>
      <c r="D411" s="29">
        <v>-0.98858454072818414</v>
      </c>
    </row>
    <row r="412" spans="1:4" x14ac:dyDescent="0.3">
      <c r="A412" s="29">
        <v>379</v>
      </c>
      <c r="B412" s="29">
        <v>15.056453675294563</v>
      </c>
      <c r="C412" s="29">
        <v>-1.9564536752945632</v>
      </c>
      <c r="D412" s="29">
        <v>-0.38431295053884401</v>
      </c>
    </row>
    <row r="413" spans="1:4" x14ac:dyDescent="0.3">
      <c r="A413" s="29">
        <v>380</v>
      </c>
      <c r="B413" s="29">
        <v>15.689762127034674</v>
      </c>
      <c r="C413" s="29">
        <v>-5.489762127034675</v>
      </c>
      <c r="D413" s="29">
        <v>-1.0783729292641939</v>
      </c>
    </row>
    <row r="414" spans="1:4" x14ac:dyDescent="0.3">
      <c r="A414" s="29">
        <v>381</v>
      </c>
      <c r="B414" s="29">
        <v>21.262041240982704</v>
      </c>
      <c r="C414" s="29">
        <v>-10.862041240982704</v>
      </c>
      <c r="D414" s="29">
        <v>-2.1336682646309884</v>
      </c>
    </row>
    <row r="415" spans="1:4" x14ac:dyDescent="0.3">
      <c r="A415" s="29">
        <v>382</v>
      </c>
      <c r="B415" s="29">
        <v>17.412133164898982</v>
      </c>
      <c r="C415" s="29">
        <v>-6.512133164898982</v>
      </c>
      <c r="D415" s="29">
        <v>-1.2792008022001251</v>
      </c>
    </row>
    <row r="416" spans="1:4" x14ac:dyDescent="0.3">
      <c r="A416" s="29">
        <v>383</v>
      </c>
      <c r="B416" s="29">
        <v>11.456266611475248</v>
      </c>
      <c r="C416" s="29">
        <v>-0.15626661147524779</v>
      </c>
      <c r="D416" s="29">
        <v>-3.0695990038055846E-2</v>
      </c>
    </row>
    <row r="417" spans="1:4" x14ac:dyDescent="0.3">
      <c r="A417" s="29">
        <v>384</v>
      </c>
      <c r="B417" s="29">
        <v>10.809306197375907</v>
      </c>
      <c r="C417" s="29">
        <v>1.4906938026240937</v>
      </c>
      <c r="D417" s="29">
        <v>0.29282213060842344</v>
      </c>
    </row>
    <row r="418" spans="1:4" x14ac:dyDescent="0.3">
      <c r="A418" s="29">
        <v>385</v>
      </c>
      <c r="B418" s="29">
        <v>2.0936214627834353</v>
      </c>
      <c r="C418" s="29">
        <v>6.7063785372165654</v>
      </c>
      <c r="D418" s="29">
        <v>1.3173570913607398</v>
      </c>
    </row>
    <row r="419" spans="1:4" x14ac:dyDescent="0.3">
      <c r="A419" s="29">
        <v>386</v>
      </c>
      <c r="B419" s="29">
        <v>5.9619953027826362</v>
      </c>
      <c r="C419" s="29">
        <v>1.2380046972173639</v>
      </c>
      <c r="D419" s="29">
        <v>0.24318553716684341</v>
      </c>
    </row>
    <row r="420" spans="1:4" x14ac:dyDescent="0.3">
      <c r="A420" s="29">
        <v>387</v>
      </c>
      <c r="B420" s="29">
        <v>4.9772066117186426</v>
      </c>
      <c r="C420" s="29">
        <v>5.5227933882813574</v>
      </c>
      <c r="D420" s="29">
        <v>1.0848613739588124</v>
      </c>
    </row>
    <row r="421" spans="1:4" x14ac:dyDescent="0.3">
      <c r="A421" s="29">
        <v>388</v>
      </c>
      <c r="B421" s="29">
        <v>3.8219117886281637</v>
      </c>
      <c r="C421" s="29">
        <v>3.5780882113718366</v>
      </c>
      <c r="D421" s="29">
        <v>0.7028562215221017</v>
      </c>
    </row>
    <row r="422" spans="1:4" x14ac:dyDescent="0.3">
      <c r="A422" s="29">
        <v>389</v>
      </c>
      <c r="B422" s="29">
        <v>4.5017408144271158</v>
      </c>
      <c r="C422" s="29">
        <v>5.6982591855728835</v>
      </c>
      <c r="D422" s="29">
        <v>1.1193287263563101</v>
      </c>
    </row>
    <row r="423" spans="1:4" x14ac:dyDescent="0.3">
      <c r="A423" s="29">
        <v>390</v>
      </c>
      <c r="B423" s="29">
        <v>12.481907712574753</v>
      </c>
      <c r="C423" s="29">
        <v>-0.98190771257475262</v>
      </c>
      <c r="D423" s="29">
        <v>-0.19287952224048197</v>
      </c>
    </row>
    <row r="424" spans="1:4" x14ac:dyDescent="0.3">
      <c r="A424" s="29">
        <v>391</v>
      </c>
      <c r="B424" s="29">
        <v>16.015153476357149</v>
      </c>
      <c r="C424" s="29">
        <v>-0.91515347635714939</v>
      </c>
      <c r="D424" s="29">
        <v>-0.17976675713609402</v>
      </c>
    </row>
    <row r="425" spans="1:4" x14ac:dyDescent="0.3">
      <c r="A425" s="29">
        <v>392</v>
      </c>
      <c r="B425" s="29">
        <v>15.933492242954225</v>
      </c>
      <c r="C425" s="29">
        <v>7.2665077570457743</v>
      </c>
      <c r="D425" s="29">
        <v>1.4273852079851592</v>
      </c>
    </row>
    <row r="426" spans="1:4" x14ac:dyDescent="0.3">
      <c r="A426" s="29">
        <v>393</v>
      </c>
      <c r="B426" s="29">
        <v>8.0359959440133526</v>
      </c>
      <c r="C426" s="29">
        <v>1.6640040559866467</v>
      </c>
      <c r="D426" s="29">
        <v>0.32686606206944779</v>
      </c>
    </row>
    <row r="427" spans="1:4" x14ac:dyDescent="0.3">
      <c r="A427" s="29">
        <v>394</v>
      </c>
      <c r="B427" s="29">
        <v>19.096382693551099</v>
      </c>
      <c r="C427" s="29">
        <v>-5.2963826935510987</v>
      </c>
      <c r="D427" s="29">
        <v>-1.0403867394585937</v>
      </c>
    </row>
    <row r="428" spans="1:4" x14ac:dyDescent="0.3">
      <c r="A428" s="29">
        <v>395</v>
      </c>
      <c r="B428" s="29">
        <v>17.189064656169506</v>
      </c>
      <c r="C428" s="29">
        <v>-4.4890646561695071</v>
      </c>
      <c r="D428" s="29">
        <v>-0.88180246992681699</v>
      </c>
    </row>
    <row r="429" spans="1:4" x14ac:dyDescent="0.3">
      <c r="A429" s="29">
        <v>396</v>
      </c>
      <c r="B429" s="29">
        <v>19.267399218865119</v>
      </c>
      <c r="C429" s="29">
        <v>-6.1673992188651194</v>
      </c>
      <c r="D429" s="29">
        <v>-1.2114835229084366</v>
      </c>
    </row>
    <row r="430" spans="1:4" x14ac:dyDescent="0.3">
      <c r="A430" s="29">
        <v>397</v>
      </c>
      <c r="B430" s="29">
        <v>17.541291993785698</v>
      </c>
      <c r="C430" s="29">
        <v>-5.0412919937856984</v>
      </c>
      <c r="D430" s="29">
        <v>-0.99027839254508998</v>
      </c>
    </row>
    <row r="431" spans="1:4" x14ac:dyDescent="0.3">
      <c r="A431" s="29">
        <v>398</v>
      </c>
      <c r="B431" s="29">
        <v>14.589407198831495</v>
      </c>
      <c r="C431" s="29">
        <v>-6.0894071988314948</v>
      </c>
      <c r="D431" s="29">
        <v>-1.1961632811280662</v>
      </c>
    </row>
    <row r="432" spans="1:4" x14ac:dyDescent="0.3">
      <c r="A432" s="29">
        <v>399</v>
      </c>
      <c r="B432" s="29">
        <v>6.9556982420142965</v>
      </c>
      <c r="C432" s="29">
        <v>-1.9556982420142965</v>
      </c>
      <c r="D432" s="29">
        <v>-0.38416455817129624</v>
      </c>
    </row>
    <row r="433" spans="1:4" x14ac:dyDescent="0.3">
      <c r="A433" s="29">
        <v>400</v>
      </c>
      <c r="B433" s="29">
        <v>8.2458029900354717</v>
      </c>
      <c r="C433" s="29">
        <v>-1.9458029900354719</v>
      </c>
      <c r="D433" s="29">
        <v>-0.38222079965949046</v>
      </c>
    </row>
    <row r="434" spans="1:4" x14ac:dyDescent="0.3">
      <c r="A434" s="29">
        <v>401</v>
      </c>
      <c r="B434" s="29">
        <v>11.470407123540799</v>
      </c>
      <c r="C434" s="29">
        <v>-5.8704071235407991</v>
      </c>
      <c r="D434" s="29">
        <v>-1.1531443401912078</v>
      </c>
    </row>
    <row r="435" spans="1:4" x14ac:dyDescent="0.3">
      <c r="A435" s="29">
        <v>402</v>
      </c>
      <c r="B435" s="29">
        <v>16.842351442103329</v>
      </c>
      <c r="C435" s="29">
        <v>-9.6423514421033296</v>
      </c>
      <c r="D435" s="29">
        <v>-1.8940803861810231</v>
      </c>
    </row>
    <row r="436" spans="1:4" x14ac:dyDescent="0.3">
      <c r="A436" s="29">
        <v>403</v>
      </c>
      <c r="B436" s="29">
        <v>17.100056641427855</v>
      </c>
      <c r="C436" s="29">
        <v>-5.0000566414278556</v>
      </c>
      <c r="D436" s="29">
        <v>-0.982178389907018</v>
      </c>
    </row>
    <row r="437" spans="1:4" x14ac:dyDescent="0.3">
      <c r="A437" s="29">
        <v>404</v>
      </c>
      <c r="B437" s="29">
        <v>12.942733060178055</v>
      </c>
      <c r="C437" s="29">
        <v>-4.6427330601780543</v>
      </c>
      <c r="D437" s="29">
        <v>-0.91198808510128737</v>
      </c>
    </row>
    <row r="438" spans="1:4" x14ac:dyDescent="0.3">
      <c r="A438" s="29">
        <v>405</v>
      </c>
      <c r="B438" s="29">
        <v>8.7391956938985551</v>
      </c>
      <c r="C438" s="29">
        <v>-0.23919569389855511</v>
      </c>
      <c r="D438" s="29">
        <v>-4.6986036029960959E-2</v>
      </c>
    </row>
    <row r="439" spans="1:4" x14ac:dyDescent="0.3">
      <c r="A439" s="29">
        <v>406</v>
      </c>
      <c r="B439" s="29">
        <v>12.509818238893221</v>
      </c>
      <c r="C439" s="29">
        <v>-7.5098182388932209</v>
      </c>
      <c r="D439" s="29">
        <v>-1.4751795260191609</v>
      </c>
    </row>
    <row r="440" spans="1:4" x14ac:dyDescent="0.3">
      <c r="A440" s="29">
        <v>407</v>
      </c>
      <c r="B440" s="29">
        <v>6.2673833283458755</v>
      </c>
      <c r="C440" s="29">
        <v>5.6326166716541248</v>
      </c>
      <c r="D440" s="29">
        <v>1.106434340701558</v>
      </c>
    </row>
    <row r="441" spans="1:4" x14ac:dyDescent="0.3">
      <c r="A441" s="29">
        <v>408</v>
      </c>
      <c r="B441" s="29">
        <v>19.115658249817336</v>
      </c>
      <c r="C441" s="29">
        <v>8.7843417501826622</v>
      </c>
      <c r="D441" s="29">
        <v>1.7255385799236835</v>
      </c>
    </row>
    <row r="442" spans="1:4" x14ac:dyDescent="0.3">
      <c r="A442" s="29">
        <v>409</v>
      </c>
      <c r="B442" s="29">
        <v>11.084908813957325</v>
      </c>
      <c r="C442" s="29">
        <v>6.1150911860426742</v>
      </c>
      <c r="D442" s="29">
        <v>1.2012084754157584</v>
      </c>
    </row>
    <row r="443" spans="1:4" x14ac:dyDescent="0.3">
      <c r="A443" s="29">
        <v>410</v>
      </c>
      <c r="B443" s="29">
        <v>20.255180842401487</v>
      </c>
      <c r="C443" s="29">
        <v>7.2448191575985135</v>
      </c>
      <c r="D443" s="29">
        <v>1.4231248415109174</v>
      </c>
    </row>
    <row r="444" spans="1:4" x14ac:dyDescent="0.3">
      <c r="A444" s="29">
        <v>411</v>
      </c>
      <c r="B444" s="29">
        <v>21.589682589486063</v>
      </c>
      <c r="C444" s="29">
        <v>-6.5896825894860633</v>
      </c>
      <c r="D444" s="29">
        <v>-1.2944341034287696</v>
      </c>
    </row>
    <row r="445" spans="1:4" x14ac:dyDescent="0.3">
      <c r="A445" s="29">
        <v>412</v>
      </c>
      <c r="B445" s="29">
        <v>18.579285029248972</v>
      </c>
      <c r="C445" s="29">
        <v>-1.3792850292489724</v>
      </c>
      <c r="D445" s="29">
        <v>-0.27093772059025117</v>
      </c>
    </row>
    <row r="446" spans="1:4" x14ac:dyDescent="0.3">
      <c r="A446" s="29">
        <v>413</v>
      </c>
      <c r="B446" s="29">
        <v>2.2508639525004561</v>
      </c>
      <c r="C446" s="29">
        <v>15.649136047499542</v>
      </c>
      <c r="D446" s="29">
        <v>3.0740138260073246</v>
      </c>
    </row>
    <row r="447" spans="1:4" x14ac:dyDescent="0.3">
      <c r="A447" s="29">
        <v>414</v>
      </c>
      <c r="B447" s="29">
        <v>13.07271223422406</v>
      </c>
      <c r="C447" s="29">
        <v>3.2272877657759409</v>
      </c>
      <c r="D447" s="29">
        <v>0.6339472787754753</v>
      </c>
    </row>
    <row r="448" spans="1:4" x14ac:dyDescent="0.3">
      <c r="A448" s="29">
        <v>415</v>
      </c>
      <c r="B448" s="29">
        <v>-0.76445757797709035</v>
      </c>
      <c r="C448" s="29">
        <v>7.7644575779770904</v>
      </c>
      <c r="D448" s="29">
        <v>1.5251992105955663</v>
      </c>
    </row>
    <row r="449" spans="1:4" x14ac:dyDescent="0.3">
      <c r="A449" s="29">
        <v>416</v>
      </c>
      <c r="B449" s="29">
        <v>12.078546456352083</v>
      </c>
      <c r="C449" s="29">
        <v>-4.8785464563520824</v>
      </c>
      <c r="D449" s="29">
        <v>-0.95830972471106823</v>
      </c>
    </row>
    <row r="450" spans="1:4" x14ac:dyDescent="0.3">
      <c r="A450" s="29">
        <v>417</v>
      </c>
      <c r="B450" s="29">
        <v>15.184027277605598</v>
      </c>
      <c r="C450" s="29">
        <v>-7.6840272776055976</v>
      </c>
      <c r="D450" s="29">
        <v>-1.5094000089897117</v>
      </c>
    </row>
    <row r="451" spans="1:4" x14ac:dyDescent="0.3">
      <c r="A451" s="29">
        <v>418</v>
      </c>
      <c r="B451" s="29">
        <v>8.5162093336195852</v>
      </c>
      <c r="C451" s="29">
        <v>1.8837906663804151</v>
      </c>
      <c r="D451" s="29">
        <v>0.37003950481229386</v>
      </c>
    </row>
    <row r="452" spans="1:4" x14ac:dyDescent="0.3">
      <c r="A452" s="29">
        <v>419</v>
      </c>
      <c r="B452" s="29">
        <v>15.212190510427128</v>
      </c>
      <c r="C452" s="29">
        <v>-6.4121905104271271</v>
      </c>
      <c r="D452" s="29">
        <v>-1.2595687215075015</v>
      </c>
    </row>
    <row r="453" spans="1:4" x14ac:dyDescent="0.3">
      <c r="A453" s="29">
        <v>420</v>
      </c>
      <c r="B453" s="29">
        <v>16.331427351786864</v>
      </c>
      <c r="C453" s="29">
        <v>-7.9314273517868639</v>
      </c>
      <c r="D453" s="29">
        <v>-1.5579976597660923</v>
      </c>
    </row>
    <row r="454" spans="1:4" x14ac:dyDescent="0.3">
      <c r="A454" s="29">
        <v>421</v>
      </c>
      <c r="B454" s="29">
        <v>20.073409899071009</v>
      </c>
      <c r="C454" s="29">
        <v>-3.3734098990710102</v>
      </c>
      <c r="D454" s="29">
        <v>-0.66265055393848338</v>
      </c>
    </row>
    <row r="455" spans="1:4" x14ac:dyDescent="0.3">
      <c r="A455" s="29">
        <v>422</v>
      </c>
      <c r="B455" s="29">
        <v>17.836292344843052</v>
      </c>
      <c r="C455" s="29">
        <v>-3.6362923448430529</v>
      </c>
      <c r="D455" s="29">
        <v>-0.71428946042284491</v>
      </c>
    </row>
    <row r="456" spans="1:4" x14ac:dyDescent="0.3">
      <c r="A456" s="29">
        <v>423</v>
      </c>
      <c r="B456" s="29">
        <v>18.142391441923884</v>
      </c>
      <c r="C456" s="29">
        <v>2.6576085580761166</v>
      </c>
      <c r="D456" s="29">
        <v>0.52204322506012846</v>
      </c>
    </row>
    <row r="457" spans="1:4" x14ac:dyDescent="0.3">
      <c r="A457" s="29">
        <v>424</v>
      </c>
      <c r="B457" s="29">
        <v>14.375728615330489</v>
      </c>
      <c r="C457" s="29">
        <v>-0.97572861533048894</v>
      </c>
      <c r="D457" s="29">
        <v>-0.19166574083405438</v>
      </c>
    </row>
    <row r="458" spans="1:4" x14ac:dyDescent="0.3">
      <c r="A458" s="29">
        <v>425</v>
      </c>
      <c r="B458" s="29">
        <v>15.69647694045009</v>
      </c>
      <c r="C458" s="29">
        <v>-3.9964769404500906</v>
      </c>
      <c r="D458" s="29">
        <v>-0.7850417641570695</v>
      </c>
    </row>
    <row r="459" spans="1:4" x14ac:dyDescent="0.3">
      <c r="A459" s="29">
        <v>426</v>
      </c>
      <c r="B459" s="29">
        <v>12.527585592677788</v>
      </c>
      <c r="C459" s="29">
        <v>-4.2275855926777872</v>
      </c>
      <c r="D459" s="29">
        <v>-0.83043923466927538</v>
      </c>
    </row>
    <row r="460" spans="1:4" x14ac:dyDescent="0.3">
      <c r="A460" s="29">
        <v>427</v>
      </c>
      <c r="B460" s="29">
        <v>17.349197573241113</v>
      </c>
      <c r="C460" s="29">
        <v>-7.1491975732411142</v>
      </c>
      <c r="D460" s="29">
        <v>-1.4043415635403524</v>
      </c>
    </row>
    <row r="461" spans="1:4" x14ac:dyDescent="0.3">
      <c r="A461" s="29">
        <v>428</v>
      </c>
      <c r="B461" s="29">
        <v>19.212887368689046</v>
      </c>
      <c r="C461" s="29">
        <v>-8.3128873686890454</v>
      </c>
      <c r="D461" s="29">
        <v>-1.6329291679635469</v>
      </c>
    </row>
    <row r="462" spans="1:4" x14ac:dyDescent="0.3">
      <c r="A462" s="29">
        <v>429</v>
      </c>
      <c r="B462" s="29">
        <v>14.91988219755226</v>
      </c>
      <c r="C462" s="29">
        <v>-3.9198821975522602</v>
      </c>
      <c r="D462" s="29">
        <v>-0.76999599434889987</v>
      </c>
    </row>
    <row r="463" spans="1:4" x14ac:dyDescent="0.3">
      <c r="A463" s="29">
        <v>430</v>
      </c>
      <c r="B463" s="29">
        <v>14.718498938391502</v>
      </c>
      <c r="C463" s="29">
        <v>-5.2184989383915017</v>
      </c>
      <c r="D463" s="29">
        <v>-1.0250877645212377</v>
      </c>
    </row>
    <row r="464" spans="1:4" x14ac:dyDescent="0.3">
      <c r="A464" s="29">
        <v>431</v>
      </c>
      <c r="B464" s="29">
        <v>19.146734566680209</v>
      </c>
      <c r="C464" s="29">
        <v>-4.6467345666802089</v>
      </c>
      <c r="D464" s="29">
        <v>-0.91277411483961579</v>
      </c>
    </row>
    <row r="465" spans="1:4" x14ac:dyDescent="0.3">
      <c r="A465" s="29">
        <v>432</v>
      </c>
      <c r="B465" s="29">
        <v>20.177077159178502</v>
      </c>
      <c r="C465" s="29">
        <v>-6.0770771591785024</v>
      </c>
      <c r="D465" s="29">
        <v>-1.1937412488667662</v>
      </c>
    </row>
    <row r="466" spans="1:4" x14ac:dyDescent="0.3">
      <c r="A466" s="29">
        <v>433</v>
      </c>
      <c r="B466" s="29">
        <v>22.487174195904842</v>
      </c>
      <c r="C466" s="29">
        <v>-6.3871741959048407</v>
      </c>
      <c r="D466" s="29">
        <v>-1.2546546804713803</v>
      </c>
    </row>
    <row r="467" spans="1:4" x14ac:dyDescent="0.3">
      <c r="A467" s="29">
        <v>434</v>
      </c>
      <c r="B467" s="29">
        <v>19.103205988826762</v>
      </c>
      <c r="C467" s="29">
        <v>-4.8032059888267611</v>
      </c>
      <c r="D467" s="29">
        <v>-0.94351033654499128</v>
      </c>
    </row>
    <row r="468" spans="1:4" x14ac:dyDescent="0.3">
      <c r="A468" s="29">
        <v>435</v>
      </c>
      <c r="B468" s="29">
        <v>19.031854531335895</v>
      </c>
      <c r="C468" s="29">
        <v>-7.331854531335896</v>
      </c>
      <c r="D468" s="29">
        <v>-1.4402215004835499</v>
      </c>
    </row>
    <row r="469" spans="1:4" x14ac:dyDescent="0.3">
      <c r="A469" s="29">
        <v>436</v>
      </c>
      <c r="B469" s="29">
        <v>15.576349757251579</v>
      </c>
      <c r="C469" s="29">
        <v>-2.1763497572515789</v>
      </c>
      <c r="D469" s="29">
        <v>-0.42750789715883414</v>
      </c>
    </row>
    <row r="470" spans="1:4" x14ac:dyDescent="0.3">
      <c r="A470" s="29">
        <v>437</v>
      </c>
      <c r="B470" s="29">
        <v>17.999386975792945</v>
      </c>
      <c r="C470" s="29">
        <v>-8.3993869757929449</v>
      </c>
      <c r="D470" s="29">
        <v>-1.6499205844465081</v>
      </c>
    </row>
    <row r="471" spans="1:4" x14ac:dyDescent="0.3">
      <c r="A471" s="29">
        <v>438</v>
      </c>
      <c r="B471" s="29">
        <v>11.861943333210171</v>
      </c>
      <c r="C471" s="29">
        <v>-3.1619433332101714</v>
      </c>
      <c r="D471" s="29">
        <v>-0.62111144627008441</v>
      </c>
    </row>
    <row r="472" spans="1:4" x14ac:dyDescent="0.3">
      <c r="A472" s="29">
        <v>439</v>
      </c>
      <c r="B472" s="29">
        <v>5.9871477828943327</v>
      </c>
      <c r="C472" s="29">
        <v>2.4128522171056677</v>
      </c>
      <c r="D472" s="29">
        <v>0.47396489192643826</v>
      </c>
    </row>
    <row r="473" spans="1:4" x14ac:dyDescent="0.3">
      <c r="A473" s="29">
        <v>440</v>
      </c>
      <c r="B473" s="29">
        <v>11.655587507942434</v>
      </c>
      <c r="C473" s="29">
        <v>1.1444124920575671</v>
      </c>
      <c r="D473" s="29">
        <v>0.22480089715895621</v>
      </c>
    </row>
    <row r="474" spans="1:4" x14ac:dyDescent="0.3">
      <c r="A474" s="29">
        <v>441</v>
      </c>
      <c r="B474" s="29">
        <v>12.860122285651936</v>
      </c>
      <c r="C474" s="29">
        <v>-2.3601222856519364</v>
      </c>
      <c r="D474" s="29">
        <v>-0.46360696942891561</v>
      </c>
    </row>
    <row r="475" spans="1:4" x14ac:dyDescent="0.3">
      <c r="A475" s="29">
        <v>442</v>
      </c>
      <c r="B475" s="29">
        <v>17.01134838412289</v>
      </c>
      <c r="C475" s="29">
        <v>8.8651615877111567E-2</v>
      </c>
      <c r="D475" s="29">
        <v>1.7414142996582532E-2</v>
      </c>
    </row>
    <row r="476" spans="1:4" x14ac:dyDescent="0.3">
      <c r="A476" s="29">
        <v>443</v>
      </c>
      <c r="B476" s="29">
        <v>18.105220274337945</v>
      </c>
      <c r="C476" s="29">
        <v>0.29477972566205324</v>
      </c>
      <c r="D476" s="29">
        <v>5.7904599305760772E-2</v>
      </c>
    </row>
    <row r="477" spans="1:4" x14ac:dyDescent="0.3">
      <c r="A477" s="29">
        <v>444</v>
      </c>
      <c r="B477" s="29">
        <v>17.834935040054472</v>
      </c>
      <c r="C477" s="29">
        <v>-2.4349350400544711</v>
      </c>
      <c r="D477" s="29">
        <v>-0.47830269708423417</v>
      </c>
    </row>
    <row r="478" spans="1:4" x14ac:dyDescent="0.3">
      <c r="A478" s="29">
        <v>445</v>
      </c>
      <c r="B478" s="29">
        <v>12.13029840815976</v>
      </c>
      <c r="C478" s="29">
        <v>-1.3302984081597593</v>
      </c>
      <c r="D478" s="29">
        <v>-0.26131510947226017</v>
      </c>
    </row>
    <row r="479" spans="1:4" x14ac:dyDescent="0.3">
      <c r="A479" s="29">
        <v>446</v>
      </c>
      <c r="B479" s="29">
        <v>14.451943936047757</v>
      </c>
      <c r="C479" s="29">
        <v>-2.6519439360477559</v>
      </c>
      <c r="D479" s="29">
        <v>-0.52093050379670325</v>
      </c>
    </row>
    <row r="480" spans="1:4" x14ac:dyDescent="0.3">
      <c r="A480" s="29">
        <v>447</v>
      </c>
      <c r="B480" s="29">
        <v>17.763770491360731</v>
      </c>
      <c r="C480" s="29">
        <v>-2.8637704913607305</v>
      </c>
      <c r="D480" s="29">
        <v>-0.56254032543613064</v>
      </c>
    </row>
    <row r="481" spans="1:4" x14ac:dyDescent="0.3">
      <c r="A481" s="29">
        <v>448</v>
      </c>
      <c r="B481" s="29">
        <v>18.216030307876633</v>
      </c>
      <c r="C481" s="29">
        <v>-5.6160303078766329</v>
      </c>
      <c r="D481" s="29">
        <v>-1.1031762239965566</v>
      </c>
    </row>
    <row r="482" spans="1:4" x14ac:dyDescent="0.3">
      <c r="A482" s="29">
        <v>449</v>
      </c>
      <c r="B482" s="29">
        <v>17.267556624038079</v>
      </c>
      <c r="C482" s="29">
        <v>-3.1675566240380792</v>
      </c>
      <c r="D482" s="29">
        <v>-0.62221408436857195</v>
      </c>
    </row>
    <row r="483" spans="1:4" x14ac:dyDescent="0.3">
      <c r="A483" s="29">
        <v>450</v>
      </c>
      <c r="B483" s="29">
        <v>17.497403485572505</v>
      </c>
      <c r="C483" s="29">
        <v>-4.4974034855725051</v>
      </c>
      <c r="D483" s="29">
        <v>-0.88344049497815058</v>
      </c>
    </row>
    <row r="484" spans="1:4" x14ac:dyDescent="0.3">
      <c r="A484" s="29">
        <v>451</v>
      </c>
      <c r="B484" s="29">
        <v>19.810977762951655</v>
      </c>
      <c r="C484" s="29">
        <v>-6.4109777629516547</v>
      </c>
      <c r="D484" s="29">
        <v>-1.2593304973336084</v>
      </c>
    </row>
    <row r="485" spans="1:4" x14ac:dyDescent="0.3">
      <c r="A485" s="29">
        <v>452</v>
      </c>
      <c r="B485" s="29">
        <v>19.432123267407754</v>
      </c>
      <c r="C485" s="29">
        <v>-4.2321232674077542</v>
      </c>
      <c r="D485" s="29">
        <v>-0.83133058578383556</v>
      </c>
    </row>
    <row r="486" spans="1:4" x14ac:dyDescent="0.3">
      <c r="A486" s="29">
        <v>453</v>
      </c>
      <c r="B486" s="29">
        <v>18.022794903048467</v>
      </c>
      <c r="C486" s="29">
        <v>-1.9227949030484659</v>
      </c>
      <c r="D486" s="29">
        <v>-0.37770124169198616</v>
      </c>
    </row>
    <row r="487" spans="1:4" x14ac:dyDescent="0.3">
      <c r="A487" s="29">
        <v>454</v>
      </c>
      <c r="B487" s="29">
        <v>23.112055504898834</v>
      </c>
      <c r="C487" s="29">
        <v>-5.3120555048988329</v>
      </c>
      <c r="D487" s="29">
        <v>-1.0434654039055704</v>
      </c>
    </row>
    <row r="488" spans="1:4" x14ac:dyDescent="0.3">
      <c r="A488" s="29">
        <v>455</v>
      </c>
      <c r="B488" s="29">
        <v>19.005193067268856</v>
      </c>
      <c r="C488" s="29">
        <v>-4.1051930672688552</v>
      </c>
      <c r="D488" s="29">
        <v>-0.80639724831520276</v>
      </c>
    </row>
    <row r="489" spans="1:4" x14ac:dyDescent="0.3">
      <c r="A489" s="29">
        <v>456</v>
      </c>
      <c r="B489" s="29">
        <v>18.268409552897602</v>
      </c>
      <c r="C489" s="29">
        <v>-4.168409552897602</v>
      </c>
      <c r="D489" s="29">
        <v>-0.81881508085653409</v>
      </c>
    </row>
    <row r="490" spans="1:4" x14ac:dyDescent="0.3">
      <c r="A490" s="29">
        <v>457</v>
      </c>
      <c r="B490" s="29">
        <v>15.517095870768999</v>
      </c>
      <c r="C490" s="29">
        <v>-2.8170958707690001</v>
      </c>
      <c r="D490" s="29">
        <v>-0.55337186855856701</v>
      </c>
    </row>
    <row r="491" spans="1:4" x14ac:dyDescent="0.3">
      <c r="A491" s="29">
        <v>458</v>
      </c>
      <c r="B491" s="29">
        <v>16.354451126961308</v>
      </c>
      <c r="C491" s="29">
        <v>-2.8544511269613082</v>
      </c>
      <c r="D491" s="29">
        <v>-0.56070969050992958</v>
      </c>
    </row>
    <row r="492" spans="1:4" x14ac:dyDescent="0.3">
      <c r="A492" s="29">
        <v>459</v>
      </c>
      <c r="B492" s="29">
        <v>18.401889252729724</v>
      </c>
      <c r="C492" s="29">
        <v>-3.5018892527297236</v>
      </c>
      <c r="D492" s="29">
        <v>-0.68788819698181769</v>
      </c>
    </row>
    <row r="493" spans="1:4" x14ac:dyDescent="0.3">
      <c r="A493" s="29">
        <v>460</v>
      </c>
      <c r="B493" s="29">
        <v>18.443234255545292</v>
      </c>
      <c r="C493" s="29">
        <v>1.5567657444547081</v>
      </c>
      <c r="D493" s="29">
        <v>0.30580087027059877</v>
      </c>
    </row>
    <row r="494" spans="1:4" x14ac:dyDescent="0.3">
      <c r="A494" s="29">
        <v>461</v>
      </c>
      <c r="B494" s="29">
        <v>20.144586823477258</v>
      </c>
      <c r="C494" s="29">
        <v>-3.7445868234772597</v>
      </c>
      <c r="D494" s="29">
        <v>-0.73556211877224931</v>
      </c>
    </row>
    <row r="495" spans="1:4" x14ac:dyDescent="0.3">
      <c r="A495" s="29">
        <v>462</v>
      </c>
      <c r="B495" s="29">
        <v>19.822245404291582</v>
      </c>
      <c r="C495" s="29">
        <v>-2.1222454042915828</v>
      </c>
      <c r="D495" s="29">
        <v>-0.41687999229933342</v>
      </c>
    </row>
    <row r="496" spans="1:4" x14ac:dyDescent="0.3">
      <c r="A496" s="29">
        <v>463</v>
      </c>
      <c r="B496" s="29">
        <v>19.800399075534344</v>
      </c>
      <c r="C496" s="29">
        <v>-0.30039907553434375</v>
      </c>
      <c r="D496" s="29">
        <v>-5.9008427603256697E-2</v>
      </c>
    </row>
    <row r="497" spans="1:4" x14ac:dyDescent="0.3">
      <c r="A497" s="29">
        <v>464</v>
      </c>
      <c r="B497" s="29">
        <v>23.075331562003502</v>
      </c>
      <c r="C497" s="29">
        <v>-2.8753315620035025</v>
      </c>
      <c r="D497" s="29">
        <v>-0.56481130645971289</v>
      </c>
    </row>
    <row r="498" spans="1:4" x14ac:dyDescent="0.3">
      <c r="A498" s="29">
        <v>465</v>
      </c>
      <c r="B498" s="29">
        <v>19.836982666304113</v>
      </c>
      <c r="C498" s="29">
        <v>1.5630173336958855</v>
      </c>
      <c r="D498" s="29">
        <v>0.30702889153027518</v>
      </c>
    </row>
    <row r="499" spans="1:4" x14ac:dyDescent="0.3">
      <c r="A499" s="29">
        <v>466</v>
      </c>
      <c r="B499" s="29">
        <v>16.86334536869132</v>
      </c>
      <c r="C499" s="29">
        <v>3.0366546313086786</v>
      </c>
      <c r="D499" s="29">
        <v>0.59650055396787083</v>
      </c>
    </row>
    <row r="500" spans="1:4" x14ac:dyDescent="0.3">
      <c r="A500" s="29">
        <v>467</v>
      </c>
      <c r="B500" s="29">
        <v>17.034105901692755</v>
      </c>
      <c r="C500" s="29">
        <v>1.9658940983072455</v>
      </c>
      <c r="D500" s="29">
        <v>0.3861673654264301</v>
      </c>
    </row>
    <row r="501" spans="1:4" x14ac:dyDescent="0.3">
      <c r="A501" s="29">
        <v>468</v>
      </c>
      <c r="B501" s="29">
        <v>15.773115285506176</v>
      </c>
      <c r="C501" s="29">
        <v>3.3268847144938256</v>
      </c>
      <c r="D501" s="29">
        <v>0.65351145129321875</v>
      </c>
    </row>
    <row r="502" spans="1:4" x14ac:dyDescent="0.3">
      <c r="A502" s="29">
        <v>469</v>
      </c>
      <c r="B502" s="29">
        <v>16.653031535602821</v>
      </c>
      <c r="C502" s="29">
        <v>2.4469684643971803</v>
      </c>
      <c r="D502" s="29">
        <v>0.48066646417600356</v>
      </c>
    </row>
    <row r="503" spans="1:4" x14ac:dyDescent="0.3">
      <c r="A503" s="29">
        <v>470</v>
      </c>
      <c r="B503" s="29">
        <v>17.342723493647675</v>
      </c>
      <c r="C503" s="29">
        <v>2.7572765063523264</v>
      </c>
      <c r="D503" s="29">
        <v>0.54162134426625586</v>
      </c>
    </row>
    <row r="504" spans="1:4" x14ac:dyDescent="0.3">
      <c r="A504" s="29">
        <v>471</v>
      </c>
      <c r="B504" s="29">
        <v>19.188917119259578</v>
      </c>
      <c r="C504" s="29">
        <v>0.71108288074042036</v>
      </c>
      <c r="D504" s="29">
        <v>0.13968046543901286</v>
      </c>
    </row>
    <row r="505" spans="1:4" x14ac:dyDescent="0.3">
      <c r="A505" s="29">
        <v>472</v>
      </c>
      <c r="B505" s="29">
        <v>22.228095018068192</v>
      </c>
      <c r="C505" s="29">
        <v>-2.6280950180681906</v>
      </c>
      <c r="D505" s="29">
        <v>-0.51624577849417053</v>
      </c>
    </row>
    <row r="506" spans="1:4" x14ac:dyDescent="0.3">
      <c r="A506" s="29">
        <v>473</v>
      </c>
      <c r="B506" s="29">
        <v>21.174336508683119</v>
      </c>
      <c r="C506" s="29">
        <v>2.0256634913168803</v>
      </c>
      <c r="D506" s="29">
        <v>0.39790807366271896</v>
      </c>
    </row>
    <row r="507" spans="1:4" x14ac:dyDescent="0.3">
      <c r="A507" s="29">
        <v>474</v>
      </c>
      <c r="B507" s="29">
        <v>24.455405535018546</v>
      </c>
      <c r="C507" s="29">
        <v>5.344594464981455</v>
      </c>
      <c r="D507" s="29">
        <v>1.0498571441827511</v>
      </c>
    </row>
    <row r="508" spans="1:4" x14ac:dyDescent="0.3">
      <c r="A508" s="29">
        <v>475</v>
      </c>
      <c r="B508" s="29">
        <v>15.350893146331725</v>
      </c>
      <c r="C508" s="29">
        <v>-1.5508931463317239</v>
      </c>
      <c r="D508" s="29">
        <v>-0.30464729554482201</v>
      </c>
    </row>
    <row r="509" spans="1:4" x14ac:dyDescent="0.3">
      <c r="A509" s="29">
        <v>476</v>
      </c>
      <c r="B509" s="29">
        <v>14.84223343118525</v>
      </c>
      <c r="C509" s="29">
        <v>-1.5422334311852488</v>
      </c>
      <c r="D509" s="29">
        <v>-0.30294623779896623</v>
      </c>
    </row>
    <row r="510" spans="1:4" x14ac:dyDescent="0.3">
      <c r="A510" s="29">
        <v>477</v>
      </c>
      <c r="B510" s="29">
        <v>19.017263742568353</v>
      </c>
      <c r="C510" s="29">
        <v>-2.317263742568354</v>
      </c>
      <c r="D510" s="29">
        <v>-0.45518811783215196</v>
      </c>
    </row>
    <row r="511" spans="1:4" x14ac:dyDescent="0.3">
      <c r="A511" s="29">
        <v>478</v>
      </c>
      <c r="B511" s="29">
        <v>10.500927397353719</v>
      </c>
      <c r="C511" s="29">
        <v>1.4990726026462813</v>
      </c>
      <c r="D511" s="29">
        <v>0.29446800722649208</v>
      </c>
    </row>
    <row r="512" spans="1:4" x14ac:dyDescent="0.3">
      <c r="A512" s="29">
        <v>479</v>
      </c>
      <c r="B512" s="29">
        <v>18.279200434453784</v>
      </c>
      <c r="C512" s="29">
        <v>-3.6792004344537848</v>
      </c>
      <c r="D512" s="29">
        <v>-0.7227180446150071</v>
      </c>
    </row>
    <row r="513" spans="1:4" x14ac:dyDescent="0.3">
      <c r="A513" s="29">
        <v>480</v>
      </c>
      <c r="B513" s="29">
        <v>21.151570580538625</v>
      </c>
      <c r="C513" s="29">
        <v>0.24842941946137387</v>
      </c>
      <c r="D513" s="29">
        <v>4.8799848623800442E-2</v>
      </c>
    </row>
    <row r="514" spans="1:4" x14ac:dyDescent="0.3">
      <c r="A514" s="29">
        <v>481</v>
      </c>
      <c r="B514" s="29">
        <v>22.714406414127321</v>
      </c>
      <c r="C514" s="29">
        <v>0.2855935858726788</v>
      </c>
      <c r="D514" s="29">
        <v>5.6100134149699644E-2</v>
      </c>
    </row>
    <row r="515" spans="1:4" x14ac:dyDescent="0.3">
      <c r="A515" s="29">
        <v>482</v>
      </c>
      <c r="B515" s="29">
        <v>26.961559087820614</v>
      </c>
      <c r="C515" s="29">
        <v>-3.2615590878206149</v>
      </c>
      <c r="D515" s="29">
        <v>-0.64067931289423485</v>
      </c>
    </row>
    <row r="516" spans="1:4" x14ac:dyDescent="0.3">
      <c r="A516" s="29">
        <v>483</v>
      </c>
      <c r="B516" s="29">
        <v>28.755509626881935</v>
      </c>
      <c r="C516" s="29">
        <v>-3.7555096268819348</v>
      </c>
      <c r="D516" s="29">
        <v>-0.7377077227584895</v>
      </c>
    </row>
    <row r="517" spans="1:4" x14ac:dyDescent="0.3">
      <c r="A517" s="29">
        <v>484</v>
      </c>
      <c r="B517" s="29">
        <v>20.124219249559395</v>
      </c>
      <c r="C517" s="29">
        <v>1.6757807504406053</v>
      </c>
      <c r="D517" s="29">
        <v>0.32917939882275166</v>
      </c>
    </row>
    <row r="518" spans="1:4" x14ac:dyDescent="0.3">
      <c r="A518" s="29">
        <v>485</v>
      </c>
      <c r="B518" s="29">
        <v>18.335618240085079</v>
      </c>
      <c r="C518" s="29">
        <v>2.2643817599149223</v>
      </c>
      <c r="D518" s="29">
        <v>0.44480032739248082</v>
      </c>
    </row>
    <row r="519" spans="1:4" x14ac:dyDescent="0.3">
      <c r="A519" s="29">
        <v>486</v>
      </c>
      <c r="B519" s="29">
        <v>22.154539273745474</v>
      </c>
      <c r="C519" s="29">
        <v>-0.95453927374547476</v>
      </c>
      <c r="D519" s="29">
        <v>-0.18750344530549495</v>
      </c>
    </row>
    <row r="520" spans="1:4" x14ac:dyDescent="0.3">
      <c r="A520" s="29">
        <v>487</v>
      </c>
      <c r="B520" s="29">
        <v>19.593880974849689</v>
      </c>
      <c r="C520" s="29">
        <v>-0.49388097484968796</v>
      </c>
      <c r="D520" s="29">
        <v>-9.7014745125977603E-2</v>
      </c>
    </row>
    <row r="521" spans="1:4" x14ac:dyDescent="0.3">
      <c r="A521" s="29">
        <v>488</v>
      </c>
      <c r="B521" s="29">
        <v>19.991800280584403</v>
      </c>
      <c r="C521" s="29">
        <v>0.60819971941559814</v>
      </c>
      <c r="D521" s="29">
        <v>0.11947077083249308</v>
      </c>
    </row>
    <row r="522" spans="1:4" x14ac:dyDescent="0.3">
      <c r="A522" s="29">
        <v>489</v>
      </c>
      <c r="B522" s="29">
        <v>10.651682255602404</v>
      </c>
      <c r="C522" s="29">
        <v>4.5483177443975951</v>
      </c>
      <c r="D522" s="29">
        <v>0.89344175863220709</v>
      </c>
    </row>
    <row r="523" spans="1:4" x14ac:dyDescent="0.3">
      <c r="A523" s="29">
        <v>490</v>
      </c>
      <c r="B523" s="29">
        <v>7.0946079188100999</v>
      </c>
      <c r="C523" s="29">
        <v>-9.4607918810099889E-2</v>
      </c>
      <c r="D523" s="29">
        <v>-1.8584160147198311E-2</v>
      </c>
    </row>
    <row r="524" spans="1:4" x14ac:dyDescent="0.3">
      <c r="A524" s="29">
        <v>491</v>
      </c>
      <c r="B524" s="29">
        <v>2.304992394393139</v>
      </c>
      <c r="C524" s="29">
        <v>5.7950076056068607</v>
      </c>
      <c r="D524" s="29">
        <v>1.1383333525494812</v>
      </c>
    </row>
    <row r="525" spans="1:4" x14ac:dyDescent="0.3">
      <c r="A525" s="29">
        <v>492</v>
      </c>
      <c r="B525" s="29">
        <v>13.02890700075252</v>
      </c>
      <c r="C525" s="29">
        <v>0.57109299924747958</v>
      </c>
      <c r="D525" s="29">
        <v>0.11218176967048918</v>
      </c>
    </row>
    <row r="526" spans="1:4" x14ac:dyDescent="0.3">
      <c r="A526" s="29">
        <v>493</v>
      </c>
      <c r="B526" s="29">
        <v>15.381353917401595</v>
      </c>
      <c r="C526" s="29">
        <v>4.718646082598406</v>
      </c>
      <c r="D526" s="29">
        <v>0.92689994220227101</v>
      </c>
    </row>
    <row r="527" spans="1:4" x14ac:dyDescent="0.3">
      <c r="A527" s="29">
        <v>494</v>
      </c>
      <c r="B527" s="29">
        <v>18.081581374422797</v>
      </c>
      <c r="C527" s="29">
        <v>3.718418625577204</v>
      </c>
      <c r="D527" s="29">
        <v>0.73042180930709388</v>
      </c>
    </row>
    <row r="528" spans="1:4" x14ac:dyDescent="0.3">
      <c r="A528" s="29">
        <v>495</v>
      </c>
      <c r="B528" s="29">
        <v>17.65344886196003</v>
      </c>
      <c r="C528" s="29">
        <v>6.8465511380399704</v>
      </c>
      <c r="D528" s="29">
        <v>1.3448916793182266</v>
      </c>
    </row>
    <row r="529" spans="1:4" x14ac:dyDescent="0.3">
      <c r="A529" s="29">
        <v>496</v>
      </c>
      <c r="B529" s="29">
        <v>13.716137633557262</v>
      </c>
      <c r="C529" s="29">
        <v>9.3838623664427399</v>
      </c>
      <c r="D529" s="29">
        <v>1.8433044845567625</v>
      </c>
    </row>
    <row r="530" spans="1:4" x14ac:dyDescent="0.3">
      <c r="A530" s="29">
        <v>497</v>
      </c>
      <c r="B530" s="29">
        <v>11.871174221510794</v>
      </c>
      <c r="C530" s="29">
        <v>7.8288257784892057</v>
      </c>
      <c r="D530" s="29">
        <v>1.537843278467995</v>
      </c>
    </row>
    <row r="531" spans="1:4" x14ac:dyDescent="0.3">
      <c r="A531" s="29">
        <v>498</v>
      </c>
      <c r="B531" s="29">
        <v>17.722434617524428</v>
      </c>
      <c r="C531" s="29">
        <v>0.57756538247557287</v>
      </c>
      <c r="D531" s="29">
        <v>0.11345316225535687</v>
      </c>
    </row>
    <row r="532" spans="1:4" x14ac:dyDescent="0.3">
      <c r="A532" s="29">
        <v>499</v>
      </c>
      <c r="B532" s="29">
        <v>19.190197795848537</v>
      </c>
      <c r="C532" s="29">
        <v>2.0098022041514625</v>
      </c>
      <c r="D532" s="29">
        <v>0.39479238626011903</v>
      </c>
    </row>
    <row r="533" spans="1:4" x14ac:dyDescent="0.3">
      <c r="A533" s="29">
        <v>500</v>
      </c>
      <c r="B533" s="29">
        <v>16.284556204937992</v>
      </c>
      <c r="C533" s="29">
        <v>1.2154437950620078</v>
      </c>
      <c r="D533" s="29">
        <v>0.23875382125982728</v>
      </c>
    </row>
    <row r="534" spans="1:4" x14ac:dyDescent="0.3">
      <c r="A534" s="29">
        <v>501</v>
      </c>
      <c r="B534" s="29">
        <v>18.84419039002357</v>
      </c>
      <c r="C534" s="29">
        <v>-2.0441903900235694</v>
      </c>
      <c r="D534" s="29">
        <v>-0.40154737634400017</v>
      </c>
    </row>
    <row r="535" spans="1:4" x14ac:dyDescent="0.3">
      <c r="A535" s="29">
        <v>502</v>
      </c>
      <c r="B535" s="29">
        <v>22.534980518998921</v>
      </c>
      <c r="C535" s="29">
        <v>-0.13498051899892261</v>
      </c>
      <c r="D535" s="29">
        <v>-2.6514689397861765E-2</v>
      </c>
    </row>
    <row r="536" spans="1:4" x14ac:dyDescent="0.3">
      <c r="A536" s="29">
        <v>503</v>
      </c>
      <c r="B536" s="29">
        <v>21.190983377010316</v>
      </c>
      <c r="C536" s="29">
        <v>-0.59098337701031411</v>
      </c>
      <c r="D536" s="29">
        <v>-0.11608890525049019</v>
      </c>
    </row>
    <row r="537" spans="1:4" x14ac:dyDescent="0.3">
      <c r="A537" s="29">
        <v>504</v>
      </c>
      <c r="B537" s="29">
        <v>27.27510267031807</v>
      </c>
      <c r="C537" s="29">
        <v>-3.3751026703180713</v>
      </c>
      <c r="D537" s="29">
        <v>-0.66298307083922081</v>
      </c>
    </row>
    <row r="538" spans="1:4" x14ac:dyDescent="0.3">
      <c r="A538" s="29">
        <v>505</v>
      </c>
      <c r="B538" s="29">
        <v>25.959944090126232</v>
      </c>
      <c r="C538" s="29">
        <v>-3.9599440901262319</v>
      </c>
      <c r="D538" s="29">
        <v>-0.77786549022998963</v>
      </c>
    </row>
    <row r="539" spans="1:4" ht="15" thickBot="1" x14ac:dyDescent="0.35">
      <c r="A539" s="30">
        <v>506</v>
      </c>
      <c r="B539" s="30">
        <v>21.680915646892569</v>
      </c>
      <c r="C539" s="30">
        <v>-9.7809156468925682</v>
      </c>
      <c r="D539" s="30">
        <v>-1.9212990313521658</v>
      </c>
    </row>
  </sheetData>
  <sortState xmlns:xlrd2="http://schemas.microsoft.com/office/spreadsheetml/2017/richdata2" ref="K24:S32">
    <sortCondition ref="L24:L32"/>
  </sortState>
  <mergeCells count="2">
    <mergeCell ref="K4:T21"/>
    <mergeCell ref="K34:T43"/>
  </mergeCells>
  <conditionalFormatting sqref="E19:E27">
    <cfRule type="cellIs" dxfId="1" priority="3" operator="greaterThan">
      <formula>0.05</formula>
    </cfRule>
  </conditionalFormatting>
  <conditionalFormatting sqref="O24:O32">
    <cfRule type="cellIs" dxfId="0" priority="2" operator="greaterThan">
      <formula>0.05</formula>
    </cfRule>
  </conditionalFormatting>
  <conditionalFormatting sqref="L24:L3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7"/>
  <sheetViews>
    <sheetView tabSelected="1" workbookViewId="0">
      <selection activeCell="J1" sqref="J1"/>
    </sheetView>
  </sheetViews>
  <sheetFormatPr defaultRowHeight="14.4" x14ac:dyDescent="0.3"/>
  <cols>
    <col min="1" max="1" width="13.88671875" bestFit="1" customWidth="1"/>
    <col min="2" max="2" width="6.5546875" bestFit="1" customWidth="1"/>
    <col min="3" max="3" width="8.5546875" bestFit="1" customWidth="1"/>
    <col min="4" max="4" width="7" bestFit="1" customWidth="1"/>
    <col min="5" max="5" width="11.44140625" bestFit="1" customWidth="1"/>
    <col min="6" max="6" width="6.33203125" bestFit="1" customWidth="1"/>
    <col min="7" max="7" width="10.33203125" bestFit="1" customWidth="1"/>
    <col min="8" max="8" width="13.109375" bestFit="1" customWidth="1"/>
    <col min="9" max="9" width="8.109375" bestFit="1" customWidth="1"/>
    <col min="10" max="10" width="12.44140625" bestFit="1" customWidth="1"/>
  </cols>
  <sheetData>
    <row r="1" spans="1:22" x14ac:dyDescent="0.3">
      <c r="A1" s="1" t="s">
        <v>6</v>
      </c>
      <c r="B1" s="2" t="s">
        <v>0</v>
      </c>
      <c r="C1" s="2" t="s">
        <v>1</v>
      </c>
      <c r="D1" s="1" t="s">
        <v>2</v>
      </c>
      <c r="E1" s="1" t="s">
        <v>7</v>
      </c>
      <c r="F1" s="1" t="s">
        <v>3</v>
      </c>
      <c r="G1" s="1" t="s">
        <v>4</v>
      </c>
      <c r="H1" s="1" t="s">
        <v>8</v>
      </c>
      <c r="I1" s="1" t="s">
        <v>5</v>
      </c>
      <c r="J1" s="1" t="s">
        <v>9</v>
      </c>
    </row>
    <row r="2" spans="1:22" x14ac:dyDescent="0.3">
      <c r="A2" s="1">
        <v>6.32</v>
      </c>
      <c r="B2" s="2">
        <v>65.2</v>
      </c>
      <c r="C2" s="2">
        <v>2.31</v>
      </c>
      <c r="D2" s="1">
        <v>0.53800000000000003</v>
      </c>
      <c r="E2" s="1">
        <v>1</v>
      </c>
      <c r="F2" s="1">
        <v>296</v>
      </c>
      <c r="G2" s="1">
        <v>15.3</v>
      </c>
      <c r="H2" s="1">
        <v>6.5750000000000002</v>
      </c>
      <c r="I2" s="1">
        <v>4.9800000000000004</v>
      </c>
      <c r="J2" s="1">
        <v>24</v>
      </c>
      <c r="L2" s="45"/>
      <c r="M2" s="45"/>
      <c r="N2" s="45"/>
      <c r="O2" s="45"/>
      <c r="P2" s="45"/>
      <c r="Q2" s="45"/>
      <c r="R2" s="45"/>
      <c r="S2" s="45"/>
      <c r="T2" s="45"/>
      <c r="U2" s="45"/>
      <c r="V2" s="45"/>
    </row>
    <row r="3" spans="1:22" x14ac:dyDescent="0.3">
      <c r="A3" s="1">
        <v>4.3099999999999996</v>
      </c>
      <c r="B3" s="2">
        <v>78.900000000000006</v>
      </c>
      <c r="C3" s="2">
        <v>7.07</v>
      </c>
      <c r="D3" s="1">
        <v>0.46899999999999997</v>
      </c>
      <c r="E3" s="1">
        <v>2</v>
      </c>
      <c r="F3" s="1">
        <v>242</v>
      </c>
      <c r="G3" s="1">
        <v>17.8</v>
      </c>
      <c r="H3" s="1">
        <v>6.4210000000000003</v>
      </c>
      <c r="I3" s="1">
        <v>9.14</v>
      </c>
      <c r="J3" s="1">
        <v>21.6</v>
      </c>
    </row>
    <row r="4" spans="1:22" x14ac:dyDescent="0.3">
      <c r="A4" s="1">
        <v>7.87</v>
      </c>
      <c r="B4" s="2">
        <v>61.1</v>
      </c>
      <c r="C4" s="2">
        <v>7.07</v>
      </c>
      <c r="D4" s="1">
        <v>0.46899999999999997</v>
      </c>
      <c r="E4" s="1">
        <v>2</v>
      </c>
      <c r="F4" s="1">
        <v>242</v>
      </c>
      <c r="G4" s="1">
        <v>17.8</v>
      </c>
      <c r="H4" s="1">
        <v>7.1849999999999996</v>
      </c>
      <c r="I4" s="1">
        <v>4.03</v>
      </c>
      <c r="J4" s="1">
        <v>34.700000000000003</v>
      </c>
    </row>
    <row r="5" spans="1:22" x14ac:dyDescent="0.3">
      <c r="A5" s="1">
        <v>6.47</v>
      </c>
      <c r="B5" s="2">
        <v>45.8</v>
      </c>
      <c r="C5" s="2">
        <v>2.1800000000000002</v>
      </c>
      <c r="D5" s="1">
        <v>0.45800000000000002</v>
      </c>
      <c r="E5" s="1">
        <v>3</v>
      </c>
      <c r="F5" s="1">
        <v>222</v>
      </c>
      <c r="G5" s="1">
        <v>18.7</v>
      </c>
      <c r="H5" s="1">
        <v>6.9980000000000002</v>
      </c>
      <c r="I5" s="1">
        <v>2.94</v>
      </c>
      <c r="J5" s="1">
        <v>33.4</v>
      </c>
    </row>
    <row r="6" spans="1:22" x14ac:dyDescent="0.3">
      <c r="A6" s="1">
        <v>5.24</v>
      </c>
      <c r="B6" s="2">
        <v>54.2</v>
      </c>
      <c r="C6" s="2">
        <v>2.1800000000000002</v>
      </c>
      <c r="D6" s="1">
        <v>0.45800000000000002</v>
      </c>
      <c r="E6" s="1">
        <v>3</v>
      </c>
      <c r="F6" s="1">
        <v>222</v>
      </c>
      <c r="G6" s="1">
        <v>18.7</v>
      </c>
      <c r="H6" s="1">
        <v>7.1470000000000002</v>
      </c>
      <c r="I6" s="1">
        <v>5.33</v>
      </c>
      <c r="J6" s="1">
        <v>36.200000000000003</v>
      </c>
    </row>
    <row r="7" spans="1:22" x14ac:dyDescent="0.3">
      <c r="A7" s="1">
        <v>9.75</v>
      </c>
      <c r="B7" s="2">
        <v>58.7</v>
      </c>
      <c r="C7" s="2">
        <v>2.1800000000000002</v>
      </c>
      <c r="D7" s="1">
        <v>0.45800000000000002</v>
      </c>
      <c r="E7" s="1">
        <v>3</v>
      </c>
      <c r="F7" s="1">
        <v>222</v>
      </c>
      <c r="G7" s="1">
        <v>18.7</v>
      </c>
      <c r="H7" s="1">
        <v>6.43</v>
      </c>
      <c r="I7" s="1">
        <v>5.21</v>
      </c>
      <c r="J7" s="1">
        <v>28.7</v>
      </c>
    </row>
    <row r="8" spans="1:22" x14ac:dyDescent="0.3">
      <c r="A8" s="1">
        <v>9.42</v>
      </c>
      <c r="B8" s="2">
        <v>66.599999999999994</v>
      </c>
      <c r="C8" s="2">
        <v>7.87</v>
      </c>
      <c r="D8" s="1">
        <v>0.52400000000000002</v>
      </c>
      <c r="E8" s="1">
        <v>5</v>
      </c>
      <c r="F8" s="1">
        <v>311</v>
      </c>
      <c r="G8" s="1">
        <v>15.2</v>
      </c>
      <c r="H8" s="1">
        <v>6.0119999999999996</v>
      </c>
      <c r="I8" s="1">
        <v>12.43</v>
      </c>
      <c r="J8" s="1">
        <v>22.9</v>
      </c>
    </row>
    <row r="9" spans="1:22" x14ac:dyDescent="0.3">
      <c r="A9" s="1">
        <v>2.76</v>
      </c>
      <c r="B9" s="2">
        <v>96.1</v>
      </c>
      <c r="C9" s="2">
        <v>7.87</v>
      </c>
      <c r="D9" s="1">
        <v>0.52400000000000002</v>
      </c>
      <c r="E9" s="1">
        <v>5</v>
      </c>
      <c r="F9" s="1">
        <v>311</v>
      </c>
      <c r="G9" s="1">
        <v>15.2</v>
      </c>
      <c r="H9" s="1">
        <v>6.1719999999999997</v>
      </c>
      <c r="I9" s="1">
        <v>19.149999999999999</v>
      </c>
      <c r="J9" s="1">
        <v>27.1</v>
      </c>
    </row>
    <row r="10" spans="1:22" x14ac:dyDescent="0.3">
      <c r="A10" s="1">
        <v>7.66</v>
      </c>
      <c r="B10" s="2">
        <v>100</v>
      </c>
      <c r="C10" s="2">
        <v>7.87</v>
      </c>
      <c r="D10" s="1">
        <v>0.52400000000000002</v>
      </c>
      <c r="E10" s="1">
        <v>5</v>
      </c>
      <c r="F10" s="1">
        <v>311</v>
      </c>
      <c r="G10" s="1">
        <v>15.2</v>
      </c>
      <c r="H10" s="1">
        <v>5.6310000000000002</v>
      </c>
      <c r="I10" s="1">
        <v>29.93</v>
      </c>
      <c r="J10" s="1">
        <v>16.5</v>
      </c>
    </row>
    <row r="11" spans="1:22"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22" x14ac:dyDescent="0.3">
      <c r="A12" s="1">
        <v>7.52</v>
      </c>
      <c r="B12" s="2">
        <v>94.3</v>
      </c>
      <c r="C12" s="2">
        <v>7.87</v>
      </c>
      <c r="D12" s="1">
        <v>0.52400000000000002</v>
      </c>
      <c r="E12" s="1">
        <v>5</v>
      </c>
      <c r="F12" s="1">
        <v>311</v>
      </c>
      <c r="G12" s="1">
        <v>15.2</v>
      </c>
      <c r="H12" s="1">
        <v>6.3769999999999998</v>
      </c>
      <c r="I12" s="1">
        <v>20.45</v>
      </c>
      <c r="J12" s="1">
        <v>15</v>
      </c>
    </row>
    <row r="13" spans="1:22" x14ac:dyDescent="0.3">
      <c r="A13" s="1">
        <v>1.55</v>
      </c>
      <c r="B13" s="2">
        <v>82.9</v>
      </c>
      <c r="C13" s="2">
        <v>7.87</v>
      </c>
      <c r="D13" s="1">
        <v>0.52400000000000002</v>
      </c>
      <c r="E13" s="1">
        <v>5</v>
      </c>
      <c r="F13" s="1">
        <v>311</v>
      </c>
      <c r="G13" s="1">
        <v>15.2</v>
      </c>
      <c r="H13" s="1">
        <v>6.0090000000000003</v>
      </c>
      <c r="I13" s="1">
        <v>13.27</v>
      </c>
      <c r="J13" s="1">
        <v>18.899999999999999</v>
      </c>
    </row>
    <row r="14" spans="1:22" x14ac:dyDescent="0.3">
      <c r="A14" s="1">
        <v>3.7</v>
      </c>
      <c r="B14" s="2">
        <v>39</v>
      </c>
      <c r="C14" s="2">
        <v>7.87</v>
      </c>
      <c r="D14" s="1">
        <v>0.52400000000000002</v>
      </c>
      <c r="E14" s="1">
        <v>5</v>
      </c>
      <c r="F14" s="1">
        <v>311</v>
      </c>
      <c r="G14" s="1">
        <v>15.2</v>
      </c>
      <c r="H14" s="1">
        <v>5.8890000000000002</v>
      </c>
      <c r="I14" s="1">
        <v>15.71</v>
      </c>
      <c r="J14" s="1">
        <v>21.7</v>
      </c>
    </row>
    <row r="15" spans="1:22" x14ac:dyDescent="0.3">
      <c r="A15" s="1">
        <v>7.14</v>
      </c>
      <c r="B15" s="2">
        <v>61.8</v>
      </c>
      <c r="C15" s="2">
        <v>8.14</v>
      </c>
      <c r="D15" s="1">
        <v>0.53800000000000003</v>
      </c>
      <c r="E15" s="1">
        <v>4</v>
      </c>
      <c r="F15" s="1">
        <v>307</v>
      </c>
      <c r="G15" s="1">
        <v>21</v>
      </c>
      <c r="H15" s="1">
        <v>5.9489999999999998</v>
      </c>
      <c r="I15" s="1">
        <v>8.26</v>
      </c>
      <c r="J15" s="1">
        <v>20.399999999999999</v>
      </c>
    </row>
    <row r="16" spans="1:22"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autoFilter ref="A1:J50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320DC-42C3-4FE0-A75C-F7F66C865782}">
  <dimension ref="A1:AC43"/>
  <sheetViews>
    <sheetView zoomScale="113" workbookViewId="0">
      <selection sqref="A1:XFD1"/>
    </sheetView>
  </sheetViews>
  <sheetFormatPr defaultRowHeight="14.4" x14ac:dyDescent="0.3"/>
  <cols>
    <col min="1" max="1" width="16.5546875" bestFit="1" customWidth="1"/>
    <col min="2" max="2" width="12.6640625" bestFit="1" customWidth="1"/>
    <col min="3" max="3" width="12.6640625" customWidth="1"/>
    <col min="4" max="4" width="16.5546875" bestFit="1" customWidth="1"/>
    <col min="5" max="5" width="12.6640625" bestFit="1" customWidth="1"/>
    <col min="6" max="6" width="12.6640625" customWidth="1"/>
    <col min="7" max="7" width="16.5546875" bestFit="1" customWidth="1"/>
    <col min="8" max="8" width="12.6640625" bestFit="1" customWidth="1"/>
    <col min="9" max="9" width="12.6640625" customWidth="1"/>
    <col min="10" max="10" width="16.5546875" bestFit="1" customWidth="1"/>
    <col min="11" max="11" width="12.6640625" bestFit="1" customWidth="1"/>
    <col min="12" max="12" width="12.6640625" customWidth="1"/>
    <col min="13" max="13" width="16.5546875" bestFit="1" customWidth="1"/>
    <col min="14" max="14" width="12.6640625" bestFit="1" customWidth="1"/>
    <col min="15" max="15" width="12.6640625" customWidth="1"/>
    <col min="16" max="16" width="16.5546875" bestFit="1" customWidth="1"/>
    <col min="17" max="17" width="12.6640625" bestFit="1" customWidth="1"/>
    <col min="18" max="18" width="12.6640625" customWidth="1"/>
    <col min="19" max="19" width="16.5546875" bestFit="1" customWidth="1"/>
    <col min="20" max="20" width="12.6640625" bestFit="1" customWidth="1"/>
    <col min="21" max="21" width="12.6640625" customWidth="1"/>
    <col min="22" max="22" width="16.5546875" bestFit="1" customWidth="1"/>
    <col min="23" max="23" width="12" bestFit="1" customWidth="1"/>
    <col min="24" max="24" width="12" customWidth="1"/>
    <col min="25" max="25" width="16.5546875" bestFit="1" customWidth="1"/>
    <col min="26" max="26" width="12" bestFit="1" customWidth="1"/>
    <col min="27" max="27" width="12" customWidth="1"/>
    <col min="28" max="28" width="16.5546875" bestFit="1" customWidth="1"/>
    <col min="29" max="29" width="12" bestFit="1" customWidth="1"/>
  </cols>
  <sheetData>
    <row r="1" spans="1:29" x14ac:dyDescent="0.3">
      <c r="A1" s="18" t="s">
        <v>48</v>
      </c>
    </row>
    <row r="2" spans="1:29" ht="15" thickBot="1" x14ac:dyDescent="0.35"/>
    <row r="3" spans="1:29" x14ac:dyDescent="0.3">
      <c r="A3" s="27" t="s">
        <v>6</v>
      </c>
      <c r="B3" s="27"/>
      <c r="C3" s="10"/>
      <c r="D3" s="25" t="s">
        <v>0</v>
      </c>
      <c r="E3" s="26"/>
      <c r="F3" s="4"/>
      <c r="G3" s="25" t="s">
        <v>1</v>
      </c>
      <c r="H3" s="26"/>
      <c r="I3" s="4"/>
      <c r="J3" s="25" t="s">
        <v>2</v>
      </c>
      <c r="K3" s="26"/>
      <c r="L3" s="4"/>
      <c r="M3" s="25" t="s">
        <v>7</v>
      </c>
      <c r="N3" s="26"/>
      <c r="O3" s="4"/>
      <c r="P3" s="25" t="s">
        <v>3</v>
      </c>
      <c r="Q3" s="26"/>
      <c r="R3" s="4"/>
      <c r="S3" s="25" t="s">
        <v>4</v>
      </c>
      <c r="T3" s="26"/>
      <c r="U3" s="4"/>
      <c r="V3" s="25" t="s">
        <v>8</v>
      </c>
      <c r="W3" s="26"/>
      <c r="X3" s="4"/>
      <c r="Y3" s="25" t="s">
        <v>5</v>
      </c>
      <c r="Z3" s="26"/>
      <c r="AA3" s="4"/>
      <c r="AB3" s="25" t="s">
        <v>9</v>
      </c>
      <c r="AC3" s="26"/>
    </row>
    <row r="4" spans="1:29" x14ac:dyDescent="0.3">
      <c r="D4" s="5"/>
      <c r="E4" s="6"/>
      <c r="G4" s="5"/>
      <c r="H4" s="6"/>
      <c r="J4" s="5"/>
      <c r="K4" s="6"/>
      <c r="M4" s="5"/>
      <c r="N4" s="6"/>
      <c r="P4" s="5"/>
      <c r="Q4" s="6"/>
      <c r="S4" s="5"/>
      <c r="T4" s="6"/>
      <c r="V4" s="5"/>
      <c r="W4" s="6"/>
      <c r="Y4" s="5"/>
      <c r="Z4" s="6"/>
      <c r="AB4" s="5"/>
      <c r="AC4" s="6"/>
    </row>
    <row r="5" spans="1:29" x14ac:dyDescent="0.3">
      <c r="A5" t="s">
        <v>10</v>
      </c>
      <c r="B5">
        <v>4.8719762845849779</v>
      </c>
      <c r="D5" s="5" t="s">
        <v>10</v>
      </c>
      <c r="E5" s="6">
        <v>68.574901185770784</v>
      </c>
      <c r="G5" s="5" t="s">
        <v>10</v>
      </c>
      <c r="H5" s="6">
        <v>11.136778656126504</v>
      </c>
      <c r="J5" s="5" t="s">
        <v>10</v>
      </c>
      <c r="K5" s="6">
        <v>0.55469505928853724</v>
      </c>
      <c r="M5" s="5" t="s">
        <v>10</v>
      </c>
      <c r="N5" s="6">
        <v>9.5494071146245059</v>
      </c>
      <c r="P5" s="5" t="s">
        <v>10</v>
      </c>
      <c r="Q5" s="6">
        <v>408.23715415019763</v>
      </c>
      <c r="S5" s="5" t="s">
        <v>10</v>
      </c>
      <c r="T5" s="6">
        <v>18.455533596837967</v>
      </c>
      <c r="V5" s="5" t="s">
        <v>10</v>
      </c>
      <c r="W5" s="6">
        <v>6.2846343873517867</v>
      </c>
      <c r="Y5" s="5" t="s">
        <v>10</v>
      </c>
      <c r="Z5" s="6">
        <v>12.653063241106723</v>
      </c>
      <c r="AB5" s="5" t="s">
        <v>10</v>
      </c>
      <c r="AC5" s="6">
        <v>22.532806324110698</v>
      </c>
    </row>
    <row r="6" spans="1:29" x14ac:dyDescent="0.3">
      <c r="A6" t="s">
        <v>11</v>
      </c>
      <c r="B6">
        <v>0.12986015229610323</v>
      </c>
      <c r="D6" s="5" t="s">
        <v>11</v>
      </c>
      <c r="E6" s="6">
        <v>1.2513695252583026</v>
      </c>
      <c r="G6" s="5" t="s">
        <v>11</v>
      </c>
      <c r="H6" s="6">
        <v>0.30497988812613019</v>
      </c>
      <c r="J6" s="5" t="s">
        <v>11</v>
      </c>
      <c r="K6" s="6">
        <v>5.1513910240283929E-3</v>
      </c>
      <c r="M6" s="5" t="s">
        <v>11</v>
      </c>
      <c r="N6" s="6">
        <v>0.38708489428578602</v>
      </c>
      <c r="P6" s="5" t="s">
        <v>11</v>
      </c>
      <c r="Q6" s="6">
        <v>7.4923886922962053</v>
      </c>
      <c r="S6" s="5" t="s">
        <v>11</v>
      </c>
      <c r="T6" s="6">
        <v>9.6243567832414598E-2</v>
      </c>
      <c r="V6" s="5" t="s">
        <v>11</v>
      </c>
      <c r="W6" s="6">
        <v>3.1235141929339023E-2</v>
      </c>
      <c r="Y6" s="5" t="s">
        <v>11</v>
      </c>
      <c r="Z6" s="6">
        <v>0.31745890621014489</v>
      </c>
      <c r="AB6" s="5" t="s">
        <v>11</v>
      </c>
      <c r="AC6" s="6">
        <v>0.40886114749753183</v>
      </c>
    </row>
    <row r="7" spans="1:29" x14ac:dyDescent="0.3">
      <c r="A7" t="s">
        <v>12</v>
      </c>
      <c r="B7">
        <v>4.82</v>
      </c>
      <c r="D7" s="5" t="s">
        <v>12</v>
      </c>
      <c r="E7" s="6">
        <v>77.5</v>
      </c>
      <c r="G7" s="5" t="s">
        <v>12</v>
      </c>
      <c r="H7" s="6">
        <v>9.69</v>
      </c>
      <c r="J7" s="5" t="s">
        <v>12</v>
      </c>
      <c r="K7" s="6">
        <v>0.53800000000000003</v>
      </c>
      <c r="M7" s="5" t="s">
        <v>12</v>
      </c>
      <c r="N7" s="6">
        <v>5</v>
      </c>
      <c r="P7" s="5" t="s">
        <v>12</v>
      </c>
      <c r="Q7" s="6">
        <v>330</v>
      </c>
      <c r="S7" s="5" t="s">
        <v>12</v>
      </c>
      <c r="T7" s="6">
        <v>19.05</v>
      </c>
      <c r="V7" s="5" t="s">
        <v>12</v>
      </c>
      <c r="W7" s="6">
        <v>6.2084999999999999</v>
      </c>
      <c r="Y7" s="5" t="s">
        <v>12</v>
      </c>
      <c r="Z7" s="6">
        <v>11.36</v>
      </c>
      <c r="AB7" s="5" t="s">
        <v>12</v>
      </c>
      <c r="AC7" s="6">
        <v>21.2</v>
      </c>
    </row>
    <row r="8" spans="1:29" x14ac:dyDescent="0.3">
      <c r="A8" t="s">
        <v>13</v>
      </c>
      <c r="B8">
        <v>3.43</v>
      </c>
      <c r="D8" s="5" t="s">
        <v>13</v>
      </c>
      <c r="E8" s="6">
        <v>100</v>
      </c>
      <c r="G8" s="5" t="s">
        <v>13</v>
      </c>
      <c r="H8" s="6">
        <v>18.100000000000001</v>
      </c>
      <c r="J8" s="5" t="s">
        <v>13</v>
      </c>
      <c r="K8" s="6">
        <v>0.53800000000000003</v>
      </c>
      <c r="M8" s="5" t="s">
        <v>13</v>
      </c>
      <c r="N8" s="6">
        <v>24</v>
      </c>
      <c r="P8" s="5" t="s">
        <v>13</v>
      </c>
      <c r="Q8" s="6">
        <v>666</v>
      </c>
      <c r="S8" s="5" t="s">
        <v>13</v>
      </c>
      <c r="T8" s="6">
        <v>20.2</v>
      </c>
      <c r="V8" s="5" t="s">
        <v>13</v>
      </c>
      <c r="W8" s="6">
        <v>5.7130000000000001</v>
      </c>
      <c r="Y8" s="5" t="s">
        <v>13</v>
      </c>
      <c r="Z8" s="6">
        <v>8.0500000000000007</v>
      </c>
      <c r="AB8" s="5" t="s">
        <v>13</v>
      </c>
      <c r="AC8" s="6">
        <v>50</v>
      </c>
    </row>
    <row r="9" spans="1:29" x14ac:dyDescent="0.3">
      <c r="A9" t="s">
        <v>14</v>
      </c>
      <c r="B9">
        <v>2.9211318922824701</v>
      </c>
      <c r="D9" s="5" t="s">
        <v>14</v>
      </c>
      <c r="E9" s="6">
        <v>28.148861406903585</v>
      </c>
      <c r="G9" s="5" t="s">
        <v>14</v>
      </c>
      <c r="H9" s="6">
        <v>6.8603529408975747</v>
      </c>
      <c r="J9" s="5" t="s">
        <v>14</v>
      </c>
      <c r="K9" s="6">
        <v>0.11587767566755379</v>
      </c>
      <c r="M9" s="5" t="s">
        <v>14</v>
      </c>
      <c r="N9" s="6">
        <v>8.7072593842393662</v>
      </c>
      <c r="P9" s="5" t="s">
        <v>14</v>
      </c>
      <c r="Q9" s="6">
        <v>168.53711605495897</v>
      </c>
      <c r="S9" s="5" t="s">
        <v>14</v>
      </c>
      <c r="T9" s="6">
        <v>2.1649455237143891</v>
      </c>
      <c r="V9" s="5" t="s">
        <v>14</v>
      </c>
      <c r="W9" s="6">
        <v>0.70261714341528281</v>
      </c>
      <c r="Y9" s="5" t="s">
        <v>14</v>
      </c>
      <c r="Z9" s="6">
        <v>7.1410615113485498</v>
      </c>
      <c r="AB9" s="5" t="s">
        <v>14</v>
      </c>
      <c r="AC9" s="6">
        <v>9.1971040873797456</v>
      </c>
    </row>
    <row r="10" spans="1:29" x14ac:dyDescent="0.3">
      <c r="A10" t="s">
        <v>15</v>
      </c>
      <c r="B10">
        <v>8.5330115321097644</v>
      </c>
      <c r="D10" s="5" t="s">
        <v>15</v>
      </c>
      <c r="E10" s="6">
        <v>792.35839850506602</v>
      </c>
      <c r="G10" s="5" t="s">
        <v>15</v>
      </c>
      <c r="H10" s="6">
        <v>47.064442473682007</v>
      </c>
      <c r="J10" s="5" t="s">
        <v>15</v>
      </c>
      <c r="K10" s="6">
        <v>1.3427635718114788E-2</v>
      </c>
      <c r="M10" s="5" t="s">
        <v>15</v>
      </c>
      <c r="N10" s="6">
        <v>75.816365984424522</v>
      </c>
      <c r="P10" s="5" t="s">
        <v>15</v>
      </c>
      <c r="Q10" s="6">
        <v>28404.759488122712</v>
      </c>
      <c r="S10" s="5" t="s">
        <v>15</v>
      </c>
      <c r="T10" s="6">
        <v>4.6869891206509697</v>
      </c>
      <c r="V10" s="5" t="s">
        <v>15</v>
      </c>
      <c r="W10" s="6">
        <v>0.49367085022105212</v>
      </c>
      <c r="Y10" s="5" t="s">
        <v>15</v>
      </c>
      <c r="Z10" s="6">
        <v>50.994759508863638</v>
      </c>
      <c r="AB10" s="5" t="s">
        <v>15</v>
      </c>
      <c r="AC10" s="6">
        <v>84.586723594097208</v>
      </c>
    </row>
    <row r="11" spans="1:29" x14ac:dyDescent="0.3">
      <c r="A11" t="s">
        <v>16</v>
      </c>
      <c r="B11">
        <v>-1.1891224643608609</v>
      </c>
      <c r="D11" s="5" t="s">
        <v>16</v>
      </c>
      <c r="E11" s="6">
        <v>-0.96771559416269604</v>
      </c>
      <c r="G11" s="5" t="s">
        <v>16</v>
      </c>
      <c r="H11" s="6">
        <v>-1.233539601149531</v>
      </c>
      <c r="J11" s="5" t="s">
        <v>16</v>
      </c>
      <c r="K11" s="6">
        <v>-6.4667133365429397E-2</v>
      </c>
      <c r="M11" s="5" t="s">
        <v>16</v>
      </c>
      <c r="N11" s="6">
        <v>-0.86723199360350334</v>
      </c>
      <c r="P11" s="5" t="s">
        <v>16</v>
      </c>
      <c r="Q11" s="6">
        <v>-1.142407992476824</v>
      </c>
      <c r="S11" s="5" t="s">
        <v>16</v>
      </c>
      <c r="T11" s="6">
        <v>-0.28509138330541051</v>
      </c>
      <c r="V11" s="5" t="s">
        <v>16</v>
      </c>
      <c r="W11" s="6">
        <v>1.8915003664993173</v>
      </c>
      <c r="Y11" s="5" t="s">
        <v>16</v>
      </c>
      <c r="Z11" s="6">
        <v>0.49323951739272553</v>
      </c>
      <c r="AB11" s="5" t="s">
        <v>16</v>
      </c>
      <c r="AC11" s="6">
        <v>1.495196944165802</v>
      </c>
    </row>
    <row r="12" spans="1:29" x14ac:dyDescent="0.3">
      <c r="A12" t="s">
        <v>17</v>
      </c>
      <c r="B12">
        <v>2.1728079418192266E-2</v>
      </c>
      <c r="D12" s="5" t="s">
        <v>17</v>
      </c>
      <c r="E12" s="6">
        <v>-0.59896263988129672</v>
      </c>
      <c r="G12" s="5" t="s">
        <v>17</v>
      </c>
      <c r="H12" s="6">
        <v>0.29502156787350237</v>
      </c>
      <c r="J12" s="5" t="s">
        <v>17</v>
      </c>
      <c r="K12" s="6">
        <v>0.72930792253488452</v>
      </c>
      <c r="M12" s="5" t="s">
        <v>17</v>
      </c>
      <c r="N12" s="6">
        <v>1.004814648218201</v>
      </c>
      <c r="P12" s="5" t="s">
        <v>17</v>
      </c>
      <c r="Q12" s="6">
        <v>0.66995594179501428</v>
      </c>
      <c r="S12" s="5" t="s">
        <v>17</v>
      </c>
      <c r="T12" s="6">
        <v>-0.8023249268537983</v>
      </c>
      <c r="V12" s="5" t="s">
        <v>17</v>
      </c>
      <c r="W12" s="6">
        <v>0.40361213328870982</v>
      </c>
      <c r="Y12" s="5" t="s">
        <v>17</v>
      </c>
      <c r="Z12" s="6">
        <v>0.90646009359153534</v>
      </c>
      <c r="AB12" s="5" t="s">
        <v>17</v>
      </c>
      <c r="AC12" s="6">
        <v>1.108098408254901</v>
      </c>
    </row>
    <row r="13" spans="1:29" x14ac:dyDescent="0.3">
      <c r="A13" t="s">
        <v>18</v>
      </c>
      <c r="B13">
        <v>9.9500000000000011</v>
      </c>
      <c r="D13" s="5" t="s">
        <v>18</v>
      </c>
      <c r="E13" s="6">
        <v>97.1</v>
      </c>
      <c r="G13" s="5" t="s">
        <v>18</v>
      </c>
      <c r="H13" s="6">
        <v>27.279999999999998</v>
      </c>
      <c r="J13" s="5" t="s">
        <v>18</v>
      </c>
      <c r="K13" s="6">
        <v>0.48599999999999999</v>
      </c>
      <c r="M13" s="5" t="s">
        <v>18</v>
      </c>
      <c r="N13" s="6">
        <v>23</v>
      </c>
      <c r="P13" s="5" t="s">
        <v>18</v>
      </c>
      <c r="Q13" s="6">
        <v>524</v>
      </c>
      <c r="S13" s="5" t="s">
        <v>18</v>
      </c>
      <c r="T13" s="6">
        <v>9.4</v>
      </c>
      <c r="V13" s="5" t="s">
        <v>18</v>
      </c>
      <c r="W13" s="6">
        <v>5.2189999999999994</v>
      </c>
      <c r="Y13" s="5" t="s">
        <v>18</v>
      </c>
      <c r="Z13" s="6">
        <v>36.24</v>
      </c>
      <c r="AB13" s="5" t="s">
        <v>18</v>
      </c>
      <c r="AC13" s="6">
        <v>45</v>
      </c>
    </row>
    <row r="14" spans="1:29" x14ac:dyDescent="0.3">
      <c r="A14" t="s">
        <v>19</v>
      </c>
      <c r="B14">
        <v>0.04</v>
      </c>
      <c r="D14" s="5" t="s">
        <v>19</v>
      </c>
      <c r="E14" s="6">
        <v>2.9</v>
      </c>
      <c r="G14" s="5" t="s">
        <v>19</v>
      </c>
      <c r="H14" s="6">
        <v>0.46</v>
      </c>
      <c r="J14" s="5" t="s">
        <v>19</v>
      </c>
      <c r="K14" s="6">
        <v>0.38500000000000001</v>
      </c>
      <c r="M14" s="5" t="s">
        <v>19</v>
      </c>
      <c r="N14" s="6">
        <v>1</v>
      </c>
      <c r="P14" s="5" t="s">
        <v>19</v>
      </c>
      <c r="Q14" s="6">
        <v>187</v>
      </c>
      <c r="S14" s="5" t="s">
        <v>19</v>
      </c>
      <c r="T14" s="6">
        <v>12.6</v>
      </c>
      <c r="V14" s="5" t="s">
        <v>19</v>
      </c>
      <c r="W14" s="6">
        <v>3.5609999999999999</v>
      </c>
      <c r="Y14" s="5" t="s">
        <v>19</v>
      </c>
      <c r="Z14" s="6">
        <v>1.73</v>
      </c>
      <c r="AB14" s="5" t="s">
        <v>19</v>
      </c>
      <c r="AC14" s="6">
        <v>5</v>
      </c>
    </row>
    <row r="15" spans="1:29" x14ac:dyDescent="0.3">
      <c r="A15" t="s">
        <v>20</v>
      </c>
      <c r="B15">
        <v>9.99</v>
      </c>
      <c r="D15" s="5" t="s">
        <v>20</v>
      </c>
      <c r="E15" s="6">
        <v>100</v>
      </c>
      <c r="G15" s="5" t="s">
        <v>20</v>
      </c>
      <c r="H15" s="6">
        <v>27.74</v>
      </c>
      <c r="J15" s="5" t="s">
        <v>20</v>
      </c>
      <c r="K15" s="6">
        <v>0.871</v>
      </c>
      <c r="M15" s="5" t="s">
        <v>20</v>
      </c>
      <c r="N15" s="6">
        <v>24</v>
      </c>
      <c r="P15" s="5" t="s">
        <v>20</v>
      </c>
      <c r="Q15" s="6">
        <v>711</v>
      </c>
      <c r="S15" s="5" t="s">
        <v>20</v>
      </c>
      <c r="T15" s="6">
        <v>22</v>
      </c>
      <c r="V15" s="5" t="s">
        <v>20</v>
      </c>
      <c r="W15" s="6">
        <v>8.7799999999999994</v>
      </c>
      <c r="Y15" s="5" t="s">
        <v>20</v>
      </c>
      <c r="Z15" s="6">
        <v>37.97</v>
      </c>
      <c r="AB15" s="5" t="s">
        <v>20</v>
      </c>
      <c r="AC15" s="6">
        <v>50</v>
      </c>
    </row>
    <row r="16" spans="1:29" x14ac:dyDescent="0.3">
      <c r="A16" t="s">
        <v>21</v>
      </c>
      <c r="B16">
        <v>2465.2199999999989</v>
      </c>
      <c r="D16" s="5" t="s">
        <v>21</v>
      </c>
      <c r="E16" s="6">
        <v>34698.900000000016</v>
      </c>
      <c r="G16" s="5" t="s">
        <v>21</v>
      </c>
      <c r="H16" s="6">
        <v>5635.210000000011</v>
      </c>
      <c r="J16" s="5" t="s">
        <v>21</v>
      </c>
      <c r="K16" s="6">
        <v>280.67569999999984</v>
      </c>
      <c r="M16" s="5" t="s">
        <v>21</v>
      </c>
      <c r="N16" s="6">
        <v>4832</v>
      </c>
      <c r="P16" s="5" t="s">
        <v>21</v>
      </c>
      <c r="Q16" s="6">
        <v>206568</v>
      </c>
      <c r="S16" s="5" t="s">
        <v>21</v>
      </c>
      <c r="T16" s="6">
        <v>9338.5000000000109</v>
      </c>
      <c r="V16" s="5" t="s">
        <v>21</v>
      </c>
      <c r="W16" s="6">
        <v>3180.0250000000042</v>
      </c>
      <c r="Y16" s="5" t="s">
        <v>21</v>
      </c>
      <c r="Z16" s="6">
        <v>6402.4500000000016</v>
      </c>
      <c r="AB16" s="5" t="s">
        <v>21</v>
      </c>
      <c r="AC16" s="6">
        <v>11401.600000000013</v>
      </c>
    </row>
    <row r="17" spans="1:29" ht="15" thickBot="1" x14ac:dyDescent="0.35">
      <c r="A17" s="3" t="s">
        <v>22</v>
      </c>
      <c r="B17" s="3">
        <v>506</v>
      </c>
      <c r="D17" s="7" t="s">
        <v>22</v>
      </c>
      <c r="E17" s="8">
        <v>506</v>
      </c>
      <c r="F17" s="11"/>
      <c r="G17" s="7" t="s">
        <v>22</v>
      </c>
      <c r="H17" s="8">
        <v>506</v>
      </c>
      <c r="I17" s="11"/>
      <c r="J17" s="7" t="s">
        <v>22</v>
      </c>
      <c r="K17" s="8">
        <v>506</v>
      </c>
      <c r="L17" s="11"/>
      <c r="M17" s="7" t="s">
        <v>22</v>
      </c>
      <c r="N17" s="8">
        <v>506</v>
      </c>
      <c r="O17" s="11"/>
      <c r="P17" s="7" t="s">
        <v>22</v>
      </c>
      <c r="Q17" s="8">
        <v>506</v>
      </c>
      <c r="R17" s="11"/>
      <c r="S17" s="7" t="s">
        <v>22</v>
      </c>
      <c r="T17" s="8">
        <v>506</v>
      </c>
      <c r="U17" s="11"/>
      <c r="V17" s="7" t="s">
        <v>22</v>
      </c>
      <c r="W17" s="8">
        <v>506</v>
      </c>
      <c r="X17" s="11"/>
      <c r="Y17" s="7" t="s">
        <v>22</v>
      </c>
      <c r="Z17" s="8">
        <v>506</v>
      </c>
      <c r="AA17" s="11"/>
      <c r="AB17" s="7" t="s">
        <v>22</v>
      </c>
      <c r="AC17" s="8">
        <v>506</v>
      </c>
    </row>
    <row r="19" spans="1:29" ht="14.4" customHeight="1" x14ac:dyDescent="0.3">
      <c r="A19" s="19" t="s">
        <v>23</v>
      </c>
      <c r="B19" s="20"/>
      <c r="C19" s="9"/>
      <c r="D19" s="19" t="s">
        <v>38</v>
      </c>
      <c r="E19" s="20"/>
      <c r="F19" s="9"/>
      <c r="G19" s="19" t="s">
        <v>39</v>
      </c>
      <c r="H19" s="20"/>
      <c r="I19" s="9"/>
      <c r="J19" s="19" t="s">
        <v>40</v>
      </c>
      <c r="K19" s="20"/>
      <c r="L19" s="9"/>
      <c r="M19" s="19" t="s">
        <v>41</v>
      </c>
      <c r="N19" s="20"/>
      <c r="O19" s="9"/>
      <c r="P19" s="19" t="s">
        <v>42</v>
      </c>
      <c r="Q19" s="20"/>
      <c r="R19" s="9"/>
      <c r="S19" s="19" t="s">
        <v>43</v>
      </c>
      <c r="T19" s="20"/>
      <c r="U19" s="9"/>
      <c r="V19" s="19" t="s">
        <v>44</v>
      </c>
      <c r="W19" s="20"/>
      <c r="X19" s="9"/>
      <c r="Y19" s="19" t="s">
        <v>45</v>
      </c>
      <c r="Z19" s="20"/>
      <c r="AA19" s="9"/>
      <c r="AB19" s="19" t="s">
        <v>46</v>
      </c>
      <c r="AC19" s="20"/>
    </row>
    <row r="20" spans="1:29" x14ac:dyDescent="0.3">
      <c r="A20" s="21"/>
      <c r="B20" s="22"/>
      <c r="C20" s="9"/>
      <c r="D20" s="21"/>
      <c r="E20" s="22"/>
      <c r="F20" s="9"/>
      <c r="G20" s="21"/>
      <c r="H20" s="22"/>
      <c r="I20" s="9"/>
      <c r="J20" s="21"/>
      <c r="K20" s="22"/>
      <c r="L20" s="9"/>
      <c r="M20" s="21"/>
      <c r="N20" s="22"/>
      <c r="O20" s="9"/>
      <c r="P20" s="21"/>
      <c r="Q20" s="22"/>
      <c r="R20" s="9"/>
      <c r="S20" s="21"/>
      <c r="T20" s="22"/>
      <c r="U20" s="9"/>
      <c r="V20" s="21"/>
      <c r="W20" s="22"/>
      <c r="X20" s="9"/>
      <c r="Y20" s="21"/>
      <c r="Z20" s="22"/>
      <c r="AA20" s="9"/>
      <c r="AB20" s="21"/>
      <c r="AC20" s="22"/>
    </row>
    <row r="21" spans="1:29" x14ac:dyDescent="0.3">
      <c r="A21" s="21"/>
      <c r="B21" s="22"/>
      <c r="C21" s="9"/>
      <c r="D21" s="21"/>
      <c r="E21" s="22"/>
      <c r="F21" s="9"/>
      <c r="G21" s="21"/>
      <c r="H21" s="22"/>
      <c r="I21" s="9"/>
      <c r="J21" s="21"/>
      <c r="K21" s="22"/>
      <c r="L21" s="9"/>
      <c r="M21" s="21"/>
      <c r="N21" s="22"/>
      <c r="O21" s="9"/>
      <c r="P21" s="21"/>
      <c r="Q21" s="22"/>
      <c r="R21" s="9"/>
      <c r="S21" s="21"/>
      <c r="T21" s="22"/>
      <c r="U21" s="9"/>
      <c r="V21" s="21"/>
      <c r="W21" s="22"/>
      <c r="X21" s="9"/>
      <c r="Y21" s="21"/>
      <c r="Z21" s="22"/>
      <c r="AA21" s="9"/>
      <c r="AB21" s="21"/>
      <c r="AC21" s="22"/>
    </row>
    <row r="22" spans="1:29" x14ac:dyDescent="0.3">
      <c r="A22" s="21"/>
      <c r="B22" s="22"/>
      <c r="C22" s="9"/>
      <c r="D22" s="21"/>
      <c r="E22" s="22"/>
      <c r="F22" s="9"/>
      <c r="G22" s="21"/>
      <c r="H22" s="22"/>
      <c r="I22" s="9"/>
      <c r="J22" s="21"/>
      <c r="K22" s="22"/>
      <c r="L22" s="9"/>
      <c r="M22" s="21"/>
      <c r="N22" s="22"/>
      <c r="O22" s="9"/>
      <c r="P22" s="21"/>
      <c r="Q22" s="22"/>
      <c r="R22" s="9"/>
      <c r="S22" s="21"/>
      <c r="T22" s="22"/>
      <c r="U22" s="9"/>
      <c r="V22" s="21"/>
      <c r="W22" s="22"/>
      <c r="X22" s="9"/>
      <c r="Y22" s="21"/>
      <c r="Z22" s="22"/>
      <c r="AA22" s="9"/>
      <c r="AB22" s="21"/>
      <c r="AC22" s="22"/>
    </row>
    <row r="23" spans="1:29" x14ac:dyDescent="0.3">
      <c r="A23" s="21"/>
      <c r="B23" s="22"/>
      <c r="C23" s="9"/>
      <c r="D23" s="21"/>
      <c r="E23" s="22"/>
      <c r="F23" s="9"/>
      <c r="G23" s="21"/>
      <c r="H23" s="22"/>
      <c r="I23" s="9"/>
      <c r="J23" s="21"/>
      <c r="K23" s="22"/>
      <c r="L23" s="9"/>
      <c r="M23" s="21"/>
      <c r="N23" s="22"/>
      <c r="O23" s="9"/>
      <c r="P23" s="21"/>
      <c r="Q23" s="22"/>
      <c r="R23" s="9"/>
      <c r="S23" s="21"/>
      <c r="T23" s="22"/>
      <c r="U23" s="9"/>
      <c r="V23" s="21"/>
      <c r="W23" s="22"/>
      <c r="X23" s="9"/>
      <c r="Y23" s="21"/>
      <c r="Z23" s="22"/>
      <c r="AA23" s="9"/>
      <c r="AB23" s="21"/>
      <c r="AC23" s="22"/>
    </row>
    <row r="24" spans="1:29" x14ac:dyDescent="0.3">
      <c r="A24" s="21"/>
      <c r="B24" s="22"/>
      <c r="C24" s="9"/>
      <c r="D24" s="21"/>
      <c r="E24" s="22"/>
      <c r="F24" s="9"/>
      <c r="G24" s="21"/>
      <c r="H24" s="22"/>
      <c r="I24" s="9"/>
      <c r="J24" s="21"/>
      <c r="K24" s="22"/>
      <c r="L24" s="9"/>
      <c r="M24" s="21"/>
      <c r="N24" s="22"/>
      <c r="O24" s="9"/>
      <c r="P24" s="21"/>
      <c r="Q24" s="22"/>
      <c r="R24" s="9"/>
      <c r="S24" s="21"/>
      <c r="T24" s="22"/>
      <c r="U24" s="9"/>
      <c r="V24" s="21"/>
      <c r="W24" s="22"/>
      <c r="X24" s="9"/>
      <c r="Y24" s="21"/>
      <c r="Z24" s="22"/>
      <c r="AA24" s="9"/>
      <c r="AB24" s="21"/>
      <c r="AC24" s="22"/>
    </row>
    <row r="25" spans="1:29" x14ac:dyDescent="0.3">
      <c r="A25" s="21"/>
      <c r="B25" s="22"/>
      <c r="C25" s="9"/>
      <c r="D25" s="21"/>
      <c r="E25" s="22"/>
      <c r="F25" s="9"/>
      <c r="G25" s="21"/>
      <c r="H25" s="22"/>
      <c r="I25" s="9"/>
      <c r="J25" s="21"/>
      <c r="K25" s="22"/>
      <c r="L25" s="9"/>
      <c r="M25" s="21"/>
      <c r="N25" s="22"/>
      <c r="O25" s="9"/>
      <c r="P25" s="21"/>
      <c r="Q25" s="22"/>
      <c r="R25" s="9"/>
      <c r="S25" s="21"/>
      <c r="T25" s="22"/>
      <c r="U25" s="9"/>
      <c r="V25" s="21"/>
      <c r="W25" s="22"/>
      <c r="X25" s="9"/>
      <c r="Y25" s="21"/>
      <c r="Z25" s="22"/>
      <c r="AA25" s="9"/>
      <c r="AB25" s="21"/>
      <c r="AC25" s="22"/>
    </row>
    <row r="26" spans="1:29" x14ac:dyDescent="0.3">
      <c r="A26" s="21"/>
      <c r="B26" s="22"/>
      <c r="C26" s="9"/>
      <c r="D26" s="21"/>
      <c r="E26" s="22"/>
      <c r="F26" s="9"/>
      <c r="G26" s="21"/>
      <c r="H26" s="22"/>
      <c r="I26" s="9"/>
      <c r="J26" s="21"/>
      <c r="K26" s="22"/>
      <c r="L26" s="9"/>
      <c r="M26" s="21"/>
      <c r="N26" s="22"/>
      <c r="O26" s="9"/>
      <c r="P26" s="21"/>
      <c r="Q26" s="22"/>
      <c r="R26" s="9"/>
      <c r="S26" s="21"/>
      <c r="T26" s="22"/>
      <c r="U26" s="9"/>
      <c r="V26" s="21"/>
      <c r="W26" s="22"/>
      <c r="X26" s="9"/>
      <c r="Y26" s="21"/>
      <c r="Z26" s="22"/>
      <c r="AA26" s="9"/>
      <c r="AB26" s="21"/>
      <c r="AC26" s="22"/>
    </row>
    <row r="27" spans="1:29" x14ac:dyDescent="0.3">
      <c r="A27" s="21"/>
      <c r="B27" s="22"/>
      <c r="C27" s="9"/>
      <c r="D27" s="21"/>
      <c r="E27" s="22"/>
      <c r="F27" s="9"/>
      <c r="G27" s="21"/>
      <c r="H27" s="22"/>
      <c r="I27" s="9"/>
      <c r="J27" s="21"/>
      <c r="K27" s="22"/>
      <c r="L27" s="9"/>
      <c r="M27" s="21"/>
      <c r="N27" s="22"/>
      <c r="O27" s="9"/>
      <c r="P27" s="21"/>
      <c r="Q27" s="22"/>
      <c r="R27" s="9"/>
      <c r="S27" s="21"/>
      <c r="T27" s="22"/>
      <c r="U27" s="9"/>
      <c r="V27" s="21"/>
      <c r="W27" s="22"/>
      <c r="X27" s="9"/>
      <c r="Y27" s="21"/>
      <c r="Z27" s="22"/>
      <c r="AA27" s="9"/>
      <c r="AB27" s="21"/>
      <c r="AC27" s="22"/>
    </row>
    <row r="28" spans="1:29" x14ac:dyDescent="0.3">
      <c r="A28" s="21"/>
      <c r="B28" s="22"/>
      <c r="C28" s="9"/>
      <c r="D28" s="21"/>
      <c r="E28" s="22"/>
      <c r="F28" s="9"/>
      <c r="G28" s="21"/>
      <c r="H28" s="22"/>
      <c r="I28" s="9"/>
      <c r="J28" s="21"/>
      <c r="K28" s="22"/>
      <c r="L28" s="9"/>
      <c r="M28" s="21"/>
      <c r="N28" s="22"/>
      <c r="O28" s="9"/>
      <c r="P28" s="21"/>
      <c r="Q28" s="22"/>
      <c r="R28" s="9"/>
      <c r="S28" s="21"/>
      <c r="T28" s="22"/>
      <c r="U28" s="9"/>
      <c r="V28" s="21"/>
      <c r="W28" s="22"/>
      <c r="X28" s="9"/>
      <c r="Y28" s="21"/>
      <c r="Z28" s="22"/>
      <c r="AA28" s="9"/>
      <c r="AB28" s="21"/>
      <c r="AC28" s="22"/>
    </row>
    <row r="29" spans="1:29" x14ac:dyDescent="0.3">
      <c r="A29" s="21"/>
      <c r="B29" s="22"/>
      <c r="C29" s="9"/>
      <c r="D29" s="21"/>
      <c r="E29" s="22"/>
      <c r="F29" s="9"/>
      <c r="G29" s="21"/>
      <c r="H29" s="22"/>
      <c r="I29" s="9"/>
      <c r="J29" s="21"/>
      <c r="K29" s="22"/>
      <c r="L29" s="9"/>
      <c r="M29" s="21"/>
      <c r="N29" s="22"/>
      <c r="O29" s="9"/>
      <c r="P29" s="21"/>
      <c r="Q29" s="22"/>
      <c r="R29" s="9"/>
      <c r="S29" s="21"/>
      <c r="T29" s="22"/>
      <c r="U29" s="9"/>
      <c r="V29" s="21"/>
      <c r="W29" s="22"/>
      <c r="X29" s="9"/>
      <c r="Y29" s="21"/>
      <c r="Z29" s="22"/>
      <c r="AA29" s="9"/>
      <c r="AB29" s="21"/>
      <c r="AC29" s="22"/>
    </row>
    <row r="30" spans="1:29" x14ac:dyDescent="0.3">
      <c r="A30" s="21"/>
      <c r="B30" s="22"/>
      <c r="C30" s="9"/>
      <c r="D30" s="21"/>
      <c r="E30" s="22"/>
      <c r="F30" s="9"/>
      <c r="G30" s="21"/>
      <c r="H30" s="22"/>
      <c r="I30" s="9"/>
      <c r="J30" s="21"/>
      <c r="K30" s="22"/>
      <c r="L30" s="9"/>
      <c r="M30" s="21"/>
      <c r="N30" s="22"/>
      <c r="O30" s="9"/>
      <c r="P30" s="21"/>
      <c r="Q30" s="22"/>
      <c r="R30" s="9"/>
      <c r="S30" s="21"/>
      <c r="T30" s="22"/>
      <c r="U30" s="9"/>
      <c r="V30" s="21"/>
      <c r="W30" s="22"/>
      <c r="X30" s="9"/>
      <c r="Y30" s="21"/>
      <c r="Z30" s="22"/>
      <c r="AA30" s="9"/>
      <c r="AB30" s="21"/>
      <c r="AC30" s="22"/>
    </row>
    <row r="31" spans="1:29" x14ac:dyDescent="0.3">
      <c r="A31" s="21"/>
      <c r="B31" s="22"/>
      <c r="C31" s="9"/>
      <c r="D31" s="21"/>
      <c r="E31" s="22"/>
      <c r="F31" s="9"/>
      <c r="G31" s="21"/>
      <c r="H31" s="22"/>
      <c r="I31" s="9"/>
      <c r="J31" s="21"/>
      <c r="K31" s="22"/>
      <c r="L31" s="9"/>
      <c r="M31" s="21"/>
      <c r="N31" s="22"/>
      <c r="O31" s="9"/>
      <c r="P31" s="21"/>
      <c r="Q31" s="22"/>
      <c r="R31" s="9"/>
      <c r="S31" s="21"/>
      <c r="T31" s="22"/>
      <c r="U31" s="9"/>
      <c r="V31" s="21"/>
      <c r="W31" s="22"/>
      <c r="X31" s="9"/>
      <c r="Y31" s="21"/>
      <c r="Z31" s="22"/>
      <c r="AA31" s="9"/>
      <c r="AB31" s="21"/>
      <c r="AC31" s="22"/>
    </row>
    <row r="32" spans="1:29" x14ac:dyDescent="0.3">
      <c r="A32" s="21"/>
      <c r="B32" s="22"/>
      <c r="C32" s="9"/>
      <c r="D32" s="21"/>
      <c r="E32" s="22"/>
      <c r="F32" s="9"/>
      <c r="G32" s="21"/>
      <c r="H32" s="22"/>
      <c r="I32" s="9"/>
      <c r="J32" s="21"/>
      <c r="K32" s="22"/>
      <c r="L32" s="9"/>
      <c r="M32" s="21"/>
      <c r="N32" s="22"/>
      <c r="O32" s="9"/>
      <c r="P32" s="21"/>
      <c r="Q32" s="22"/>
      <c r="R32" s="9"/>
      <c r="S32" s="21"/>
      <c r="T32" s="22"/>
      <c r="U32" s="9"/>
      <c r="V32" s="21"/>
      <c r="W32" s="22"/>
      <c r="X32" s="9"/>
      <c r="Y32" s="21"/>
      <c r="Z32" s="22"/>
      <c r="AA32" s="9"/>
      <c r="AB32" s="21"/>
      <c r="AC32" s="22"/>
    </row>
    <row r="33" spans="1:29" x14ac:dyDescent="0.3">
      <c r="A33" s="21"/>
      <c r="B33" s="22"/>
      <c r="C33" s="9"/>
      <c r="D33" s="21"/>
      <c r="E33" s="22"/>
      <c r="F33" s="9"/>
      <c r="G33" s="21"/>
      <c r="H33" s="22"/>
      <c r="I33" s="9"/>
      <c r="J33" s="21"/>
      <c r="K33" s="22"/>
      <c r="L33" s="9"/>
      <c r="M33" s="21"/>
      <c r="N33" s="22"/>
      <c r="O33" s="9"/>
      <c r="P33" s="21"/>
      <c r="Q33" s="22"/>
      <c r="R33" s="9"/>
      <c r="S33" s="21"/>
      <c r="T33" s="22"/>
      <c r="U33" s="9"/>
      <c r="V33" s="21"/>
      <c r="W33" s="22"/>
      <c r="X33" s="9"/>
      <c r="Y33" s="21"/>
      <c r="Z33" s="22"/>
      <c r="AA33" s="9"/>
      <c r="AB33" s="21"/>
      <c r="AC33" s="22"/>
    </row>
    <row r="34" spans="1:29" x14ac:dyDescent="0.3">
      <c r="A34" s="21"/>
      <c r="B34" s="22"/>
      <c r="C34" s="9"/>
      <c r="D34" s="21"/>
      <c r="E34" s="22"/>
      <c r="F34" s="9"/>
      <c r="G34" s="21"/>
      <c r="H34" s="22"/>
      <c r="I34" s="9"/>
      <c r="J34" s="21"/>
      <c r="K34" s="22"/>
      <c r="L34" s="9"/>
      <c r="M34" s="21"/>
      <c r="N34" s="22"/>
      <c r="O34" s="9"/>
      <c r="P34" s="21"/>
      <c r="Q34" s="22"/>
      <c r="R34" s="9"/>
      <c r="S34" s="21"/>
      <c r="T34" s="22"/>
      <c r="U34" s="9"/>
      <c r="V34" s="21"/>
      <c r="W34" s="22"/>
      <c r="X34" s="9"/>
      <c r="Y34" s="21"/>
      <c r="Z34" s="22"/>
      <c r="AA34" s="9"/>
      <c r="AB34" s="21"/>
      <c r="AC34" s="22"/>
    </row>
    <row r="35" spans="1:29" x14ac:dyDescent="0.3">
      <c r="A35" s="21"/>
      <c r="B35" s="22"/>
      <c r="C35" s="9"/>
      <c r="D35" s="21"/>
      <c r="E35" s="22"/>
      <c r="F35" s="9"/>
      <c r="G35" s="21"/>
      <c r="H35" s="22"/>
      <c r="I35" s="9"/>
      <c r="J35" s="21"/>
      <c r="K35" s="22"/>
      <c r="L35" s="9"/>
      <c r="M35" s="21"/>
      <c r="N35" s="22"/>
      <c r="O35" s="9"/>
      <c r="P35" s="21"/>
      <c r="Q35" s="22"/>
      <c r="R35" s="9"/>
      <c r="S35" s="21"/>
      <c r="T35" s="22"/>
      <c r="U35" s="9"/>
      <c r="V35" s="21"/>
      <c r="W35" s="22"/>
      <c r="X35" s="9"/>
      <c r="Y35" s="21"/>
      <c r="Z35" s="22"/>
      <c r="AA35" s="9"/>
      <c r="AB35" s="21"/>
      <c r="AC35" s="22"/>
    </row>
    <row r="36" spans="1:29" x14ac:dyDescent="0.3">
      <c r="A36" s="21"/>
      <c r="B36" s="22"/>
      <c r="C36" s="9"/>
      <c r="D36" s="21"/>
      <c r="E36" s="22"/>
      <c r="F36" s="9"/>
      <c r="G36" s="21"/>
      <c r="H36" s="22"/>
      <c r="I36" s="9"/>
      <c r="J36" s="21"/>
      <c r="K36" s="22"/>
      <c r="L36" s="9"/>
      <c r="M36" s="21"/>
      <c r="N36" s="22"/>
      <c r="O36" s="9"/>
      <c r="P36" s="21"/>
      <c r="Q36" s="22"/>
      <c r="R36" s="9"/>
      <c r="S36" s="21"/>
      <c r="T36" s="22"/>
      <c r="U36" s="9"/>
      <c r="V36" s="21"/>
      <c r="W36" s="22"/>
      <c r="X36" s="9"/>
      <c r="Y36" s="21"/>
      <c r="Z36" s="22"/>
      <c r="AA36" s="9"/>
      <c r="AB36" s="21"/>
      <c r="AC36" s="22"/>
    </row>
    <row r="37" spans="1:29" x14ac:dyDescent="0.3">
      <c r="A37" s="21"/>
      <c r="B37" s="22"/>
      <c r="C37" s="9"/>
      <c r="D37" s="21"/>
      <c r="E37" s="22"/>
      <c r="F37" s="9"/>
      <c r="G37" s="21"/>
      <c r="H37" s="22"/>
      <c r="I37" s="9"/>
      <c r="J37" s="21"/>
      <c r="K37" s="22"/>
      <c r="L37" s="9"/>
      <c r="M37" s="21"/>
      <c r="N37" s="22"/>
      <c r="O37" s="9"/>
      <c r="P37" s="21"/>
      <c r="Q37" s="22"/>
      <c r="R37" s="9"/>
      <c r="S37" s="21"/>
      <c r="T37" s="22"/>
      <c r="U37" s="9"/>
      <c r="V37" s="21"/>
      <c r="W37" s="22"/>
      <c r="X37" s="9"/>
      <c r="Y37" s="21"/>
      <c r="Z37" s="22"/>
      <c r="AA37" s="9"/>
      <c r="AB37" s="21"/>
      <c r="AC37" s="22"/>
    </row>
    <row r="38" spans="1:29" x14ac:dyDescent="0.3">
      <c r="A38" s="21"/>
      <c r="B38" s="22"/>
      <c r="C38" s="9"/>
      <c r="D38" s="21"/>
      <c r="E38" s="22"/>
      <c r="F38" s="9"/>
      <c r="G38" s="21"/>
      <c r="H38" s="22"/>
      <c r="I38" s="9"/>
      <c r="J38" s="21"/>
      <c r="K38" s="22"/>
      <c r="L38" s="9"/>
      <c r="M38" s="21"/>
      <c r="N38" s="22"/>
      <c r="O38" s="9"/>
      <c r="P38" s="21"/>
      <c r="Q38" s="22"/>
      <c r="R38" s="9"/>
      <c r="S38" s="21"/>
      <c r="T38" s="22"/>
      <c r="U38" s="9"/>
      <c r="V38" s="21"/>
      <c r="W38" s="22"/>
      <c r="X38" s="9"/>
      <c r="Y38" s="21"/>
      <c r="Z38" s="22"/>
      <c r="AA38" s="9"/>
      <c r="AB38" s="21"/>
      <c r="AC38" s="22"/>
    </row>
    <row r="39" spans="1:29" x14ac:dyDescent="0.3">
      <c r="A39" s="21"/>
      <c r="B39" s="22"/>
      <c r="C39" s="9"/>
      <c r="D39" s="21"/>
      <c r="E39" s="22"/>
      <c r="F39" s="9"/>
      <c r="G39" s="21"/>
      <c r="H39" s="22"/>
      <c r="I39" s="9"/>
      <c r="J39" s="21"/>
      <c r="K39" s="22"/>
      <c r="L39" s="9"/>
      <c r="M39" s="21"/>
      <c r="N39" s="22"/>
      <c r="O39" s="9"/>
      <c r="P39" s="21"/>
      <c r="Q39" s="22"/>
      <c r="R39" s="9"/>
      <c r="S39" s="21"/>
      <c r="T39" s="22"/>
      <c r="U39" s="9"/>
      <c r="V39" s="21"/>
      <c r="W39" s="22"/>
      <c r="X39" s="9"/>
      <c r="Y39" s="21"/>
      <c r="Z39" s="22"/>
      <c r="AA39" s="9"/>
      <c r="AB39" s="21"/>
      <c r="AC39" s="22"/>
    </row>
    <row r="40" spans="1:29" x14ac:dyDescent="0.3">
      <c r="A40" s="21"/>
      <c r="B40" s="22"/>
      <c r="C40" s="9"/>
      <c r="D40" s="21"/>
      <c r="E40" s="22"/>
      <c r="F40" s="9"/>
      <c r="G40" s="21"/>
      <c r="H40" s="22"/>
      <c r="I40" s="9"/>
      <c r="J40" s="21"/>
      <c r="K40" s="22"/>
      <c r="L40" s="9"/>
      <c r="M40" s="21"/>
      <c r="N40" s="22"/>
      <c r="O40" s="9"/>
      <c r="P40" s="21"/>
      <c r="Q40" s="22"/>
      <c r="R40" s="9"/>
      <c r="S40" s="21"/>
      <c r="T40" s="22"/>
      <c r="U40" s="9"/>
      <c r="V40" s="21"/>
      <c r="W40" s="22"/>
      <c r="X40" s="9"/>
      <c r="Y40" s="21"/>
      <c r="Z40" s="22"/>
      <c r="AA40" s="9"/>
      <c r="AB40" s="21"/>
      <c r="AC40" s="22"/>
    </row>
    <row r="41" spans="1:29" x14ac:dyDescent="0.3">
      <c r="A41" s="21"/>
      <c r="B41" s="22"/>
      <c r="C41" s="9"/>
      <c r="D41" s="21"/>
      <c r="E41" s="22"/>
      <c r="F41" s="9"/>
      <c r="G41" s="21"/>
      <c r="H41" s="22"/>
      <c r="I41" s="9"/>
      <c r="J41" s="21"/>
      <c r="K41" s="22"/>
      <c r="L41" s="9"/>
      <c r="M41" s="21"/>
      <c r="N41" s="22"/>
      <c r="O41" s="9"/>
      <c r="P41" s="21"/>
      <c r="Q41" s="22"/>
      <c r="R41" s="9"/>
      <c r="S41" s="21"/>
      <c r="T41" s="22"/>
      <c r="U41" s="9"/>
      <c r="V41" s="21"/>
      <c r="W41" s="22"/>
      <c r="X41" s="9"/>
      <c r="Y41" s="21"/>
      <c r="Z41" s="22"/>
      <c r="AA41" s="9"/>
      <c r="AB41" s="21"/>
      <c r="AC41" s="22"/>
    </row>
    <row r="42" spans="1:29" x14ac:dyDescent="0.3">
      <c r="A42" s="23"/>
      <c r="B42" s="24"/>
      <c r="D42" s="23"/>
      <c r="E42" s="24"/>
      <c r="G42" s="23"/>
      <c r="H42" s="24"/>
      <c r="J42" s="23"/>
      <c r="K42" s="24"/>
      <c r="M42" s="23"/>
      <c r="N42" s="24"/>
      <c r="P42" s="23"/>
      <c r="Q42" s="24"/>
      <c r="S42" s="23"/>
      <c r="T42" s="24"/>
      <c r="V42" s="23"/>
      <c r="W42" s="24"/>
      <c r="Y42" s="23"/>
      <c r="Z42" s="24"/>
      <c r="AB42" s="23"/>
      <c r="AC42" s="24"/>
    </row>
    <row r="43" spans="1:29" x14ac:dyDescent="0.3">
      <c r="S43" s="17"/>
      <c r="T43" s="17"/>
    </row>
  </sheetData>
  <mergeCells count="20">
    <mergeCell ref="S3:T3"/>
    <mergeCell ref="V3:W3"/>
    <mergeCell ref="Y3:Z3"/>
    <mergeCell ref="AB3:AC3"/>
    <mergeCell ref="A3:B3"/>
    <mergeCell ref="D3:E3"/>
    <mergeCell ref="G3:H3"/>
    <mergeCell ref="J3:K3"/>
    <mergeCell ref="M3:N3"/>
    <mergeCell ref="P3:Q3"/>
    <mergeCell ref="A19:B42"/>
    <mergeCell ref="D19:E42"/>
    <mergeCell ref="G19:H42"/>
    <mergeCell ref="J19:K42"/>
    <mergeCell ref="M19:N42"/>
    <mergeCell ref="P19:Q42"/>
    <mergeCell ref="S19:T42"/>
    <mergeCell ref="V19:W42"/>
    <mergeCell ref="Y19:Z42"/>
    <mergeCell ref="AB19:AC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B807-FBF9-4006-A80A-70737AD564B4}">
  <dimension ref="A1:Q14"/>
  <sheetViews>
    <sheetView workbookViewId="0">
      <selection activeCell="K5" sqref="K5:Q14"/>
    </sheetView>
  </sheetViews>
  <sheetFormatPr defaultRowHeight="14.4" x14ac:dyDescent="0.3"/>
  <sheetData>
    <row r="1" spans="1:17" x14ac:dyDescent="0.3">
      <c r="A1" s="18" t="s">
        <v>47</v>
      </c>
    </row>
    <row r="5" spans="1:17" x14ac:dyDescent="0.3">
      <c r="K5" s="28" t="s">
        <v>49</v>
      </c>
      <c r="L5" s="28"/>
      <c r="M5" s="28"/>
      <c r="N5" s="28"/>
      <c r="O5" s="28"/>
      <c r="P5" s="28"/>
      <c r="Q5" s="28"/>
    </row>
    <row r="6" spans="1:17" x14ac:dyDescent="0.3">
      <c r="K6" s="28"/>
      <c r="L6" s="28"/>
      <c r="M6" s="28"/>
      <c r="N6" s="28"/>
      <c r="O6" s="28"/>
      <c r="P6" s="28"/>
      <c r="Q6" s="28"/>
    </row>
    <row r="7" spans="1:17" x14ac:dyDescent="0.3">
      <c r="K7" s="28"/>
      <c r="L7" s="28"/>
      <c r="M7" s="28"/>
      <c r="N7" s="28"/>
      <c r="O7" s="28"/>
      <c r="P7" s="28"/>
      <c r="Q7" s="28"/>
    </row>
    <row r="8" spans="1:17" x14ac:dyDescent="0.3">
      <c r="K8" s="28"/>
      <c r="L8" s="28"/>
      <c r="M8" s="28"/>
      <c r="N8" s="28"/>
      <c r="O8" s="28"/>
      <c r="P8" s="28"/>
      <c r="Q8" s="28"/>
    </row>
    <row r="9" spans="1:17" x14ac:dyDescent="0.3">
      <c r="K9" s="28"/>
      <c r="L9" s="28"/>
      <c r="M9" s="28"/>
      <c r="N9" s="28"/>
      <c r="O9" s="28"/>
      <c r="P9" s="28"/>
      <c r="Q9" s="28"/>
    </row>
    <row r="10" spans="1:17" x14ac:dyDescent="0.3">
      <c r="K10" s="28"/>
      <c r="L10" s="28"/>
      <c r="M10" s="28"/>
      <c r="N10" s="28"/>
      <c r="O10" s="28"/>
      <c r="P10" s="28"/>
      <c r="Q10" s="28"/>
    </row>
    <row r="11" spans="1:17" x14ac:dyDescent="0.3">
      <c r="K11" s="28"/>
      <c r="L11" s="28"/>
      <c r="M11" s="28"/>
      <c r="N11" s="28"/>
      <c r="O11" s="28"/>
      <c r="P11" s="28"/>
      <c r="Q11" s="28"/>
    </row>
    <row r="12" spans="1:17" x14ac:dyDescent="0.3">
      <c r="K12" s="28"/>
      <c r="L12" s="28"/>
      <c r="M12" s="28"/>
      <c r="N12" s="28"/>
      <c r="O12" s="28"/>
      <c r="P12" s="28"/>
      <c r="Q12" s="28"/>
    </row>
    <row r="13" spans="1:17" x14ac:dyDescent="0.3">
      <c r="K13" s="28"/>
      <c r="L13" s="28"/>
      <c r="M13" s="28"/>
      <c r="N13" s="28"/>
      <c r="O13" s="28"/>
      <c r="P13" s="28"/>
      <c r="Q13" s="28"/>
    </row>
    <row r="14" spans="1:17" x14ac:dyDescent="0.3">
      <c r="K14" s="28"/>
      <c r="L14" s="28"/>
      <c r="M14" s="28"/>
      <c r="N14" s="28"/>
      <c r="O14" s="28"/>
      <c r="P14" s="28"/>
      <c r="Q14" s="28"/>
    </row>
  </sheetData>
  <mergeCells count="1">
    <mergeCell ref="K5:Q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EFA0B-1F41-44F4-8728-77D2ADD6E57F}">
  <dimension ref="A1:K36"/>
  <sheetViews>
    <sheetView zoomScaleNormal="100" workbookViewId="0">
      <selection activeCell="C16" sqref="C16:I30"/>
    </sheetView>
  </sheetViews>
  <sheetFormatPr defaultRowHeight="14.4" x14ac:dyDescent="0.3"/>
  <cols>
    <col min="1" max="1" width="11.6640625" bestFit="1" customWidth="1"/>
    <col min="2" max="10" width="12.6640625" bestFit="1" customWidth="1"/>
    <col min="11" max="11" width="12" bestFit="1" customWidth="1"/>
  </cols>
  <sheetData>
    <row r="1" spans="1:11" x14ac:dyDescent="0.3">
      <c r="A1" s="18" t="s">
        <v>77</v>
      </c>
    </row>
    <row r="3" spans="1:11" x14ac:dyDescent="0.3">
      <c r="A3" s="32"/>
      <c r="B3" s="32" t="s">
        <v>6</v>
      </c>
      <c r="C3" s="32" t="s">
        <v>0</v>
      </c>
      <c r="D3" s="32" t="s">
        <v>1</v>
      </c>
      <c r="E3" s="32" t="s">
        <v>2</v>
      </c>
      <c r="F3" s="32" t="s">
        <v>7</v>
      </c>
      <c r="G3" s="32" t="s">
        <v>3</v>
      </c>
      <c r="H3" s="32" t="s">
        <v>4</v>
      </c>
      <c r="I3" s="32" t="s">
        <v>8</v>
      </c>
      <c r="J3" s="32" t="s">
        <v>5</v>
      </c>
      <c r="K3" s="32" t="s">
        <v>9</v>
      </c>
    </row>
    <row r="4" spans="1:11" x14ac:dyDescent="0.3">
      <c r="A4" s="33" t="s">
        <v>6</v>
      </c>
      <c r="B4" s="33">
        <f>VARP(Data!$A$2:$A$507)</f>
        <v>8.5161478729553952</v>
      </c>
      <c r="C4" s="33"/>
      <c r="D4" s="33"/>
      <c r="E4" s="33"/>
      <c r="F4" s="33"/>
      <c r="G4" s="33"/>
      <c r="H4" s="33"/>
      <c r="I4" s="33"/>
      <c r="J4" s="33"/>
      <c r="K4" s="33"/>
    </row>
    <row r="5" spans="1:11" x14ac:dyDescent="0.3">
      <c r="A5" s="33" t="s">
        <v>0</v>
      </c>
      <c r="B5" s="33">
        <v>0.56291521504788367</v>
      </c>
      <c r="C5" s="33">
        <f>VARP(Data!$B$2:$B$507)</f>
        <v>790.79247281632058</v>
      </c>
      <c r="D5" s="33"/>
      <c r="E5" s="33"/>
      <c r="F5" s="33"/>
      <c r="G5" s="33"/>
      <c r="H5" s="33"/>
      <c r="I5" s="33"/>
      <c r="J5" s="33"/>
      <c r="K5" s="33"/>
    </row>
    <row r="6" spans="1:11" x14ac:dyDescent="0.3">
      <c r="A6" s="33" t="s">
        <v>1</v>
      </c>
      <c r="B6" s="33">
        <v>-0.11021517520973631</v>
      </c>
      <c r="C6" s="33">
        <v>124.26782823899758</v>
      </c>
      <c r="D6" s="33">
        <f>VARP(Data!$C$2:$C$507)</f>
        <v>46.971429741520595</v>
      </c>
      <c r="E6" s="33"/>
      <c r="F6" s="33"/>
      <c r="G6" s="33"/>
      <c r="H6" s="33"/>
      <c r="I6" s="33"/>
      <c r="J6" s="33"/>
      <c r="K6" s="33"/>
    </row>
    <row r="7" spans="1:11" x14ac:dyDescent="0.3">
      <c r="A7" s="33" t="s">
        <v>2</v>
      </c>
      <c r="B7" s="33">
        <v>6.2530818322423449E-4</v>
      </c>
      <c r="C7" s="33">
        <v>2.3812119313299718</v>
      </c>
      <c r="D7" s="33">
        <v>0.60587394258229343</v>
      </c>
      <c r="E7" s="33">
        <f>VARP(Data!$D$2:$D$507)</f>
        <v>1.3401098888632343E-2</v>
      </c>
      <c r="F7" s="33"/>
      <c r="G7" s="33"/>
      <c r="H7" s="33"/>
      <c r="I7" s="33"/>
      <c r="J7" s="33"/>
      <c r="K7" s="33"/>
    </row>
    <row r="8" spans="1:11" x14ac:dyDescent="0.3">
      <c r="A8" s="33" t="s">
        <v>7</v>
      </c>
      <c r="B8" s="33">
        <v>-0.22986048836882322</v>
      </c>
      <c r="C8" s="33">
        <v>111.54995547501125</v>
      </c>
      <c r="D8" s="33">
        <v>35.479714493274436</v>
      </c>
      <c r="E8" s="33">
        <v>0.61571022434345091</v>
      </c>
      <c r="F8" s="33">
        <f>VARP(Data!$E$2:$E$507)</f>
        <v>75.666531269040291</v>
      </c>
      <c r="G8" s="33"/>
      <c r="H8" s="33"/>
      <c r="I8" s="33"/>
      <c r="J8" s="33"/>
      <c r="K8" s="33"/>
    </row>
    <row r="9" spans="1:11" x14ac:dyDescent="0.3">
      <c r="A9" s="33" t="s">
        <v>3</v>
      </c>
      <c r="B9" s="33">
        <v>-8.2293224390320105</v>
      </c>
      <c r="C9" s="34">
        <v>2397.941723038949</v>
      </c>
      <c r="D9" s="34">
        <v>831.71333312503305</v>
      </c>
      <c r="E9" s="33">
        <v>13.020502357480964</v>
      </c>
      <c r="F9" s="34">
        <v>1333.1167413957373</v>
      </c>
      <c r="G9" s="38">
        <f>VARP(Data!$F$2:$F$507)</f>
        <v>28348.623599806277</v>
      </c>
      <c r="H9" s="33"/>
      <c r="I9" s="33"/>
      <c r="J9" s="33"/>
      <c r="K9" s="33"/>
    </row>
    <row r="10" spans="1:11" x14ac:dyDescent="0.3">
      <c r="A10" s="33" t="s">
        <v>4</v>
      </c>
      <c r="B10" s="33">
        <v>6.8168905935102789E-2</v>
      </c>
      <c r="C10" s="33">
        <v>15.905425447983875</v>
      </c>
      <c r="D10" s="33">
        <v>5.6808547821400115</v>
      </c>
      <c r="E10" s="33">
        <v>4.7303653822118687E-2</v>
      </c>
      <c r="F10" s="33">
        <v>8.7434024902747911</v>
      </c>
      <c r="G10" s="33">
        <v>167.82082207189643</v>
      </c>
      <c r="H10" s="33">
        <f>VARP(Data!$G$2:$G$507)</f>
        <v>4.6777262963018424</v>
      </c>
      <c r="I10" s="33"/>
      <c r="J10" s="33"/>
      <c r="K10" s="33"/>
    </row>
    <row r="11" spans="1:11" x14ac:dyDescent="0.3">
      <c r="A11" s="33" t="s">
        <v>8</v>
      </c>
      <c r="B11" s="33">
        <v>5.6117777890609274E-2</v>
      </c>
      <c r="C11" s="33">
        <v>-4.7425380301988795</v>
      </c>
      <c r="D11" s="33">
        <v>-1.8842254267759224</v>
      </c>
      <c r="E11" s="33">
        <v>-2.4554826114687001E-2</v>
      </c>
      <c r="F11" s="33">
        <v>-1.2812773906794352</v>
      </c>
      <c r="G11" s="33">
        <v>-34.515101040478683</v>
      </c>
      <c r="H11" s="33">
        <v>-0.53969451834898297</v>
      </c>
      <c r="I11" s="33">
        <f>VARP(Data!$H$2:$H$507)</f>
        <v>0.49269521612970291</v>
      </c>
      <c r="J11" s="33"/>
      <c r="K11" s="33"/>
    </row>
    <row r="12" spans="1:11" x14ac:dyDescent="0.3">
      <c r="A12" s="33" t="s">
        <v>5</v>
      </c>
      <c r="B12" s="33">
        <v>-0.88268036213657475</v>
      </c>
      <c r="C12" s="33">
        <v>120.8384405200832</v>
      </c>
      <c r="D12" s="33">
        <v>29.52181125115218</v>
      </c>
      <c r="E12" s="33">
        <v>0.48797987086581535</v>
      </c>
      <c r="F12" s="33">
        <v>30.325392132356395</v>
      </c>
      <c r="G12" s="33">
        <v>653.42061741317593</v>
      </c>
      <c r="H12" s="33">
        <v>5.7713002429345837</v>
      </c>
      <c r="I12" s="33">
        <v>-3.0736549669968305</v>
      </c>
      <c r="J12" s="33">
        <f>VARP(Data!$I$2:$I$507)</f>
        <v>50.893979351731517</v>
      </c>
      <c r="K12" s="33"/>
    </row>
    <row r="13" spans="1:11" x14ac:dyDescent="0.3">
      <c r="A13" s="33" t="s">
        <v>9</v>
      </c>
      <c r="B13" s="33">
        <v>1.1620122404661843</v>
      </c>
      <c r="C13" s="33">
        <v>-97.396152884750578</v>
      </c>
      <c r="D13" s="33">
        <v>-30.460504991485585</v>
      </c>
      <c r="E13" s="33">
        <v>-0.45451240708337864</v>
      </c>
      <c r="F13" s="33">
        <v>-30.500830351981755</v>
      </c>
      <c r="G13" s="33">
        <v>-724.82042837725999</v>
      </c>
      <c r="H13" s="33">
        <v>-10.090675608117616</v>
      </c>
      <c r="I13" s="33">
        <v>4.4845655517192906</v>
      </c>
      <c r="J13" s="33">
        <v>-48.351792193285306</v>
      </c>
      <c r="K13" s="33">
        <f>VARP(Data!$J$2:$J$507)</f>
        <v>84.419556156164219</v>
      </c>
    </row>
    <row r="16" spans="1:11" ht="14.4" customHeight="1" x14ac:dyDescent="0.3">
      <c r="C16" s="40" t="s">
        <v>88</v>
      </c>
      <c r="D16" s="40"/>
      <c r="E16" s="40"/>
      <c r="F16" s="40"/>
      <c r="G16" s="40"/>
      <c r="H16" s="40"/>
      <c r="I16" s="40"/>
    </row>
    <row r="17" spans="3:9" x14ac:dyDescent="0.3">
      <c r="C17" s="40"/>
      <c r="D17" s="40"/>
      <c r="E17" s="40"/>
      <c r="F17" s="40"/>
      <c r="G17" s="40"/>
      <c r="H17" s="40"/>
      <c r="I17" s="40"/>
    </row>
    <row r="18" spans="3:9" x14ac:dyDescent="0.3">
      <c r="C18" s="40"/>
      <c r="D18" s="40"/>
      <c r="E18" s="40"/>
      <c r="F18" s="40"/>
      <c r="G18" s="40"/>
      <c r="H18" s="40"/>
      <c r="I18" s="40"/>
    </row>
    <row r="19" spans="3:9" x14ac:dyDescent="0.3">
      <c r="C19" s="40"/>
      <c r="D19" s="40"/>
      <c r="E19" s="40"/>
      <c r="F19" s="40"/>
      <c r="G19" s="40"/>
      <c r="H19" s="40"/>
      <c r="I19" s="40"/>
    </row>
    <row r="20" spans="3:9" x14ac:dyDescent="0.3">
      <c r="C20" s="40"/>
      <c r="D20" s="40"/>
      <c r="E20" s="40"/>
      <c r="F20" s="40"/>
      <c r="G20" s="40"/>
      <c r="H20" s="40"/>
      <c r="I20" s="40"/>
    </row>
    <row r="21" spans="3:9" x14ac:dyDescent="0.3">
      <c r="C21" s="40"/>
      <c r="D21" s="40"/>
      <c r="E21" s="40"/>
      <c r="F21" s="40"/>
      <c r="G21" s="40"/>
      <c r="H21" s="40"/>
      <c r="I21" s="40"/>
    </row>
    <row r="22" spans="3:9" x14ac:dyDescent="0.3">
      <c r="C22" s="40"/>
      <c r="D22" s="40"/>
      <c r="E22" s="40"/>
      <c r="F22" s="40"/>
      <c r="G22" s="40"/>
      <c r="H22" s="40"/>
      <c r="I22" s="40"/>
    </row>
    <row r="23" spans="3:9" x14ac:dyDescent="0.3">
      <c r="C23" s="40"/>
      <c r="D23" s="40"/>
      <c r="E23" s="40"/>
      <c r="F23" s="40"/>
      <c r="G23" s="40"/>
      <c r="H23" s="40"/>
      <c r="I23" s="40"/>
    </row>
    <row r="24" spans="3:9" x14ac:dyDescent="0.3">
      <c r="C24" s="40"/>
      <c r="D24" s="40"/>
      <c r="E24" s="40"/>
      <c r="F24" s="40"/>
      <c r="G24" s="40"/>
      <c r="H24" s="40"/>
      <c r="I24" s="40"/>
    </row>
    <row r="25" spans="3:9" x14ac:dyDescent="0.3">
      <c r="C25" s="40"/>
      <c r="D25" s="40"/>
      <c r="E25" s="40"/>
      <c r="F25" s="40"/>
      <c r="G25" s="40"/>
      <c r="H25" s="40"/>
      <c r="I25" s="40"/>
    </row>
    <row r="26" spans="3:9" x14ac:dyDescent="0.3">
      <c r="C26" s="40"/>
      <c r="D26" s="40"/>
      <c r="E26" s="40"/>
      <c r="F26" s="40"/>
      <c r="G26" s="40"/>
      <c r="H26" s="40"/>
      <c r="I26" s="40"/>
    </row>
    <row r="27" spans="3:9" x14ac:dyDescent="0.3">
      <c r="C27" s="40"/>
      <c r="D27" s="40"/>
      <c r="E27" s="40"/>
      <c r="F27" s="40"/>
      <c r="G27" s="40"/>
      <c r="H27" s="40"/>
      <c r="I27" s="40"/>
    </row>
    <row r="28" spans="3:9" x14ac:dyDescent="0.3">
      <c r="C28" s="40"/>
      <c r="D28" s="40"/>
      <c r="E28" s="40"/>
      <c r="F28" s="40"/>
      <c r="G28" s="40"/>
      <c r="H28" s="40"/>
      <c r="I28" s="40"/>
    </row>
    <row r="29" spans="3:9" x14ac:dyDescent="0.3">
      <c r="C29" s="40"/>
      <c r="D29" s="40"/>
      <c r="E29" s="40"/>
      <c r="F29" s="40"/>
      <c r="G29" s="40"/>
      <c r="H29" s="40"/>
      <c r="I29" s="40"/>
    </row>
    <row r="30" spans="3:9" x14ac:dyDescent="0.3">
      <c r="C30" s="40"/>
      <c r="D30" s="40"/>
      <c r="E30" s="40"/>
      <c r="F30" s="40"/>
      <c r="G30" s="40"/>
      <c r="H30" s="40"/>
      <c r="I30" s="40"/>
    </row>
    <row r="31" spans="3:9" x14ac:dyDescent="0.3">
      <c r="C31" s="17"/>
      <c r="D31" s="17"/>
      <c r="E31" s="17"/>
      <c r="F31" s="17"/>
      <c r="G31" s="17"/>
      <c r="H31" s="17"/>
      <c r="I31" s="17"/>
    </row>
    <row r="32" spans="3:9" x14ac:dyDescent="0.3">
      <c r="C32" s="17"/>
      <c r="D32" s="17"/>
      <c r="E32" s="17"/>
      <c r="F32" s="17"/>
      <c r="G32" s="17"/>
      <c r="H32" s="17"/>
      <c r="I32" s="17"/>
    </row>
    <row r="33" spans="3:9" x14ac:dyDescent="0.3">
      <c r="C33" s="17"/>
      <c r="D33" s="17"/>
      <c r="E33" s="17"/>
      <c r="F33" s="17"/>
      <c r="G33" s="17"/>
      <c r="H33" s="17"/>
      <c r="I33" s="17"/>
    </row>
    <row r="34" spans="3:9" x14ac:dyDescent="0.3">
      <c r="C34" s="17"/>
      <c r="D34" s="17"/>
      <c r="E34" s="17"/>
      <c r="F34" s="17"/>
      <c r="G34" s="17"/>
      <c r="H34" s="17"/>
      <c r="I34" s="17"/>
    </row>
    <row r="35" spans="3:9" x14ac:dyDescent="0.3">
      <c r="C35" s="17"/>
      <c r="D35" s="17"/>
      <c r="E35" s="17"/>
      <c r="F35" s="17"/>
      <c r="G35" s="17"/>
      <c r="H35" s="17"/>
      <c r="I35" s="17"/>
    </row>
    <row r="36" spans="3:9" x14ac:dyDescent="0.3">
      <c r="C36" s="17"/>
      <c r="D36" s="17"/>
      <c r="E36" s="17"/>
      <c r="F36" s="17"/>
      <c r="G36" s="17"/>
      <c r="H36" s="17"/>
      <c r="I36" s="17"/>
    </row>
  </sheetData>
  <mergeCells count="1">
    <mergeCell ref="C16:I30"/>
  </mergeCells>
  <conditionalFormatting sqref="B4:K8 B10:K13 B9 H9:K9">
    <cfRule type="top10" dxfId="7" priority="2" bottom="1" rank="3"/>
  </conditionalFormatting>
  <conditionalFormatting sqref="J19">
    <cfRule type="top10" dxfId="6" priority="3" bottom="1" rank="3"/>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899FD-800E-4FC8-8CE7-EE08B6CB940C}">
  <dimension ref="A1:K33"/>
  <sheetViews>
    <sheetView workbookViewId="0">
      <selection activeCell="C16" sqref="C16:I33"/>
    </sheetView>
  </sheetViews>
  <sheetFormatPr defaultRowHeight="14.4" x14ac:dyDescent="0.3"/>
  <cols>
    <col min="1" max="1" width="11.6640625" bestFit="1" customWidth="1"/>
    <col min="2" max="9" width="12.6640625" bestFit="1" customWidth="1"/>
    <col min="11" max="11" width="10.77734375" bestFit="1" customWidth="1"/>
  </cols>
  <sheetData>
    <row r="1" spans="1:11" x14ac:dyDescent="0.3">
      <c r="A1" s="18" t="s">
        <v>78</v>
      </c>
    </row>
    <row r="3" spans="1:11" x14ac:dyDescent="0.3">
      <c r="A3" s="32"/>
      <c r="B3" s="32" t="s">
        <v>6</v>
      </c>
      <c r="C3" s="32" t="s">
        <v>0</v>
      </c>
      <c r="D3" s="32" t="s">
        <v>1</v>
      </c>
      <c r="E3" s="32" t="s">
        <v>2</v>
      </c>
      <c r="F3" s="32" t="s">
        <v>7</v>
      </c>
      <c r="G3" s="32" t="s">
        <v>3</v>
      </c>
      <c r="H3" s="32" t="s">
        <v>4</v>
      </c>
      <c r="I3" s="32" t="s">
        <v>8</v>
      </c>
      <c r="J3" s="32" t="s">
        <v>5</v>
      </c>
      <c r="K3" s="32" t="s">
        <v>9</v>
      </c>
    </row>
    <row r="4" spans="1:11" x14ac:dyDescent="0.3">
      <c r="A4" s="33" t="s">
        <v>6</v>
      </c>
      <c r="B4" s="33">
        <v>1</v>
      </c>
      <c r="C4" s="33"/>
      <c r="D4" s="33"/>
      <c r="E4" s="33"/>
      <c r="F4" s="33"/>
      <c r="G4" s="33"/>
      <c r="H4" s="33"/>
      <c r="I4" s="33"/>
      <c r="J4" s="33"/>
      <c r="K4" s="33"/>
    </row>
    <row r="5" spans="1:11" x14ac:dyDescent="0.3">
      <c r="A5" s="33" t="s">
        <v>0</v>
      </c>
      <c r="B5" s="33">
        <v>6.8594631451170916E-3</v>
      </c>
      <c r="C5" s="33">
        <v>1</v>
      </c>
      <c r="D5" s="33"/>
      <c r="E5" s="33"/>
      <c r="F5" s="33"/>
      <c r="G5" s="33"/>
      <c r="H5" s="33"/>
      <c r="I5" s="33"/>
      <c r="J5" s="33"/>
      <c r="K5" s="33"/>
    </row>
    <row r="6" spans="1:11" x14ac:dyDescent="0.3">
      <c r="A6" s="33" t="s">
        <v>1</v>
      </c>
      <c r="B6" s="33">
        <v>-5.510651018097835E-3</v>
      </c>
      <c r="C6" s="33">
        <v>0.64477851135525488</v>
      </c>
      <c r="D6" s="33">
        <v>1</v>
      </c>
      <c r="E6" s="33"/>
      <c r="F6" s="33"/>
      <c r="G6" s="33"/>
      <c r="H6" s="33"/>
      <c r="I6" s="33"/>
      <c r="J6" s="33"/>
      <c r="K6" s="33"/>
    </row>
    <row r="7" spans="1:11" x14ac:dyDescent="0.3">
      <c r="A7" s="33" t="s">
        <v>2</v>
      </c>
      <c r="B7" s="33">
        <v>1.8509824853121615E-3</v>
      </c>
      <c r="C7" s="41">
        <v>0.731470103785958</v>
      </c>
      <c r="D7" s="41">
        <v>0.76365144692091402</v>
      </c>
      <c r="E7" s="33">
        <v>1</v>
      </c>
      <c r="F7" s="33"/>
      <c r="G7" s="33"/>
      <c r="H7" s="33"/>
      <c r="I7" s="33"/>
      <c r="J7" s="33"/>
      <c r="K7" s="33"/>
    </row>
    <row r="8" spans="1:11" x14ac:dyDescent="0.3">
      <c r="A8" s="33" t="s">
        <v>7</v>
      </c>
      <c r="B8" s="33">
        <v>-9.0550492233347733E-3</v>
      </c>
      <c r="C8" s="33">
        <v>0.45602245175161338</v>
      </c>
      <c r="D8" s="33">
        <v>0.59512927460384857</v>
      </c>
      <c r="E8" s="33">
        <v>0.61144056348557552</v>
      </c>
      <c r="F8" s="33">
        <v>1</v>
      </c>
      <c r="G8" s="33"/>
      <c r="H8" s="33"/>
      <c r="I8" s="33"/>
      <c r="J8" s="33"/>
      <c r="K8" s="33"/>
    </row>
    <row r="9" spans="1:11" x14ac:dyDescent="0.3">
      <c r="A9" s="33" t="s">
        <v>3</v>
      </c>
      <c r="B9" s="33">
        <v>-1.6748522203743222E-2</v>
      </c>
      <c r="C9" s="33">
        <v>0.50645559355070491</v>
      </c>
      <c r="D9" s="33">
        <v>0.72076017995154407</v>
      </c>
      <c r="E9" s="33">
        <v>0.66802320040301999</v>
      </c>
      <c r="F9" s="41">
        <v>0.91022818853318199</v>
      </c>
      <c r="G9" s="33">
        <v>1</v>
      </c>
      <c r="H9" s="33"/>
      <c r="I9" s="33"/>
      <c r="J9" s="33"/>
      <c r="K9" s="33"/>
    </row>
    <row r="10" spans="1:11" x14ac:dyDescent="0.3">
      <c r="A10" s="33" t="s">
        <v>4</v>
      </c>
      <c r="B10" s="33">
        <v>1.0800586106705168E-2</v>
      </c>
      <c r="C10" s="33">
        <v>0.26151501167195718</v>
      </c>
      <c r="D10" s="33">
        <v>0.38324755642888669</v>
      </c>
      <c r="E10" s="33">
        <v>0.18893267711276665</v>
      </c>
      <c r="F10" s="33">
        <v>0.4647411785030543</v>
      </c>
      <c r="G10" s="33">
        <v>0.46085303506566561</v>
      </c>
      <c r="H10" s="33">
        <v>1</v>
      </c>
      <c r="I10" s="33"/>
      <c r="J10" s="33"/>
      <c r="K10" s="33"/>
    </row>
    <row r="11" spans="1:11" x14ac:dyDescent="0.3">
      <c r="A11" s="33" t="s">
        <v>8</v>
      </c>
      <c r="B11" s="33">
        <v>2.7396160141602868E-2</v>
      </c>
      <c r="C11" s="33">
        <v>-0.24026493104775123</v>
      </c>
      <c r="D11" s="33">
        <v>-0.39167585265684346</v>
      </c>
      <c r="E11" s="33">
        <v>-0.30218818784959328</v>
      </c>
      <c r="F11" s="33">
        <v>-0.20984666776610875</v>
      </c>
      <c r="G11" s="33">
        <v>-0.29204783262321909</v>
      </c>
      <c r="H11" s="33">
        <v>-0.35550149455908486</v>
      </c>
      <c r="I11" s="33">
        <v>1</v>
      </c>
      <c r="J11" s="33"/>
      <c r="K11" s="33"/>
    </row>
    <row r="12" spans="1:11" x14ac:dyDescent="0.3">
      <c r="A12" s="33" t="s">
        <v>5</v>
      </c>
      <c r="B12" s="33">
        <v>-4.2398321425172351E-2</v>
      </c>
      <c r="C12" s="33">
        <v>0.60233852872623994</v>
      </c>
      <c r="D12" s="33">
        <v>0.60379971647662123</v>
      </c>
      <c r="E12" s="33">
        <v>0.59087892088084493</v>
      </c>
      <c r="F12" s="33">
        <v>0.48867633497506641</v>
      </c>
      <c r="G12" s="33">
        <v>0.54399341200156903</v>
      </c>
      <c r="H12" s="33">
        <v>0.37404431671467536</v>
      </c>
      <c r="I12" s="33">
        <v>-0.61380827186639575</v>
      </c>
      <c r="J12" s="33">
        <v>1</v>
      </c>
      <c r="K12" s="33"/>
    </row>
    <row r="13" spans="1:11" x14ac:dyDescent="0.3">
      <c r="A13" s="33" t="s">
        <v>9</v>
      </c>
      <c r="B13" s="33">
        <v>4.3337871118629183E-2</v>
      </c>
      <c r="C13" s="33">
        <v>-0.3769545650045959</v>
      </c>
      <c r="D13" s="33">
        <v>-0.48372516002837296</v>
      </c>
      <c r="E13" s="33">
        <v>-0.42732077237328164</v>
      </c>
      <c r="F13" s="33">
        <v>-0.38162623063977752</v>
      </c>
      <c r="G13" s="33">
        <v>-0.46853593356776635</v>
      </c>
      <c r="H13" s="33">
        <v>-0.50778668553756101</v>
      </c>
      <c r="I13" s="33">
        <v>0.69535994707153892</v>
      </c>
      <c r="J13" s="33">
        <v>-0.7376627261740144</v>
      </c>
      <c r="K13" s="33">
        <v>1</v>
      </c>
    </row>
    <row r="16" spans="1:11" ht="14.4" customHeight="1" x14ac:dyDescent="0.3">
      <c r="C16" s="39" t="s">
        <v>87</v>
      </c>
      <c r="D16" s="39"/>
      <c r="E16" s="39"/>
      <c r="F16" s="39"/>
      <c r="G16" s="39"/>
      <c r="H16" s="39"/>
      <c r="I16" s="39"/>
    </row>
    <row r="17" spans="3:9" x14ac:dyDescent="0.3">
      <c r="C17" s="39"/>
      <c r="D17" s="39"/>
      <c r="E17" s="39"/>
      <c r="F17" s="39"/>
      <c r="G17" s="39"/>
      <c r="H17" s="39"/>
      <c r="I17" s="39"/>
    </row>
    <row r="18" spans="3:9" x14ac:dyDescent="0.3">
      <c r="C18" s="39"/>
      <c r="D18" s="39"/>
      <c r="E18" s="39"/>
      <c r="F18" s="39"/>
      <c r="G18" s="39"/>
      <c r="H18" s="39"/>
      <c r="I18" s="39"/>
    </row>
    <row r="19" spans="3:9" x14ac:dyDescent="0.3">
      <c r="C19" s="39"/>
      <c r="D19" s="39"/>
      <c r="E19" s="39"/>
      <c r="F19" s="39"/>
      <c r="G19" s="39"/>
      <c r="H19" s="39"/>
      <c r="I19" s="39"/>
    </row>
    <row r="20" spans="3:9" x14ac:dyDescent="0.3">
      <c r="C20" s="39"/>
      <c r="D20" s="39"/>
      <c r="E20" s="39"/>
      <c r="F20" s="39"/>
      <c r="G20" s="39"/>
      <c r="H20" s="39"/>
      <c r="I20" s="39"/>
    </row>
    <row r="21" spans="3:9" x14ac:dyDescent="0.3">
      <c r="C21" s="39"/>
      <c r="D21" s="39"/>
      <c r="E21" s="39"/>
      <c r="F21" s="39"/>
      <c r="G21" s="39"/>
      <c r="H21" s="39"/>
      <c r="I21" s="39"/>
    </row>
    <row r="22" spans="3:9" x14ac:dyDescent="0.3">
      <c r="C22" s="39"/>
      <c r="D22" s="39"/>
      <c r="E22" s="39"/>
      <c r="F22" s="39"/>
      <c r="G22" s="39"/>
      <c r="H22" s="39"/>
      <c r="I22" s="39"/>
    </row>
    <row r="23" spans="3:9" x14ac:dyDescent="0.3">
      <c r="C23" s="39"/>
      <c r="D23" s="39"/>
      <c r="E23" s="39"/>
      <c r="F23" s="39"/>
      <c r="G23" s="39"/>
      <c r="H23" s="39"/>
      <c r="I23" s="39"/>
    </row>
    <row r="24" spans="3:9" x14ac:dyDescent="0.3">
      <c r="C24" s="39"/>
      <c r="D24" s="39"/>
      <c r="E24" s="39"/>
      <c r="F24" s="39"/>
      <c r="G24" s="39"/>
      <c r="H24" s="39"/>
      <c r="I24" s="39"/>
    </row>
    <row r="25" spans="3:9" x14ac:dyDescent="0.3">
      <c r="C25" s="39"/>
      <c r="D25" s="39"/>
      <c r="E25" s="39"/>
      <c r="F25" s="39"/>
      <c r="G25" s="39"/>
      <c r="H25" s="39"/>
      <c r="I25" s="39"/>
    </row>
    <row r="26" spans="3:9" x14ac:dyDescent="0.3">
      <c r="C26" s="39"/>
      <c r="D26" s="39"/>
      <c r="E26" s="39"/>
      <c r="F26" s="39"/>
      <c r="G26" s="39"/>
      <c r="H26" s="39"/>
      <c r="I26" s="39"/>
    </row>
    <row r="27" spans="3:9" x14ac:dyDescent="0.3">
      <c r="C27" s="39"/>
      <c r="D27" s="39"/>
      <c r="E27" s="39"/>
      <c r="F27" s="39"/>
      <c r="G27" s="39"/>
      <c r="H27" s="39"/>
      <c r="I27" s="39"/>
    </row>
    <row r="28" spans="3:9" x14ac:dyDescent="0.3">
      <c r="C28" s="39"/>
      <c r="D28" s="39"/>
      <c r="E28" s="39"/>
      <c r="F28" s="39"/>
      <c r="G28" s="39"/>
      <c r="H28" s="39"/>
      <c r="I28" s="39"/>
    </row>
    <row r="29" spans="3:9" x14ac:dyDescent="0.3">
      <c r="C29" s="39"/>
      <c r="D29" s="39"/>
      <c r="E29" s="39"/>
      <c r="F29" s="39"/>
      <c r="G29" s="39"/>
      <c r="H29" s="39"/>
      <c r="I29" s="39"/>
    </row>
    <row r="30" spans="3:9" x14ac:dyDescent="0.3">
      <c r="C30" s="39"/>
      <c r="D30" s="39"/>
      <c r="E30" s="39"/>
      <c r="F30" s="39"/>
      <c r="G30" s="39"/>
      <c r="H30" s="39"/>
      <c r="I30" s="39"/>
    </row>
    <row r="31" spans="3:9" x14ac:dyDescent="0.3">
      <c r="C31" s="39"/>
      <c r="D31" s="39"/>
      <c r="E31" s="39"/>
      <c r="F31" s="39"/>
      <c r="G31" s="39"/>
      <c r="H31" s="39"/>
      <c r="I31" s="39"/>
    </row>
    <row r="32" spans="3:9" x14ac:dyDescent="0.3">
      <c r="C32" s="39"/>
      <c r="D32" s="39"/>
      <c r="E32" s="39"/>
      <c r="F32" s="39"/>
      <c r="G32" s="39"/>
      <c r="H32" s="39"/>
      <c r="I32" s="39"/>
    </row>
    <row r="33" spans="3:9" x14ac:dyDescent="0.3">
      <c r="C33" s="39"/>
      <c r="D33" s="39"/>
      <c r="E33" s="39"/>
      <c r="F33" s="39"/>
      <c r="G33" s="39"/>
      <c r="H33" s="39"/>
      <c r="I33" s="39"/>
    </row>
  </sheetData>
  <mergeCells count="1">
    <mergeCell ref="C16:I33"/>
  </mergeCells>
  <conditionalFormatting sqref="B4:K13">
    <cfRule type="dataBar" priority="1">
      <dataBar>
        <cfvo type="min"/>
        <cfvo type="max"/>
        <color rgb="FF63C384"/>
      </dataBar>
      <extLst>
        <ext xmlns:x14="http://schemas.microsoft.com/office/spreadsheetml/2009/9/main" uri="{B025F937-C7B1-47D3-B67F-A62EFF666E3E}">
          <x14:id>{C41A1EAD-4634-4728-986A-97F408208F0D}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41A1EAD-4634-4728-986A-97F408208F0D}">
            <x14:dataBar minLength="0" maxLength="100" border="1" negativeBarBorderColorSameAsPositive="0">
              <x14:cfvo type="autoMin"/>
              <x14:cfvo type="autoMax"/>
              <x14:borderColor rgb="FF63C384"/>
              <x14:negativeFillColor rgb="FFFF0000"/>
              <x14:negativeBorderColor rgb="FFFF0000"/>
              <x14:axisColor rgb="FF000000"/>
            </x14:dataBar>
          </x14:cfRule>
          <xm:sqref>B4:K13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CECE-4C31-464E-9C0F-993FEB1F3FEE}">
  <dimension ref="A1:Z532"/>
  <sheetViews>
    <sheetView zoomScale="75" workbookViewId="0">
      <selection activeCell="K20" sqref="K20:Z51"/>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12.6640625" bestFit="1" customWidth="1"/>
    <col min="8" max="8" width="12.109375" bestFit="1" customWidth="1"/>
    <col min="9" max="9" width="12.6640625" bestFit="1" customWidth="1"/>
  </cols>
  <sheetData>
    <row r="1" spans="1:6" x14ac:dyDescent="0.3">
      <c r="A1" s="18" t="s">
        <v>79</v>
      </c>
    </row>
    <row r="3" spans="1:6" x14ac:dyDescent="0.3">
      <c r="A3" t="s">
        <v>50</v>
      </c>
    </row>
    <row r="4" spans="1:6" ht="15" thickBot="1" x14ac:dyDescent="0.35"/>
    <row r="5" spans="1:6" x14ac:dyDescent="0.3">
      <c r="A5" s="36" t="s">
        <v>51</v>
      </c>
      <c r="B5" s="36"/>
    </row>
    <row r="6" spans="1:6" x14ac:dyDescent="0.3">
      <c r="A6" s="29" t="s">
        <v>52</v>
      </c>
      <c r="B6" s="35">
        <v>0.73766272617401496</v>
      </c>
    </row>
    <row r="7" spans="1:6" x14ac:dyDescent="0.3">
      <c r="A7" s="29" t="s">
        <v>53</v>
      </c>
      <c r="B7" s="35">
        <v>0.54414629758647981</v>
      </c>
    </row>
    <row r="8" spans="1:6" x14ac:dyDescent="0.3">
      <c r="A8" s="29" t="s">
        <v>54</v>
      </c>
      <c r="B8" s="29">
        <v>0.54324182595470694</v>
      </c>
    </row>
    <row r="9" spans="1:6" x14ac:dyDescent="0.3">
      <c r="A9" s="29" t="s">
        <v>11</v>
      </c>
      <c r="B9" s="35">
        <v>6.2157604053980702</v>
      </c>
    </row>
    <row r="10" spans="1:6" ht="15" thickBot="1" x14ac:dyDescent="0.35">
      <c r="A10" s="30" t="s">
        <v>55</v>
      </c>
      <c r="B10" s="30">
        <v>506</v>
      </c>
    </row>
    <row r="12" spans="1:6" ht="15" thickBot="1" x14ac:dyDescent="0.35">
      <c r="A12" t="s">
        <v>56</v>
      </c>
    </row>
    <row r="13" spans="1:6" x14ac:dyDescent="0.3">
      <c r="A13" s="31"/>
      <c r="B13" s="31" t="s">
        <v>61</v>
      </c>
      <c r="C13" s="31" t="s">
        <v>62</v>
      </c>
      <c r="D13" s="31" t="s">
        <v>63</v>
      </c>
      <c r="E13" s="31" t="s">
        <v>64</v>
      </c>
      <c r="F13" s="31" t="s">
        <v>65</v>
      </c>
    </row>
    <row r="14" spans="1:6" x14ac:dyDescent="0.3">
      <c r="A14" s="29" t="s">
        <v>57</v>
      </c>
      <c r="B14" s="29">
        <v>1</v>
      </c>
      <c r="C14" s="29">
        <v>23243.913996693344</v>
      </c>
      <c r="D14" s="29">
        <v>23243.913996693344</v>
      </c>
      <c r="E14" s="35">
        <v>601.61787110989542</v>
      </c>
      <c r="F14" s="35">
        <v>5.0811033943872703E-88</v>
      </c>
    </row>
    <row r="15" spans="1:6" x14ac:dyDescent="0.3">
      <c r="A15" s="29" t="s">
        <v>58</v>
      </c>
      <c r="B15" s="29">
        <v>504</v>
      </c>
      <c r="C15" s="29">
        <v>19472.381418326448</v>
      </c>
      <c r="D15" s="29">
        <v>38.635677417314383</v>
      </c>
      <c r="E15" s="29"/>
      <c r="F15" s="29"/>
    </row>
    <row r="16" spans="1:6" ht="15" thickBot="1" x14ac:dyDescent="0.35">
      <c r="A16" s="30" t="s">
        <v>59</v>
      </c>
      <c r="B16" s="30">
        <v>505</v>
      </c>
      <c r="C16" s="30">
        <v>42716.295415019791</v>
      </c>
      <c r="D16" s="30"/>
      <c r="E16" s="30"/>
      <c r="F16" s="30"/>
    </row>
    <row r="17" spans="1:26" ht="15" thickBot="1" x14ac:dyDescent="0.35"/>
    <row r="18" spans="1:26" x14ac:dyDescent="0.3">
      <c r="A18" s="31"/>
      <c r="B18" s="31" t="s">
        <v>66</v>
      </c>
      <c r="C18" s="31" t="s">
        <v>11</v>
      </c>
      <c r="D18" s="31" t="s">
        <v>67</v>
      </c>
      <c r="E18" s="31" t="s">
        <v>68</v>
      </c>
      <c r="F18" s="31" t="s">
        <v>69</v>
      </c>
      <c r="G18" s="31" t="s">
        <v>70</v>
      </c>
      <c r="H18" s="31" t="s">
        <v>71</v>
      </c>
      <c r="I18" s="31" t="s">
        <v>72</v>
      </c>
    </row>
    <row r="19" spans="1:26" x14ac:dyDescent="0.3">
      <c r="A19" s="29" t="s">
        <v>60</v>
      </c>
      <c r="B19" s="35">
        <v>34.553840879383131</v>
      </c>
      <c r="C19" s="29">
        <v>0.56262735498843308</v>
      </c>
      <c r="D19" s="29">
        <v>61.415145518641758</v>
      </c>
      <c r="E19" s="35">
        <v>3.7430809409266101E-236</v>
      </c>
      <c r="F19" s="29">
        <v>33.448457040422674</v>
      </c>
      <c r="G19" s="29">
        <v>35.659224718343587</v>
      </c>
      <c r="H19" s="29">
        <v>33.448457040422674</v>
      </c>
      <c r="I19" s="29">
        <v>35.659224718343587</v>
      </c>
    </row>
    <row r="20" spans="1:26" ht="15" customHeight="1" thickBot="1" x14ac:dyDescent="0.35">
      <c r="A20" s="30" t="s">
        <v>5</v>
      </c>
      <c r="B20" s="44">
        <v>-0.95004935375799116</v>
      </c>
      <c r="C20" s="30">
        <v>3.8733416212639427E-2</v>
      </c>
      <c r="D20" s="30">
        <v>-24.527899851187733</v>
      </c>
      <c r="E20" s="44">
        <v>5.0811033943878496E-88</v>
      </c>
      <c r="F20" s="30">
        <v>-1.026148199520762</v>
      </c>
      <c r="G20" s="30">
        <v>-0.87395050799522034</v>
      </c>
      <c r="H20" s="30">
        <v>-1.026148199520762</v>
      </c>
      <c r="I20" s="30">
        <v>-0.87395050799522034</v>
      </c>
      <c r="K20" s="28" t="s">
        <v>92</v>
      </c>
      <c r="L20" s="28"/>
      <c r="M20" s="28"/>
      <c r="N20" s="28"/>
      <c r="O20" s="28"/>
      <c r="P20" s="28"/>
      <c r="Q20" s="28"/>
      <c r="R20" s="28"/>
      <c r="S20" s="28"/>
      <c r="T20" s="28"/>
      <c r="U20" s="28"/>
      <c r="V20" s="28"/>
      <c r="W20" s="28"/>
      <c r="X20" s="28"/>
      <c r="Y20" s="28"/>
      <c r="Z20" s="28"/>
    </row>
    <row r="21" spans="1:26" x14ac:dyDescent="0.3">
      <c r="K21" s="28"/>
      <c r="L21" s="28"/>
      <c r="M21" s="28"/>
      <c r="N21" s="28"/>
      <c r="O21" s="28"/>
      <c r="P21" s="28"/>
      <c r="Q21" s="28"/>
      <c r="R21" s="28"/>
      <c r="S21" s="28"/>
      <c r="T21" s="28"/>
      <c r="U21" s="28"/>
      <c r="V21" s="28"/>
      <c r="W21" s="28"/>
      <c r="X21" s="28"/>
      <c r="Y21" s="28"/>
      <c r="Z21" s="28"/>
    </row>
    <row r="22" spans="1:26" x14ac:dyDescent="0.3">
      <c r="K22" s="28"/>
      <c r="L22" s="28"/>
      <c r="M22" s="28"/>
      <c r="N22" s="28"/>
      <c r="O22" s="28"/>
      <c r="P22" s="28"/>
      <c r="Q22" s="28"/>
      <c r="R22" s="28"/>
      <c r="S22" s="28"/>
      <c r="T22" s="28"/>
      <c r="U22" s="28"/>
      <c r="V22" s="28"/>
      <c r="W22" s="28"/>
      <c r="X22" s="28"/>
      <c r="Y22" s="28"/>
      <c r="Z22" s="28"/>
    </row>
    <row r="23" spans="1:26" x14ac:dyDescent="0.3">
      <c r="K23" s="28"/>
      <c r="L23" s="28"/>
      <c r="M23" s="28"/>
      <c r="N23" s="28"/>
      <c r="O23" s="28"/>
      <c r="P23" s="28"/>
      <c r="Q23" s="28"/>
      <c r="R23" s="28"/>
      <c r="S23" s="28"/>
      <c r="T23" s="28"/>
      <c r="U23" s="28"/>
      <c r="V23" s="28"/>
      <c r="W23" s="28"/>
      <c r="X23" s="28"/>
      <c r="Y23" s="28"/>
      <c r="Z23" s="28"/>
    </row>
    <row r="24" spans="1:26" x14ac:dyDescent="0.3">
      <c r="A24" t="s">
        <v>73</v>
      </c>
      <c r="K24" s="28"/>
      <c r="L24" s="28"/>
      <c r="M24" s="28"/>
      <c r="N24" s="28"/>
      <c r="O24" s="28"/>
      <c r="P24" s="28"/>
      <c r="Q24" s="28"/>
      <c r="R24" s="28"/>
      <c r="S24" s="28"/>
      <c r="T24" s="28"/>
      <c r="U24" s="28"/>
      <c r="V24" s="28"/>
      <c r="W24" s="28"/>
      <c r="X24" s="28"/>
      <c r="Y24" s="28"/>
      <c r="Z24" s="28"/>
    </row>
    <row r="25" spans="1:26" ht="15" thickBot="1" x14ac:dyDescent="0.35">
      <c r="K25" s="28"/>
      <c r="L25" s="28"/>
      <c r="M25" s="28"/>
      <c r="N25" s="28"/>
      <c r="O25" s="28"/>
      <c r="P25" s="28"/>
      <c r="Q25" s="28"/>
      <c r="R25" s="28"/>
      <c r="S25" s="28"/>
      <c r="T25" s="28"/>
      <c r="U25" s="28"/>
      <c r="V25" s="28"/>
      <c r="W25" s="28"/>
      <c r="X25" s="28"/>
      <c r="Y25" s="28"/>
      <c r="Z25" s="28"/>
    </row>
    <row r="26" spans="1:26" x14ac:dyDescent="0.3">
      <c r="A26" s="31" t="s">
        <v>74</v>
      </c>
      <c r="B26" s="31" t="s">
        <v>75</v>
      </c>
      <c r="C26" s="31" t="s">
        <v>76</v>
      </c>
      <c r="K26" s="28"/>
      <c r="L26" s="28"/>
      <c r="M26" s="28"/>
      <c r="N26" s="28"/>
      <c r="O26" s="28"/>
      <c r="P26" s="28"/>
      <c r="Q26" s="28"/>
      <c r="R26" s="28"/>
      <c r="S26" s="28"/>
      <c r="T26" s="28"/>
      <c r="U26" s="28"/>
      <c r="V26" s="28"/>
      <c r="W26" s="28"/>
      <c r="X26" s="28"/>
      <c r="Y26" s="28"/>
      <c r="Z26" s="28"/>
    </row>
    <row r="27" spans="1:26" x14ac:dyDescent="0.3">
      <c r="A27" s="29">
        <v>1</v>
      </c>
      <c r="B27" s="29">
        <v>29.822595097668334</v>
      </c>
      <c r="C27" s="29">
        <v>-5.8225950976683336</v>
      </c>
      <c r="K27" s="28"/>
      <c r="L27" s="28"/>
      <c r="M27" s="28"/>
      <c r="N27" s="28"/>
      <c r="O27" s="28"/>
      <c r="P27" s="28"/>
      <c r="Q27" s="28"/>
      <c r="R27" s="28"/>
      <c r="S27" s="28"/>
      <c r="T27" s="28"/>
      <c r="U27" s="28"/>
      <c r="V27" s="28"/>
      <c r="W27" s="28"/>
      <c r="X27" s="28"/>
      <c r="Y27" s="28"/>
      <c r="Z27" s="28"/>
    </row>
    <row r="28" spans="1:26" x14ac:dyDescent="0.3">
      <c r="A28" s="29">
        <v>2</v>
      </c>
      <c r="B28" s="29">
        <v>25.870389786035091</v>
      </c>
      <c r="C28" s="29">
        <v>-4.2703897860350892</v>
      </c>
      <c r="K28" s="28"/>
      <c r="L28" s="28"/>
      <c r="M28" s="28"/>
      <c r="N28" s="28"/>
      <c r="O28" s="28"/>
      <c r="P28" s="28"/>
      <c r="Q28" s="28"/>
      <c r="R28" s="28"/>
      <c r="S28" s="28"/>
      <c r="T28" s="28"/>
      <c r="U28" s="28"/>
      <c r="V28" s="28"/>
      <c r="W28" s="28"/>
      <c r="X28" s="28"/>
      <c r="Y28" s="28"/>
      <c r="Z28" s="28"/>
    </row>
    <row r="29" spans="1:26" x14ac:dyDescent="0.3">
      <c r="A29" s="29">
        <v>3</v>
      </c>
      <c r="B29" s="29">
        <v>30.725141983738425</v>
      </c>
      <c r="C29" s="29">
        <v>3.9748580162615781</v>
      </c>
      <c r="K29" s="28"/>
      <c r="L29" s="28"/>
      <c r="M29" s="28"/>
      <c r="N29" s="28"/>
      <c r="O29" s="28"/>
      <c r="P29" s="28"/>
      <c r="Q29" s="28"/>
      <c r="R29" s="28"/>
      <c r="S29" s="28"/>
      <c r="T29" s="28"/>
      <c r="U29" s="28"/>
      <c r="V29" s="28"/>
      <c r="W29" s="28"/>
      <c r="X29" s="28"/>
      <c r="Y29" s="28"/>
      <c r="Z29" s="28"/>
    </row>
    <row r="30" spans="1:26" x14ac:dyDescent="0.3">
      <c r="A30" s="29">
        <v>4</v>
      </c>
      <c r="B30" s="29">
        <v>31.760695779334636</v>
      </c>
      <c r="C30" s="29">
        <v>1.6393042206653625</v>
      </c>
      <c r="K30" s="28"/>
      <c r="L30" s="28"/>
      <c r="M30" s="28"/>
      <c r="N30" s="28"/>
      <c r="O30" s="28"/>
      <c r="P30" s="28"/>
      <c r="Q30" s="28"/>
      <c r="R30" s="28"/>
      <c r="S30" s="28"/>
      <c r="T30" s="28"/>
      <c r="U30" s="28"/>
      <c r="V30" s="28"/>
      <c r="W30" s="28"/>
      <c r="X30" s="28"/>
      <c r="Y30" s="28"/>
      <c r="Z30" s="28"/>
    </row>
    <row r="31" spans="1:26" x14ac:dyDescent="0.3">
      <c r="A31" s="29">
        <v>5</v>
      </c>
      <c r="B31" s="29">
        <v>29.490077823853039</v>
      </c>
      <c r="C31" s="29">
        <v>6.7099221761469643</v>
      </c>
      <c r="K31" s="28"/>
      <c r="L31" s="28"/>
      <c r="M31" s="28"/>
      <c r="N31" s="28"/>
      <c r="O31" s="28"/>
      <c r="P31" s="28"/>
      <c r="Q31" s="28"/>
      <c r="R31" s="28"/>
      <c r="S31" s="28"/>
      <c r="T31" s="28"/>
      <c r="U31" s="28"/>
      <c r="V31" s="28"/>
      <c r="W31" s="28"/>
      <c r="X31" s="28"/>
      <c r="Y31" s="28"/>
      <c r="Z31" s="28"/>
    </row>
    <row r="32" spans="1:26" x14ac:dyDescent="0.3">
      <c r="A32" s="29">
        <v>6</v>
      </c>
      <c r="B32" s="29">
        <v>29.604083746303999</v>
      </c>
      <c r="C32" s="29">
        <v>-0.9040837463039999</v>
      </c>
      <c r="K32" s="28"/>
      <c r="L32" s="28"/>
      <c r="M32" s="28"/>
      <c r="N32" s="28"/>
      <c r="O32" s="28"/>
      <c r="P32" s="28"/>
      <c r="Q32" s="28"/>
      <c r="R32" s="28"/>
      <c r="S32" s="28"/>
      <c r="T32" s="28"/>
      <c r="U32" s="28"/>
      <c r="V32" s="28"/>
      <c r="W32" s="28"/>
      <c r="X32" s="28"/>
      <c r="Y32" s="28"/>
      <c r="Z32" s="28"/>
    </row>
    <row r="33" spans="1:26" x14ac:dyDescent="0.3">
      <c r="A33" s="29">
        <v>7</v>
      </c>
      <c r="B33" s="29">
        <v>22.744727412171301</v>
      </c>
      <c r="C33" s="29">
        <v>0.15527258782869779</v>
      </c>
      <c r="K33" s="28"/>
      <c r="L33" s="28"/>
      <c r="M33" s="28"/>
      <c r="N33" s="28"/>
      <c r="O33" s="28"/>
      <c r="P33" s="28"/>
      <c r="Q33" s="28"/>
      <c r="R33" s="28"/>
      <c r="S33" s="28"/>
      <c r="T33" s="28"/>
      <c r="U33" s="28"/>
      <c r="V33" s="28"/>
      <c r="W33" s="28"/>
      <c r="X33" s="28"/>
      <c r="Y33" s="28"/>
      <c r="Z33" s="28"/>
    </row>
    <row r="34" spans="1:26" x14ac:dyDescent="0.3">
      <c r="A34" s="29">
        <v>8</v>
      </c>
      <c r="B34" s="29">
        <v>16.360395754917601</v>
      </c>
      <c r="C34" s="29">
        <v>10.739604245082401</v>
      </c>
      <c r="K34" s="28"/>
      <c r="L34" s="28"/>
      <c r="M34" s="28"/>
      <c r="N34" s="28"/>
      <c r="O34" s="28"/>
      <c r="P34" s="28"/>
      <c r="Q34" s="28"/>
      <c r="R34" s="28"/>
      <c r="S34" s="28"/>
      <c r="T34" s="28"/>
      <c r="U34" s="28"/>
      <c r="V34" s="28"/>
      <c r="W34" s="28"/>
      <c r="X34" s="28"/>
      <c r="Y34" s="28"/>
      <c r="Z34" s="28"/>
    </row>
    <row r="35" spans="1:26" x14ac:dyDescent="0.3">
      <c r="A35" s="29">
        <v>9</v>
      </c>
      <c r="B35" s="29">
        <v>6.1188637214064556</v>
      </c>
      <c r="C35" s="29">
        <v>10.381136278593544</v>
      </c>
      <c r="K35" s="28"/>
      <c r="L35" s="28"/>
      <c r="M35" s="28"/>
      <c r="N35" s="28"/>
      <c r="O35" s="28"/>
      <c r="P35" s="28"/>
      <c r="Q35" s="28"/>
      <c r="R35" s="28"/>
      <c r="S35" s="28"/>
      <c r="T35" s="28"/>
      <c r="U35" s="28"/>
      <c r="V35" s="28"/>
      <c r="W35" s="28"/>
      <c r="X35" s="28"/>
      <c r="Y35" s="28"/>
      <c r="Z35" s="28"/>
    </row>
    <row r="36" spans="1:26" x14ac:dyDescent="0.3">
      <c r="A36" s="29">
        <v>10</v>
      </c>
      <c r="B36" s="29">
        <v>18.30799693012148</v>
      </c>
      <c r="C36" s="29">
        <v>0.59200306987851903</v>
      </c>
      <c r="K36" s="28"/>
      <c r="L36" s="28"/>
      <c r="M36" s="28"/>
      <c r="N36" s="28"/>
      <c r="O36" s="28"/>
      <c r="P36" s="28"/>
      <c r="Q36" s="28"/>
      <c r="R36" s="28"/>
      <c r="S36" s="28"/>
      <c r="T36" s="28"/>
      <c r="U36" s="28"/>
      <c r="V36" s="28"/>
      <c r="W36" s="28"/>
      <c r="X36" s="28"/>
      <c r="Y36" s="28"/>
      <c r="Z36" s="28"/>
    </row>
    <row r="37" spans="1:26" x14ac:dyDescent="0.3">
      <c r="A37" s="29">
        <v>11</v>
      </c>
      <c r="B37" s="29">
        <v>15.125331595032211</v>
      </c>
      <c r="C37" s="29">
        <v>-0.12533159503221114</v>
      </c>
      <c r="K37" s="28"/>
      <c r="L37" s="28"/>
      <c r="M37" s="28"/>
      <c r="N37" s="28"/>
      <c r="O37" s="28"/>
      <c r="P37" s="28"/>
      <c r="Q37" s="28"/>
      <c r="R37" s="28"/>
      <c r="S37" s="28"/>
      <c r="T37" s="28"/>
      <c r="U37" s="28"/>
      <c r="V37" s="28"/>
      <c r="W37" s="28"/>
      <c r="X37" s="28"/>
      <c r="Y37" s="28"/>
      <c r="Z37" s="28"/>
    </row>
    <row r="38" spans="1:26" x14ac:dyDescent="0.3">
      <c r="A38" s="29">
        <v>12</v>
      </c>
      <c r="B38" s="29">
        <v>21.946685955014587</v>
      </c>
      <c r="C38" s="29">
        <v>-3.0466859550145884</v>
      </c>
      <c r="K38" s="28"/>
      <c r="L38" s="28"/>
      <c r="M38" s="28"/>
      <c r="N38" s="28"/>
      <c r="O38" s="28"/>
      <c r="P38" s="28"/>
      <c r="Q38" s="28"/>
      <c r="R38" s="28"/>
      <c r="S38" s="28"/>
      <c r="T38" s="28"/>
      <c r="U38" s="28"/>
      <c r="V38" s="28"/>
      <c r="W38" s="28"/>
      <c r="X38" s="28"/>
      <c r="Y38" s="28"/>
      <c r="Z38" s="28"/>
    </row>
    <row r="39" spans="1:26" x14ac:dyDescent="0.3">
      <c r="A39" s="29">
        <v>13</v>
      </c>
      <c r="B39" s="29">
        <v>19.628565531845091</v>
      </c>
      <c r="C39" s="29">
        <v>2.0714344681549086</v>
      </c>
      <c r="K39" s="28"/>
      <c r="L39" s="28"/>
      <c r="M39" s="28"/>
      <c r="N39" s="28"/>
      <c r="O39" s="28"/>
      <c r="P39" s="28"/>
      <c r="Q39" s="28"/>
      <c r="R39" s="28"/>
      <c r="S39" s="28"/>
      <c r="T39" s="28"/>
      <c r="U39" s="28"/>
      <c r="V39" s="28"/>
      <c r="W39" s="28"/>
      <c r="X39" s="28"/>
      <c r="Y39" s="28"/>
      <c r="Z39" s="28"/>
    </row>
    <row r="40" spans="1:26" x14ac:dyDescent="0.3">
      <c r="A40" s="29">
        <v>14</v>
      </c>
      <c r="B40" s="29">
        <v>26.706433217342123</v>
      </c>
      <c r="C40" s="29">
        <v>-6.3064332173421249</v>
      </c>
      <c r="K40" s="28"/>
      <c r="L40" s="28"/>
      <c r="M40" s="28"/>
      <c r="N40" s="28"/>
      <c r="O40" s="28"/>
      <c r="P40" s="28"/>
      <c r="Q40" s="28"/>
      <c r="R40" s="28"/>
      <c r="S40" s="28"/>
      <c r="T40" s="28"/>
      <c r="U40" s="28"/>
      <c r="V40" s="28"/>
      <c r="W40" s="28"/>
      <c r="X40" s="28"/>
      <c r="Y40" s="28"/>
      <c r="Z40" s="28"/>
    </row>
    <row r="41" spans="1:26" x14ac:dyDescent="0.3">
      <c r="A41" s="29">
        <v>15</v>
      </c>
      <c r="B41" s="29">
        <v>24.806334509826144</v>
      </c>
      <c r="C41" s="29">
        <v>-6.6063345098261443</v>
      </c>
      <c r="K41" s="28"/>
      <c r="L41" s="28"/>
      <c r="M41" s="28"/>
      <c r="N41" s="28"/>
      <c r="O41" s="28"/>
      <c r="P41" s="28"/>
      <c r="Q41" s="28"/>
      <c r="R41" s="28"/>
      <c r="S41" s="28"/>
      <c r="T41" s="28"/>
      <c r="U41" s="28"/>
      <c r="V41" s="28"/>
      <c r="W41" s="28"/>
      <c r="X41" s="28"/>
      <c r="Y41" s="28"/>
      <c r="Z41" s="28"/>
    </row>
    <row r="42" spans="1:26" x14ac:dyDescent="0.3">
      <c r="A42" s="29">
        <v>16</v>
      </c>
      <c r="B42" s="29">
        <v>26.506922853052945</v>
      </c>
      <c r="C42" s="29">
        <v>-6.6069228530529465</v>
      </c>
      <c r="K42" s="28"/>
      <c r="L42" s="28"/>
      <c r="M42" s="28"/>
      <c r="N42" s="28"/>
      <c r="O42" s="28"/>
      <c r="P42" s="28"/>
      <c r="Q42" s="28"/>
      <c r="R42" s="28"/>
      <c r="S42" s="28"/>
      <c r="T42" s="28"/>
      <c r="U42" s="28"/>
      <c r="V42" s="28"/>
      <c r="W42" s="28"/>
      <c r="X42" s="28"/>
      <c r="Y42" s="28"/>
      <c r="Z42" s="28"/>
    </row>
    <row r="43" spans="1:26" x14ac:dyDescent="0.3">
      <c r="A43" s="29">
        <v>17</v>
      </c>
      <c r="B43" s="29">
        <v>28.302516131655551</v>
      </c>
      <c r="C43" s="29">
        <v>-5.2025161316555497</v>
      </c>
      <c r="K43" s="28"/>
      <c r="L43" s="28"/>
      <c r="M43" s="28"/>
      <c r="N43" s="28"/>
      <c r="O43" s="28"/>
      <c r="P43" s="28"/>
      <c r="Q43" s="28"/>
      <c r="R43" s="28"/>
      <c r="S43" s="28"/>
      <c r="T43" s="28"/>
      <c r="U43" s="28"/>
      <c r="V43" s="28"/>
      <c r="W43" s="28"/>
      <c r="X43" s="28"/>
      <c r="Y43" s="28"/>
      <c r="Z43" s="28"/>
    </row>
    <row r="44" spans="1:26" x14ac:dyDescent="0.3">
      <c r="A44" s="29">
        <v>18</v>
      </c>
      <c r="B44" s="29">
        <v>20.6166168597534</v>
      </c>
      <c r="C44" s="29">
        <v>-3.1166168597533996</v>
      </c>
      <c r="K44" s="28"/>
      <c r="L44" s="28"/>
      <c r="M44" s="28"/>
      <c r="N44" s="28"/>
      <c r="O44" s="28"/>
      <c r="P44" s="28"/>
      <c r="Q44" s="28"/>
      <c r="R44" s="28"/>
      <c r="S44" s="28"/>
      <c r="T44" s="28"/>
      <c r="U44" s="28"/>
      <c r="V44" s="28"/>
      <c r="W44" s="28"/>
      <c r="X44" s="28"/>
      <c r="Y44" s="28"/>
      <c r="Z44" s="28"/>
    </row>
    <row r="45" spans="1:26" x14ac:dyDescent="0.3">
      <c r="A45" s="29">
        <v>19</v>
      </c>
      <c r="B45" s="29">
        <v>23.447763933952217</v>
      </c>
      <c r="C45" s="29">
        <v>-3.2477639339522177</v>
      </c>
      <c r="K45" s="28"/>
      <c r="L45" s="28"/>
      <c r="M45" s="28"/>
      <c r="N45" s="28"/>
      <c r="O45" s="28"/>
      <c r="P45" s="28"/>
      <c r="Q45" s="28"/>
      <c r="R45" s="28"/>
      <c r="S45" s="28"/>
      <c r="T45" s="28"/>
      <c r="U45" s="28"/>
      <c r="V45" s="28"/>
      <c r="W45" s="28"/>
      <c r="X45" s="28"/>
      <c r="Y45" s="28"/>
      <c r="Z45" s="28"/>
    </row>
    <row r="46" spans="1:26" x14ac:dyDescent="0.3">
      <c r="A46" s="29">
        <v>20</v>
      </c>
      <c r="B46" s="29">
        <v>23.837284168992991</v>
      </c>
      <c r="C46" s="29">
        <v>-5.6372841689929913</v>
      </c>
      <c r="K46" s="28"/>
      <c r="L46" s="28"/>
      <c r="M46" s="28"/>
      <c r="N46" s="28"/>
      <c r="O46" s="28"/>
      <c r="P46" s="28"/>
      <c r="Q46" s="28"/>
      <c r="R46" s="28"/>
      <c r="S46" s="28"/>
      <c r="T46" s="28"/>
      <c r="U46" s="28"/>
      <c r="V46" s="28"/>
      <c r="W46" s="28"/>
      <c r="X46" s="28"/>
      <c r="Y46" s="28"/>
      <c r="Z46" s="28"/>
    </row>
    <row r="47" spans="1:26" x14ac:dyDescent="0.3">
      <c r="A47" s="29">
        <v>21</v>
      </c>
      <c r="B47" s="29">
        <v>14.583803463390158</v>
      </c>
      <c r="C47" s="29">
        <v>-0.98380346339015823</v>
      </c>
      <c r="K47" s="28"/>
      <c r="L47" s="28"/>
      <c r="M47" s="28"/>
      <c r="N47" s="28"/>
      <c r="O47" s="28"/>
      <c r="P47" s="28"/>
      <c r="Q47" s="28"/>
      <c r="R47" s="28"/>
      <c r="S47" s="28"/>
      <c r="T47" s="28"/>
      <c r="U47" s="28"/>
      <c r="V47" s="28"/>
      <c r="W47" s="28"/>
      <c r="X47" s="28"/>
      <c r="Y47" s="28"/>
      <c r="Z47" s="28"/>
    </row>
    <row r="48" spans="1:26" x14ac:dyDescent="0.3">
      <c r="A48" s="29">
        <v>22</v>
      </c>
      <c r="B48" s="29">
        <v>21.414658316910113</v>
      </c>
      <c r="C48" s="29">
        <v>-1.814658316910112</v>
      </c>
      <c r="K48" s="28"/>
      <c r="L48" s="28"/>
      <c r="M48" s="28"/>
      <c r="N48" s="28"/>
      <c r="O48" s="28"/>
      <c r="P48" s="28"/>
      <c r="Q48" s="28"/>
      <c r="R48" s="28"/>
      <c r="S48" s="28"/>
      <c r="T48" s="28"/>
      <c r="U48" s="28"/>
      <c r="V48" s="28"/>
      <c r="W48" s="28"/>
      <c r="X48" s="28"/>
      <c r="Y48" s="28"/>
      <c r="Z48" s="28"/>
    </row>
    <row r="49" spans="1:26" x14ac:dyDescent="0.3">
      <c r="A49" s="29">
        <v>23</v>
      </c>
      <c r="B49" s="29">
        <v>16.768916977033538</v>
      </c>
      <c r="C49" s="29">
        <v>-1.5689169770335383</v>
      </c>
      <c r="K49" s="28"/>
      <c r="L49" s="28"/>
      <c r="M49" s="28"/>
      <c r="N49" s="28"/>
      <c r="O49" s="28"/>
      <c r="P49" s="28"/>
      <c r="Q49" s="28"/>
      <c r="R49" s="28"/>
      <c r="S49" s="28"/>
      <c r="T49" s="28"/>
      <c r="U49" s="28"/>
      <c r="V49" s="28"/>
      <c r="W49" s="28"/>
      <c r="X49" s="28"/>
      <c r="Y49" s="28"/>
      <c r="Z49" s="28"/>
    </row>
    <row r="50" spans="1:26" x14ac:dyDescent="0.3">
      <c r="A50" s="29">
        <v>24</v>
      </c>
      <c r="B50" s="29">
        <v>15.666859726674268</v>
      </c>
      <c r="C50" s="29">
        <v>-1.166859726674268</v>
      </c>
      <c r="K50" s="28"/>
      <c r="L50" s="28"/>
      <c r="M50" s="28"/>
      <c r="N50" s="28"/>
      <c r="O50" s="28"/>
      <c r="P50" s="28"/>
      <c r="Q50" s="28"/>
      <c r="R50" s="28"/>
      <c r="S50" s="28"/>
      <c r="T50" s="28"/>
      <c r="U50" s="28"/>
      <c r="V50" s="28"/>
      <c r="W50" s="28"/>
      <c r="X50" s="28"/>
      <c r="Y50" s="28"/>
      <c r="Z50" s="28"/>
    </row>
    <row r="51" spans="1:26" x14ac:dyDescent="0.3">
      <c r="A51" s="29">
        <v>25</v>
      </c>
      <c r="B51" s="29">
        <v>19.068036413127874</v>
      </c>
      <c r="C51" s="29">
        <v>-3.4680364131278747</v>
      </c>
      <c r="K51" s="28"/>
      <c r="L51" s="28"/>
      <c r="M51" s="28"/>
      <c r="N51" s="28"/>
      <c r="O51" s="28"/>
      <c r="P51" s="28"/>
      <c r="Q51" s="28"/>
      <c r="R51" s="28"/>
      <c r="S51" s="28"/>
      <c r="T51" s="28"/>
      <c r="U51" s="28"/>
      <c r="V51" s="28"/>
      <c r="W51" s="28"/>
      <c r="X51" s="28"/>
      <c r="Y51" s="28"/>
      <c r="Z51" s="28"/>
    </row>
    <row r="52" spans="1:26" x14ac:dyDescent="0.3">
      <c r="A52" s="29">
        <v>26</v>
      </c>
      <c r="B52" s="29">
        <v>18.868526048838696</v>
      </c>
      <c r="C52" s="29">
        <v>-4.9685260488386955</v>
      </c>
    </row>
    <row r="53" spans="1:26" x14ac:dyDescent="0.3">
      <c r="A53" s="29">
        <v>27</v>
      </c>
      <c r="B53" s="29">
        <v>20.483609950227283</v>
      </c>
      <c r="C53" s="29">
        <v>-3.8836099502272816</v>
      </c>
    </row>
    <row r="54" spans="1:26" x14ac:dyDescent="0.3">
      <c r="A54" s="29">
        <v>28</v>
      </c>
      <c r="B54" s="29">
        <v>18.136988046445044</v>
      </c>
      <c r="C54" s="29">
        <v>-3.3369880464450432</v>
      </c>
    </row>
    <row r="55" spans="1:26" x14ac:dyDescent="0.3">
      <c r="A55" s="29">
        <v>29</v>
      </c>
      <c r="B55" s="29">
        <v>22.393209151280843</v>
      </c>
      <c r="C55" s="29">
        <v>-3.9932091512808441</v>
      </c>
    </row>
    <row r="56" spans="1:26" x14ac:dyDescent="0.3">
      <c r="A56" s="29">
        <v>30</v>
      </c>
      <c r="B56" s="29">
        <v>23.172249621362397</v>
      </c>
      <c r="C56" s="29">
        <v>-2.172249621362397</v>
      </c>
    </row>
    <row r="57" spans="1:26" x14ac:dyDescent="0.3">
      <c r="A57" s="29">
        <v>31</v>
      </c>
      <c r="B57" s="29">
        <v>13.082725484452528</v>
      </c>
      <c r="C57" s="29">
        <v>-0.38272548445252852</v>
      </c>
    </row>
    <row r="58" spans="1:26" x14ac:dyDescent="0.3">
      <c r="A58" s="29">
        <v>32</v>
      </c>
      <c r="B58" s="29">
        <v>22.165197306378928</v>
      </c>
      <c r="C58" s="29">
        <v>-7.6651973063789285</v>
      </c>
    </row>
    <row r="59" spans="1:26" x14ac:dyDescent="0.3">
      <c r="A59" s="29">
        <v>33</v>
      </c>
      <c r="B59" s="29">
        <v>8.2279732867491937</v>
      </c>
      <c r="C59" s="29">
        <v>4.9720267132508056</v>
      </c>
    </row>
    <row r="60" spans="1:26" x14ac:dyDescent="0.3">
      <c r="A60" s="29">
        <v>34</v>
      </c>
      <c r="B60" s="29">
        <v>17.120435237923992</v>
      </c>
      <c r="C60" s="29">
        <v>-4.0204352379239925</v>
      </c>
    </row>
    <row r="61" spans="1:26" x14ac:dyDescent="0.3">
      <c r="A61" s="29">
        <v>35</v>
      </c>
      <c r="B61" s="29">
        <v>15.229837023945592</v>
      </c>
      <c r="C61" s="29">
        <v>-1.729837023945592</v>
      </c>
    </row>
    <row r="62" spans="1:26" x14ac:dyDescent="0.3">
      <c r="A62" s="29">
        <v>36</v>
      </c>
      <c r="B62" s="29">
        <v>25.357363135005777</v>
      </c>
      <c r="C62" s="29">
        <v>-6.4573631350057781</v>
      </c>
    </row>
    <row r="63" spans="1:26" x14ac:dyDescent="0.3">
      <c r="A63" s="29">
        <v>37</v>
      </c>
      <c r="B63" s="29">
        <v>23.71377775300445</v>
      </c>
      <c r="C63" s="29">
        <v>-3.7137777530044502</v>
      </c>
    </row>
    <row r="64" spans="1:26" x14ac:dyDescent="0.3">
      <c r="A64" s="29">
        <v>38</v>
      </c>
      <c r="B64" s="29">
        <v>26.221908046925549</v>
      </c>
      <c r="C64" s="29">
        <v>-5.2219080469255488</v>
      </c>
    </row>
    <row r="65" spans="1:3" x14ac:dyDescent="0.3">
      <c r="A65" s="29">
        <v>39</v>
      </c>
      <c r="B65" s="29">
        <v>24.92984092581468</v>
      </c>
      <c r="C65" s="29">
        <v>-0.22984092581468119</v>
      </c>
    </row>
    <row r="66" spans="1:3" x14ac:dyDescent="0.3">
      <c r="A66" s="29">
        <v>40</v>
      </c>
      <c r="B66" s="29">
        <v>30.449627671148608</v>
      </c>
      <c r="C66" s="29">
        <v>0.35037232885139247</v>
      </c>
    </row>
    <row r="67" spans="1:3" x14ac:dyDescent="0.3">
      <c r="A67" s="29">
        <v>41</v>
      </c>
      <c r="B67" s="29">
        <v>32.672743158942311</v>
      </c>
      <c r="C67" s="29">
        <v>2.2272568410576881</v>
      </c>
    </row>
    <row r="68" spans="1:3" x14ac:dyDescent="0.3">
      <c r="A68" s="29">
        <v>42</v>
      </c>
      <c r="B68" s="29">
        <v>29.955602007194454</v>
      </c>
      <c r="C68" s="29">
        <v>-3.3556020071944523</v>
      </c>
    </row>
    <row r="69" spans="1:3" x14ac:dyDescent="0.3">
      <c r="A69" s="29">
        <v>43</v>
      </c>
      <c r="B69" s="29">
        <v>29.034054134049203</v>
      </c>
      <c r="C69" s="29">
        <v>-3.7340541340492024</v>
      </c>
    </row>
    <row r="70" spans="1:3" x14ac:dyDescent="0.3">
      <c r="A70" s="29">
        <v>44</v>
      </c>
      <c r="B70" s="29">
        <v>27.485473687423678</v>
      </c>
      <c r="C70" s="29">
        <v>-2.7854736874236785</v>
      </c>
    </row>
    <row r="71" spans="1:3" x14ac:dyDescent="0.3">
      <c r="A71" s="29">
        <v>45</v>
      </c>
      <c r="B71" s="29">
        <v>25.480869550994313</v>
      </c>
      <c r="C71" s="29">
        <v>-4.2808695509943142</v>
      </c>
    </row>
    <row r="72" spans="1:3" x14ac:dyDescent="0.3">
      <c r="A72" s="29">
        <v>46</v>
      </c>
      <c r="B72" s="29">
        <v>24.853836977514042</v>
      </c>
      <c r="C72" s="29">
        <v>-5.5538369775140417</v>
      </c>
    </row>
    <row r="73" spans="1:3" x14ac:dyDescent="0.3">
      <c r="A73" s="29">
        <v>47</v>
      </c>
      <c r="B73" s="29">
        <v>21.110642523707554</v>
      </c>
      <c r="C73" s="29">
        <v>-1.1106425237075541</v>
      </c>
    </row>
    <row r="74" spans="1:3" x14ac:dyDescent="0.3">
      <c r="A74" s="29">
        <v>48</v>
      </c>
      <c r="B74" s="29">
        <v>16.692913028732896</v>
      </c>
      <c r="C74" s="29">
        <v>-9.2913028732894531E-2</v>
      </c>
    </row>
    <row r="75" spans="1:3" x14ac:dyDescent="0.3">
      <c r="A75" s="29">
        <v>49</v>
      </c>
      <c r="B75" s="29">
        <v>5.2828202900994263</v>
      </c>
      <c r="C75" s="29">
        <v>9.117179709900574</v>
      </c>
    </row>
    <row r="76" spans="1:3" x14ac:dyDescent="0.3">
      <c r="A76" s="29">
        <v>50</v>
      </c>
      <c r="B76" s="29">
        <v>19.163041348503675</v>
      </c>
      <c r="C76" s="29">
        <v>0.23695865149632311</v>
      </c>
    </row>
    <row r="77" spans="1:3" x14ac:dyDescent="0.3">
      <c r="A77" s="29">
        <v>51</v>
      </c>
      <c r="B77" s="29">
        <v>21.775677071338151</v>
      </c>
      <c r="C77" s="29">
        <v>-2.075677071338152</v>
      </c>
    </row>
    <row r="78" spans="1:3" x14ac:dyDescent="0.3">
      <c r="A78" s="29">
        <v>52</v>
      </c>
      <c r="B78" s="29">
        <v>25.594875473445274</v>
      </c>
      <c r="C78" s="29">
        <v>-5.0948754734452741</v>
      </c>
    </row>
    <row r="79" spans="1:3" x14ac:dyDescent="0.3">
      <c r="A79" s="29">
        <v>53</v>
      </c>
      <c r="B79" s="29">
        <v>29.537580291540937</v>
      </c>
      <c r="C79" s="29">
        <v>-4.5375802915409373</v>
      </c>
    </row>
    <row r="80" spans="1:3" x14ac:dyDescent="0.3">
      <c r="A80" s="29">
        <v>54</v>
      </c>
      <c r="B80" s="29">
        <v>26.544924827203268</v>
      </c>
      <c r="C80" s="29">
        <v>-3.144924827203269</v>
      </c>
    </row>
    <row r="81" spans="1:3" x14ac:dyDescent="0.3">
      <c r="A81" s="29">
        <v>55</v>
      </c>
      <c r="B81" s="29">
        <v>20.493110443764863</v>
      </c>
      <c r="C81" s="29">
        <v>-1.5931104437648642</v>
      </c>
    </row>
    <row r="82" spans="1:3" x14ac:dyDescent="0.3">
      <c r="A82" s="29">
        <v>56</v>
      </c>
      <c r="B82" s="29">
        <v>29.984103487807193</v>
      </c>
      <c r="C82" s="29">
        <v>5.4158965121928055</v>
      </c>
    </row>
    <row r="83" spans="1:3" x14ac:dyDescent="0.3">
      <c r="A83" s="29">
        <v>57</v>
      </c>
      <c r="B83" s="29">
        <v>29.072056108199522</v>
      </c>
      <c r="C83" s="29">
        <v>-4.3720561081995228</v>
      </c>
    </row>
    <row r="84" spans="1:3" x14ac:dyDescent="0.3">
      <c r="A84" s="29">
        <v>58</v>
      </c>
      <c r="B84" s="29">
        <v>30.801145932039066</v>
      </c>
      <c r="C84" s="29">
        <v>0.79885406796093505</v>
      </c>
    </row>
    <row r="85" spans="1:3" x14ac:dyDescent="0.3">
      <c r="A85" s="29">
        <v>59</v>
      </c>
      <c r="B85" s="29">
        <v>28.036502312603311</v>
      </c>
      <c r="C85" s="29">
        <v>-4.7365023126033101</v>
      </c>
    </row>
    <row r="86" spans="1:3" x14ac:dyDescent="0.3">
      <c r="A86" s="29">
        <v>60</v>
      </c>
      <c r="B86" s="29">
        <v>25.794385837734453</v>
      </c>
      <c r="C86" s="29">
        <v>-6.1943858377344512</v>
      </c>
    </row>
    <row r="87" spans="1:3" x14ac:dyDescent="0.3">
      <c r="A87" s="29">
        <v>61</v>
      </c>
      <c r="B87" s="29">
        <v>22.060691877465548</v>
      </c>
      <c r="C87" s="29">
        <v>-3.3606918774655483</v>
      </c>
    </row>
    <row r="88" spans="1:3" x14ac:dyDescent="0.3">
      <c r="A88" s="29">
        <v>62</v>
      </c>
      <c r="B88" s="29">
        <v>20.835128211117741</v>
      </c>
      <c r="C88" s="29">
        <v>-4.8351282111177412</v>
      </c>
    </row>
    <row r="89" spans="1:3" x14ac:dyDescent="0.3">
      <c r="A89" s="29">
        <v>63</v>
      </c>
      <c r="B89" s="29">
        <v>28.160008728591851</v>
      </c>
      <c r="C89" s="29">
        <v>-5.9600087285918519</v>
      </c>
    </row>
    <row r="90" spans="1:3" x14ac:dyDescent="0.3">
      <c r="A90" s="29">
        <v>64</v>
      </c>
      <c r="B90" s="29">
        <v>25.528372018682212</v>
      </c>
      <c r="C90" s="29">
        <v>-0.52837201868221229</v>
      </c>
    </row>
    <row r="91" spans="1:3" x14ac:dyDescent="0.3">
      <c r="A91" s="29">
        <v>65</v>
      </c>
      <c r="B91" s="29">
        <v>26.905943581631302</v>
      </c>
      <c r="C91" s="29">
        <v>6.094056418368698</v>
      </c>
    </row>
    <row r="92" spans="1:3" x14ac:dyDescent="0.3">
      <c r="A92" s="29">
        <v>66</v>
      </c>
      <c r="B92" s="29">
        <v>30.117110397333313</v>
      </c>
      <c r="C92" s="29">
        <v>-6.6171103973333132</v>
      </c>
    </row>
    <row r="93" spans="1:3" x14ac:dyDescent="0.3">
      <c r="A93" s="29">
        <v>67</v>
      </c>
      <c r="B93" s="29">
        <v>24.825335496901303</v>
      </c>
      <c r="C93" s="29">
        <v>-5.4253354969013046</v>
      </c>
    </row>
    <row r="94" spans="1:3" x14ac:dyDescent="0.3">
      <c r="A94" s="29">
        <v>68</v>
      </c>
      <c r="B94" s="29">
        <v>26.858441113943403</v>
      </c>
      <c r="C94" s="29">
        <v>-4.8584411139434032</v>
      </c>
    </row>
    <row r="95" spans="1:3" x14ac:dyDescent="0.3">
      <c r="A95" s="29">
        <v>69</v>
      </c>
      <c r="B95" s="29">
        <v>22.117694838691026</v>
      </c>
      <c r="C95" s="29">
        <v>-4.7176948386910276</v>
      </c>
    </row>
    <row r="96" spans="1:3" x14ac:dyDescent="0.3">
      <c r="A96" s="29">
        <v>70</v>
      </c>
      <c r="B96" s="29">
        <v>26.202907059850389</v>
      </c>
      <c r="C96" s="29">
        <v>-5.3029070598503907</v>
      </c>
    </row>
    <row r="97" spans="1:3" x14ac:dyDescent="0.3">
      <c r="A97" s="29">
        <v>71</v>
      </c>
      <c r="B97" s="29">
        <v>28.169509222129431</v>
      </c>
      <c r="C97" s="29">
        <v>-3.9695092221294317</v>
      </c>
    </row>
    <row r="98" spans="1:3" x14ac:dyDescent="0.3">
      <c r="A98" s="29">
        <v>72</v>
      </c>
      <c r="B98" s="29">
        <v>25.167353264254178</v>
      </c>
      <c r="C98" s="29">
        <v>-3.4673532642541787</v>
      </c>
    </row>
    <row r="99" spans="1:3" x14ac:dyDescent="0.3">
      <c r="A99" s="29">
        <v>73</v>
      </c>
      <c r="B99" s="29">
        <v>29.30956844663902</v>
      </c>
      <c r="C99" s="29">
        <v>-6.5095684466390189</v>
      </c>
    </row>
    <row r="100" spans="1:3" x14ac:dyDescent="0.3">
      <c r="A100" s="29">
        <v>74</v>
      </c>
      <c r="B100" s="29">
        <v>27.390468752047877</v>
      </c>
      <c r="C100" s="29">
        <v>-3.9904687520478781</v>
      </c>
    </row>
    <row r="101" spans="1:3" x14ac:dyDescent="0.3">
      <c r="A101" s="29">
        <v>75</v>
      </c>
      <c r="B101" s="29">
        <v>28.112506260903949</v>
      </c>
      <c r="C101" s="29">
        <v>-4.0125062609039475</v>
      </c>
    </row>
    <row r="102" spans="1:3" x14ac:dyDescent="0.3">
      <c r="A102" s="29">
        <v>76</v>
      </c>
      <c r="B102" s="29">
        <v>26.060399656786693</v>
      </c>
      <c r="C102" s="29">
        <v>-4.6603996567866943</v>
      </c>
    </row>
    <row r="103" spans="1:3" x14ac:dyDescent="0.3">
      <c r="A103" s="29">
        <v>77</v>
      </c>
      <c r="B103" s="29">
        <v>23.181750114899977</v>
      </c>
      <c r="C103" s="29">
        <v>-3.1817501148999767</v>
      </c>
    </row>
    <row r="104" spans="1:3" x14ac:dyDescent="0.3">
      <c r="A104" s="29">
        <v>78</v>
      </c>
      <c r="B104" s="29">
        <v>24.796834016288564</v>
      </c>
      <c r="C104" s="29">
        <v>-3.9968340162885632</v>
      </c>
    </row>
    <row r="105" spans="1:3" x14ac:dyDescent="0.3">
      <c r="A105" s="29">
        <v>79</v>
      </c>
      <c r="B105" s="29">
        <v>22.830231854009519</v>
      </c>
      <c r="C105" s="29">
        <v>-1.6302318540095193</v>
      </c>
    </row>
    <row r="106" spans="1:3" x14ac:dyDescent="0.3">
      <c r="A106" s="29">
        <v>80</v>
      </c>
      <c r="B106" s="29">
        <v>25.90839176018541</v>
      </c>
      <c r="C106" s="29">
        <v>-5.608391760185409</v>
      </c>
    </row>
    <row r="107" spans="1:3" x14ac:dyDescent="0.3">
      <c r="A107" s="29">
        <v>81</v>
      </c>
      <c r="B107" s="29">
        <v>29.528079798003358</v>
      </c>
      <c r="C107" s="29">
        <v>-1.5280797980033576</v>
      </c>
    </row>
    <row r="108" spans="1:3" x14ac:dyDescent="0.3">
      <c r="A108" s="29">
        <v>82</v>
      </c>
      <c r="B108" s="29">
        <v>27.694484545250436</v>
      </c>
      <c r="C108" s="29">
        <v>-3.7944845452504374</v>
      </c>
    </row>
    <row r="109" spans="1:3" x14ac:dyDescent="0.3">
      <c r="A109" s="29">
        <v>83</v>
      </c>
      <c r="B109" s="29">
        <v>28.169509222129431</v>
      </c>
      <c r="C109" s="29">
        <v>-3.3695092221294303</v>
      </c>
    </row>
    <row r="110" spans="1:3" x14ac:dyDescent="0.3">
      <c r="A110" s="29">
        <v>84</v>
      </c>
      <c r="B110" s="29">
        <v>27.41897023266062</v>
      </c>
      <c r="C110" s="29">
        <v>-4.5189702326606209</v>
      </c>
    </row>
    <row r="111" spans="1:3" x14ac:dyDescent="0.3">
      <c r="A111" s="29">
        <v>85</v>
      </c>
      <c r="B111" s="29">
        <v>25.414366096231255</v>
      </c>
      <c r="C111" s="29">
        <v>-1.5143660962312566</v>
      </c>
    </row>
    <row r="112" spans="1:3" x14ac:dyDescent="0.3">
      <c r="A112" s="29">
        <v>86</v>
      </c>
      <c r="B112" s="29">
        <v>28.35001859934345</v>
      </c>
      <c r="C112" s="29">
        <v>-1.7500185993434485</v>
      </c>
    </row>
    <row r="113" spans="1:3" x14ac:dyDescent="0.3">
      <c r="A113" s="29">
        <v>87</v>
      </c>
      <c r="B113" s="29">
        <v>22.336206190055364</v>
      </c>
      <c r="C113" s="29">
        <v>0.16379380994463588</v>
      </c>
    </row>
    <row r="114" spans="1:3" x14ac:dyDescent="0.3">
      <c r="A114" s="29">
        <v>88</v>
      </c>
      <c r="B114" s="29">
        <v>26.535424333665688</v>
      </c>
      <c r="C114" s="29">
        <v>-4.3354243336656886</v>
      </c>
    </row>
    <row r="115" spans="1:3" x14ac:dyDescent="0.3">
      <c r="A115" s="29">
        <v>89</v>
      </c>
      <c r="B115" s="29">
        <v>29.328569433714179</v>
      </c>
      <c r="C115" s="29">
        <v>-5.7285694337141777</v>
      </c>
    </row>
    <row r="116" spans="1:3" x14ac:dyDescent="0.3">
      <c r="A116" s="29">
        <v>90</v>
      </c>
      <c r="B116" s="29">
        <v>29.13855956296258</v>
      </c>
      <c r="C116" s="29">
        <v>-0.43855956296258114</v>
      </c>
    </row>
    <row r="117" spans="1:3" x14ac:dyDescent="0.3">
      <c r="A117" s="29">
        <v>91</v>
      </c>
      <c r="B117" s="29">
        <v>26.18390607277523</v>
      </c>
      <c r="C117" s="29">
        <v>-3.5839060727752283</v>
      </c>
    </row>
    <row r="118" spans="1:3" x14ac:dyDescent="0.3">
      <c r="A118" s="29">
        <v>92</v>
      </c>
      <c r="B118" s="29">
        <v>26.763436178567602</v>
      </c>
      <c r="C118" s="29">
        <v>-4.763436178567602</v>
      </c>
    </row>
    <row r="119" spans="1:3" x14ac:dyDescent="0.3">
      <c r="A119" s="29">
        <v>93</v>
      </c>
      <c r="B119" s="29">
        <v>26.801438152717921</v>
      </c>
      <c r="C119" s="29">
        <v>-3.9014381527179225</v>
      </c>
    </row>
    <row r="120" spans="1:3" x14ac:dyDescent="0.3">
      <c r="A120" s="29">
        <v>94</v>
      </c>
      <c r="B120" s="29">
        <v>28.654034392546006</v>
      </c>
      <c r="C120" s="29">
        <v>-3.6540343925460057</v>
      </c>
    </row>
    <row r="121" spans="1:3" x14ac:dyDescent="0.3">
      <c r="A121" s="29">
        <v>95</v>
      </c>
      <c r="B121" s="29">
        <v>24.492818223086005</v>
      </c>
      <c r="C121" s="29">
        <v>-3.8928182230860031</v>
      </c>
    </row>
    <row r="122" spans="1:3" x14ac:dyDescent="0.3">
      <c r="A122" s="29">
        <v>96</v>
      </c>
      <c r="B122" s="29">
        <v>28.236012676892489</v>
      </c>
      <c r="C122" s="29">
        <v>0.1639873231075093</v>
      </c>
    </row>
    <row r="123" spans="1:3" x14ac:dyDescent="0.3">
      <c r="A123" s="29">
        <v>97</v>
      </c>
      <c r="B123" s="29">
        <v>23.780281207767512</v>
      </c>
      <c r="C123" s="29">
        <v>-2.3802812077675135</v>
      </c>
    </row>
    <row r="124" spans="1:3" x14ac:dyDescent="0.3">
      <c r="A124" s="29">
        <v>98</v>
      </c>
      <c r="B124" s="29">
        <v>30.554133100061989</v>
      </c>
      <c r="C124" s="29">
        <v>8.1458668999380137</v>
      </c>
    </row>
    <row r="125" spans="1:3" x14ac:dyDescent="0.3">
      <c r="A125" s="29">
        <v>99</v>
      </c>
      <c r="B125" s="29">
        <v>31.162164686467101</v>
      </c>
      <c r="C125" s="29">
        <v>12.637835313532896</v>
      </c>
    </row>
    <row r="126" spans="1:3" x14ac:dyDescent="0.3">
      <c r="A126" s="29">
        <v>100</v>
      </c>
      <c r="B126" s="29">
        <v>28.673035379621165</v>
      </c>
      <c r="C126" s="29">
        <v>4.5269646203788376</v>
      </c>
    </row>
    <row r="127" spans="1:3" x14ac:dyDescent="0.3">
      <c r="A127" s="29">
        <v>101</v>
      </c>
      <c r="B127" s="29">
        <v>25.604375966982854</v>
      </c>
      <c r="C127" s="29">
        <v>1.8956240330171461</v>
      </c>
    </row>
    <row r="128" spans="1:3" x14ac:dyDescent="0.3">
      <c r="A128" s="29">
        <v>102</v>
      </c>
      <c r="B128" s="29">
        <v>27.26696233605934</v>
      </c>
      <c r="C128" s="29">
        <v>-0.76696233605933983</v>
      </c>
    </row>
    <row r="129" spans="1:3" x14ac:dyDescent="0.3">
      <c r="A129" s="29">
        <v>103</v>
      </c>
      <c r="B129" s="29">
        <v>24.454816248935686</v>
      </c>
      <c r="C129" s="29">
        <v>-5.8548162489356841</v>
      </c>
    </row>
    <row r="130" spans="1:3" x14ac:dyDescent="0.3">
      <c r="A130" s="29">
        <v>104</v>
      </c>
      <c r="B130" s="29">
        <v>21.785177564875731</v>
      </c>
      <c r="C130" s="29">
        <v>-2.4851775648757304</v>
      </c>
    </row>
    <row r="131" spans="1:3" x14ac:dyDescent="0.3">
      <c r="A131" s="29">
        <v>105</v>
      </c>
      <c r="B131" s="29">
        <v>22.839732347547098</v>
      </c>
      <c r="C131" s="29">
        <v>-2.7397323475470969</v>
      </c>
    </row>
    <row r="132" spans="1:3" x14ac:dyDescent="0.3">
      <c r="A132" s="29">
        <v>106</v>
      </c>
      <c r="B132" s="29">
        <v>18.906528022989018</v>
      </c>
      <c r="C132" s="29">
        <v>0.59347197701098153</v>
      </c>
    </row>
    <row r="133" spans="1:3" x14ac:dyDescent="0.3">
      <c r="A133" s="29">
        <v>107</v>
      </c>
      <c r="B133" s="29">
        <v>16.825919938259016</v>
      </c>
      <c r="C133" s="29">
        <v>2.6740800617409839</v>
      </c>
    </row>
    <row r="134" spans="1:3" x14ac:dyDescent="0.3">
      <c r="A134" s="29">
        <v>108</v>
      </c>
      <c r="B134" s="29">
        <v>21.167645484933036</v>
      </c>
      <c r="C134" s="29">
        <v>-0.76764548493303764</v>
      </c>
    </row>
    <row r="135" spans="1:3" x14ac:dyDescent="0.3">
      <c r="A135" s="29">
        <v>109</v>
      </c>
      <c r="B135" s="29">
        <v>22.89673530877258</v>
      </c>
      <c r="C135" s="29">
        <v>-3.0967353087725797</v>
      </c>
    </row>
    <row r="136" spans="1:3" x14ac:dyDescent="0.3">
      <c r="A136" s="29">
        <v>110</v>
      </c>
      <c r="B136" s="29">
        <v>19.780573428446367</v>
      </c>
      <c r="C136" s="29">
        <v>-0.38057342844636821</v>
      </c>
    </row>
    <row r="137" spans="1:3" x14ac:dyDescent="0.3">
      <c r="A137" s="29">
        <v>111</v>
      </c>
      <c r="B137" s="29">
        <v>22.203199280529248</v>
      </c>
      <c r="C137" s="29">
        <v>-0.50319928052924823</v>
      </c>
    </row>
    <row r="138" spans="1:3" x14ac:dyDescent="0.3">
      <c r="A138" s="29">
        <v>112</v>
      </c>
      <c r="B138" s="29">
        <v>24.901339445201941</v>
      </c>
      <c r="C138" s="29">
        <v>-2.1013394452019405</v>
      </c>
    </row>
    <row r="139" spans="1:3" x14ac:dyDescent="0.3">
      <c r="A139" s="29">
        <v>113</v>
      </c>
      <c r="B139" s="29">
        <v>19.153540854966096</v>
      </c>
      <c r="C139" s="29">
        <v>-0.353540854966095</v>
      </c>
    </row>
    <row r="140" spans="1:3" x14ac:dyDescent="0.3">
      <c r="A140" s="29">
        <v>114</v>
      </c>
      <c r="B140" s="29">
        <v>18.317497423659063</v>
      </c>
      <c r="C140" s="29">
        <v>0.38250257634093643</v>
      </c>
    </row>
    <row r="141" spans="1:3" x14ac:dyDescent="0.3">
      <c r="A141" s="29">
        <v>115</v>
      </c>
      <c r="B141" s="29">
        <v>24.625825132612125</v>
      </c>
      <c r="C141" s="29">
        <v>-6.1258251326121247</v>
      </c>
    </row>
    <row r="142" spans="1:3" x14ac:dyDescent="0.3">
      <c r="A142" s="29">
        <v>116</v>
      </c>
      <c r="B142" s="29">
        <v>19.581063064157192</v>
      </c>
      <c r="C142" s="29">
        <v>-1.2810630641571912</v>
      </c>
    </row>
    <row r="143" spans="1:3" x14ac:dyDescent="0.3">
      <c r="A143" s="29">
        <v>117</v>
      </c>
      <c r="B143" s="29">
        <v>23.115246660136918</v>
      </c>
      <c r="C143" s="29">
        <v>-1.9152466601369191</v>
      </c>
    </row>
    <row r="144" spans="1:3" x14ac:dyDescent="0.3">
      <c r="A144" s="29">
        <v>118</v>
      </c>
      <c r="B144" s="29">
        <v>24.768332535675821</v>
      </c>
      <c r="C144" s="29">
        <v>-5.5683325356758218</v>
      </c>
    </row>
    <row r="145" spans="1:3" x14ac:dyDescent="0.3">
      <c r="A145" s="29">
        <v>119</v>
      </c>
      <c r="B145" s="29">
        <v>19.95158231212281</v>
      </c>
      <c r="C145" s="29">
        <v>0.44841768787718905</v>
      </c>
    </row>
    <row r="146" spans="1:3" x14ac:dyDescent="0.3">
      <c r="A146" s="29">
        <v>120</v>
      </c>
      <c r="B146" s="29">
        <v>21.623669174736872</v>
      </c>
      <c r="C146" s="29">
        <v>-2.323669174736871</v>
      </c>
    </row>
    <row r="147" spans="1:3" x14ac:dyDescent="0.3">
      <c r="A147" s="29">
        <v>121</v>
      </c>
      <c r="B147" s="29">
        <v>20.901631665880799</v>
      </c>
      <c r="C147" s="29">
        <v>1.0983683341192005</v>
      </c>
    </row>
    <row r="148" spans="1:3" x14ac:dyDescent="0.3">
      <c r="A148" s="29">
        <v>122</v>
      </c>
      <c r="B148" s="29">
        <v>20.996636601256597</v>
      </c>
      <c r="C148" s="29">
        <v>-0.69663660125659632</v>
      </c>
    </row>
    <row r="149" spans="1:3" x14ac:dyDescent="0.3">
      <c r="A149" s="29">
        <v>123</v>
      </c>
      <c r="B149" s="29">
        <v>17.519455966502349</v>
      </c>
      <c r="C149" s="29">
        <v>2.980544033497651</v>
      </c>
    </row>
    <row r="150" spans="1:3" x14ac:dyDescent="0.3">
      <c r="A150" s="29">
        <v>124</v>
      </c>
      <c r="B150" s="29">
        <v>10.413086800392577</v>
      </c>
      <c r="C150" s="29">
        <v>6.8869131996074238</v>
      </c>
    </row>
    <row r="151" spans="1:3" x14ac:dyDescent="0.3">
      <c r="A151" s="29">
        <v>125</v>
      </c>
      <c r="B151" s="29">
        <v>17.851973240317648</v>
      </c>
      <c r="C151" s="29">
        <v>0.94802675968235306</v>
      </c>
    </row>
    <row r="152" spans="1:3" x14ac:dyDescent="0.3">
      <c r="A152" s="29">
        <v>126</v>
      </c>
      <c r="B152" s="29">
        <v>20.483609950227283</v>
      </c>
      <c r="C152" s="29">
        <v>0.91639004977271554</v>
      </c>
    </row>
    <row r="153" spans="1:3" x14ac:dyDescent="0.3">
      <c r="A153" s="29">
        <v>127</v>
      </c>
      <c r="B153" s="29">
        <v>8.6554954959402899</v>
      </c>
      <c r="C153" s="29">
        <v>7.0445045040597094</v>
      </c>
    </row>
    <row r="154" spans="1:3" x14ac:dyDescent="0.3">
      <c r="A154" s="29">
        <v>128</v>
      </c>
      <c r="B154" s="29">
        <v>18.222492488283262</v>
      </c>
      <c r="C154" s="29">
        <v>-2.0224924882832624</v>
      </c>
    </row>
    <row r="155" spans="1:3" x14ac:dyDescent="0.3">
      <c r="A155" s="29">
        <v>129</v>
      </c>
      <c r="B155" s="29">
        <v>19.932581325047646</v>
      </c>
      <c r="C155" s="29">
        <v>-1.9325813250476465</v>
      </c>
    </row>
    <row r="156" spans="1:3" x14ac:dyDescent="0.3">
      <c r="A156" s="29">
        <v>130</v>
      </c>
      <c r="B156" s="29">
        <v>17.129935731461572</v>
      </c>
      <c r="C156" s="29">
        <v>-2.8299357314615712</v>
      </c>
    </row>
    <row r="157" spans="1:3" x14ac:dyDescent="0.3">
      <c r="A157" s="29">
        <v>131</v>
      </c>
      <c r="B157" s="29">
        <v>22.583219022032445</v>
      </c>
      <c r="C157" s="29">
        <v>-3.3832190220324456</v>
      </c>
    </row>
    <row r="158" spans="1:3" x14ac:dyDescent="0.3">
      <c r="A158" s="29">
        <v>132</v>
      </c>
      <c r="B158" s="29">
        <v>22.90623580231016</v>
      </c>
      <c r="C158" s="29">
        <v>-3.3062358023101588</v>
      </c>
    </row>
    <row r="159" spans="1:3" x14ac:dyDescent="0.3">
      <c r="A159" s="29">
        <v>133</v>
      </c>
      <c r="B159" s="29">
        <v>23.98929206559427</v>
      </c>
      <c r="C159" s="29">
        <v>-0.9892920655942703</v>
      </c>
    </row>
    <row r="160" spans="1:3" x14ac:dyDescent="0.3">
      <c r="A160" s="29">
        <v>134</v>
      </c>
      <c r="B160" s="29">
        <v>20.274599092400525</v>
      </c>
      <c r="C160" s="29">
        <v>-1.8745990924005262</v>
      </c>
    </row>
    <row r="161" spans="1:3" x14ac:dyDescent="0.3">
      <c r="A161" s="29">
        <v>135</v>
      </c>
      <c r="B161" s="29">
        <v>18.108486565832305</v>
      </c>
      <c r="C161" s="29">
        <v>-2.508486565832305</v>
      </c>
    </row>
    <row r="162" spans="1:3" x14ac:dyDescent="0.3">
      <c r="A162" s="29">
        <v>136</v>
      </c>
      <c r="B162" s="29">
        <v>18.4410038396476</v>
      </c>
      <c r="C162" s="29">
        <v>-0.34100383964759828</v>
      </c>
    </row>
    <row r="163" spans="1:3" x14ac:dyDescent="0.3">
      <c r="A163" s="29">
        <v>137</v>
      </c>
      <c r="B163" s="29">
        <v>18.498006800873082</v>
      </c>
      <c r="C163" s="29">
        <v>-1.0980068008730832</v>
      </c>
    </row>
    <row r="164" spans="1:3" x14ac:dyDescent="0.3">
      <c r="A164" s="29">
        <v>138</v>
      </c>
      <c r="B164" s="29">
        <v>20.692620808054038</v>
      </c>
      <c r="C164" s="29">
        <v>-3.5926208080540363</v>
      </c>
    </row>
    <row r="165" spans="1:3" x14ac:dyDescent="0.3">
      <c r="A165" s="29">
        <v>139</v>
      </c>
      <c r="B165" s="29">
        <v>14.298788657262758</v>
      </c>
      <c r="C165" s="29">
        <v>-0.99878865726275734</v>
      </c>
    </row>
    <row r="166" spans="1:3" x14ac:dyDescent="0.3">
      <c r="A166" s="29">
        <v>140</v>
      </c>
      <c r="B166" s="29">
        <v>17.015929809010615</v>
      </c>
      <c r="C166" s="29">
        <v>0.78407019098938591</v>
      </c>
    </row>
    <row r="167" spans="1:3" x14ac:dyDescent="0.3">
      <c r="A167" s="29">
        <v>141</v>
      </c>
      <c r="B167" s="29">
        <v>11.600648492590064</v>
      </c>
      <c r="C167" s="29">
        <v>2.3993515074099356</v>
      </c>
    </row>
    <row r="168" spans="1:3" x14ac:dyDescent="0.3">
      <c r="A168" s="29">
        <v>142</v>
      </c>
      <c r="B168" s="29">
        <v>1.8626426165706604</v>
      </c>
      <c r="C168" s="29">
        <v>12.53735738342934</v>
      </c>
    </row>
    <row r="169" spans="1:3" x14ac:dyDescent="0.3">
      <c r="A169" s="29">
        <v>143</v>
      </c>
      <c r="B169" s="29">
        <v>9.0735172115938063</v>
      </c>
      <c r="C169" s="29">
        <v>4.326482788406194</v>
      </c>
    </row>
    <row r="170" spans="1:3" x14ac:dyDescent="0.3">
      <c r="A170" s="29">
        <v>144</v>
      </c>
      <c r="B170" s="29">
        <v>9.4535369530970037</v>
      </c>
      <c r="C170" s="29">
        <v>6.1464630469029959</v>
      </c>
    </row>
    <row r="171" spans="1:3" x14ac:dyDescent="0.3">
      <c r="A171" s="29">
        <v>145</v>
      </c>
      <c r="B171" s="29">
        <v>6.7268953078115707</v>
      </c>
      <c r="C171" s="29">
        <v>5.07310469218843</v>
      </c>
    </row>
    <row r="172" spans="1:3" x14ac:dyDescent="0.3">
      <c r="A172" s="29">
        <v>146</v>
      </c>
      <c r="B172" s="29">
        <v>8.1424688449109759</v>
      </c>
      <c r="C172" s="29">
        <v>5.6575311550890248</v>
      </c>
    </row>
    <row r="173" spans="1:3" x14ac:dyDescent="0.3">
      <c r="A173" s="29">
        <v>147</v>
      </c>
      <c r="B173" s="29">
        <v>18.735519139312579</v>
      </c>
      <c r="C173" s="29">
        <v>-3.1355191393125796</v>
      </c>
    </row>
    <row r="174" spans="1:3" x14ac:dyDescent="0.3">
      <c r="A174" s="29">
        <v>148</v>
      </c>
      <c r="B174" s="29">
        <v>6.4988834629096495</v>
      </c>
      <c r="C174" s="29">
        <v>8.1011165370903502</v>
      </c>
    </row>
    <row r="175" spans="1:3" x14ac:dyDescent="0.3">
      <c r="A175" s="29">
        <v>149</v>
      </c>
      <c r="B175" s="29">
        <v>7.6484431809568214</v>
      </c>
      <c r="C175" s="29">
        <v>10.151556819043179</v>
      </c>
    </row>
    <row r="176" spans="1:3" x14ac:dyDescent="0.3">
      <c r="A176" s="29">
        <v>150</v>
      </c>
      <c r="B176" s="29">
        <v>14.175282241274221</v>
      </c>
      <c r="C176" s="29">
        <v>1.2247177587257791</v>
      </c>
    </row>
    <row r="177" spans="1:3" x14ac:dyDescent="0.3">
      <c r="A177" s="29">
        <v>151</v>
      </c>
      <c r="B177" s="29">
        <v>21.158144991395456</v>
      </c>
      <c r="C177" s="29">
        <v>0.34185500860454354</v>
      </c>
    </row>
    <row r="178" spans="1:3" x14ac:dyDescent="0.3">
      <c r="A178" s="29">
        <v>152</v>
      </c>
      <c r="B178" s="29">
        <v>21.937185461477007</v>
      </c>
      <c r="C178" s="29">
        <v>-2.3371854614770058</v>
      </c>
    </row>
    <row r="179" spans="1:3" x14ac:dyDescent="0.3">
      <c r="A179" s="29">
        <v>153</v>
      </c>
      <c r="B179" s="29">
        <v>23.03924271183628</v>
      </c>
      <c r="C179" s="29">
        <v>-7.7392427118362797</v>
      </c>
    </row>
    <row r="180" spans="1:3" x14ac:dyDescent="0.3">
      <c r="A180" s="29">
        <v>154</v>
      </c>
      <c r="B180" s="29">
        <v>19.552561583544453</v>
      </c>
      <c r="C180" s="29">
        <v>-0.15256158354445404</v>
      </c>
    </row>
    <row r="181" spans="1:3" x14ac:dyDescent="0.3">
      <c r="A181" s="29">
        <v>155</v>
      </c>
      <c r="B181" s="29">
        <v>20.189094650562303</v>
      </c>
      <c r="C181" s="29">
        <v>-3.1890946505623035</v>
      </c>
    </row>
    <row r="182" spans="1:3" x14ac:dyDescent="0.3">
      <c r="A182" s="29">
        <v>156</v>
      </c>
      <c r="B182" s="29">
        <v>20.284099585938105</v>
      </c>
      <c r="C182" s="29">
        <v>-4.6840995859381049</v>
      </c>
    </row>
    <row r="183" spans="1:3" x14ac:dyDescent="0.3">
      <c r="A183" s="29">
        <v>157</v>
      </c>
      <c r="B183" s="29">
        <v>19.220044309729154</v>
      </c>
      <c r="C183" s="29">
        <v>-6.1200443097291544</v>
      </c>
    </row>
    <row r="184" spans="1:3" x14ac:dyDescent="0.3">
      <c r="A184" s="29">
        <v>158</v>
      </c>
      <c r="B184" s="29">
        <v>30.193114345633951</v>
      </c>
      <c r="C184" s="29">
        <v>11.106885654366046</v>
      </c>
    </row>
    <row r="185" spans="1:3" x14ac:dyDescent="0.3">
      <c r="A185" s="29">
        <v>159</v>
      </c>
      <c r="B185" s="29">
        <v>28.445023534719247</v>
      </c>
      <c r="C185" s="29">
        <v>-4.1450235347192468</v>
      </c>
    </row>
    <row r="186" spans="1:3" x14ac:dyDescent="0.3">
      <c r="A186" s="29">
        <v>160</v>
      </c>
      <c r="B186" s="29">
        <v>27.532976155111577</v>
      </c>
      <c r="C186" s="29">
        <v>-4.2329761551115759</v>
      </c>
    </row>
    <row r="187" spans="1:3" x14ac:dyDescent="0.3">
      <c r="A187" s="29">
        <v>161</v>
      </c>
      <c r="B187" s="29">
        <v>29.328569433714179</v>
      </c>
      <c r="C187" s="29">
        <v>-2.3285694337141791</v>
      </c>
    </row>
    <row r="188" spans="1:3" x14ac:dyDescent="0.3">
      <c r="A188" s="29">
        <v>162</v>
      </c>
      <c r="B188" s="29">
        <v>32.910255497381804</v>
      </c>
      <c r="C188" s="29">
        <v>17.089744502618196</v>
      </c>
    </row>
    <row r="189" spans="1:3" x14ac:dyDescent="0.3">
      <c r="A189" s="29">
        <v>163</v>
      </c>
      <c r="B189" s="29">
        <v>32.729746120167789</v>
      </c>
      <c r="C189" s="29">
        <v>17.270253879832211</v>
      </c>
    </row>
    <row r="190" spans="1:3" x14ac:dyDescent="0.3">
      <c r="A190" s="29">
        <v>164</v>
      </c>
      <c r="B190" s="29">
        <v>31.399677024906602</v>
      </c>
      <c r="C190" s="29">
        <v>18.600322975093398</v>
      </c>
    </row>
    <row r="191" spans="1:3" x14ac:dyDescent="0.3">
      <c r="A191" s="29">
        <v>165</v>
      </c>
      <c r="B191" s="29">
        <v>23.495266401640116</v>
      </c>
      <c r="C191" s="29">
        <v>-0.79526640164011653</v>
      </c>
    </row>
    <row r="192" spans="1:3" x14ac:dyDescent="0.3">
      <c r="A192" s="29">
        <v>166</v>
      </c>
      <c r="B192" s="29">
        <v>25.23385671901724</v>
      </c>
      <c r="C192" s="29">
        <v>-0.23385671901723981</v>
      </c>
    </row>
    <row r="193" spans="1:3" x14ac:dyDescent="0.3">
      <c r="A193" s="29">
        <v>167</v>
      </c>
      <c r="B193" s="29">
        <v>31.038658270478564</v>
      </c>
      <c r="C193" s="29">
        <v>18.961341729521436</v>
      </c>
    </row>
    <row r="194" spans="1:3" x14ac:dyDescent="0.3">
      <c r="A194" s="29">
        <v>168</v>
      </c>
      <c r="B194" s="29">
        <v>23.020241724761117</v>
      </c>
      <c r="C194" s="29">
        <v>0.77975827523888341</v>
      </c>
    </row>
    <row r="195" spans="1:3" x14ac:dyDescent="0.3">
      <c r="A195" s="29">
        <v>169</v>
      </c>
      <c r="B195" s="29">
        <v>24.00829305266943</v>
      </c>
      <c r="C195" s="29">
        <v>-0.2082930526694291</v>
      </c>
    </row>
    <row r="196" spans="1:3" x14ac:dyDescent="0.3">
      <c r="A196" s="29">
        <v>170</v>
      </c>
      <c r="B196" s="29">
        <v>23.799282194842672</v>
      </c>
      <c r="C196" s="29">
        <v>-1.4992821948426709</v>
      </c>
    </row>
    <row r="197" spans="1:3" x14ac:dyDescent="0.3">
      <c r="A197" s="29">
        <v>171</v>
      </c>
      <c r="B197" s="29">
        <v>20.844628704655321</v>
      </c>
      <c r="C197" s="29">
        <v>-3.4446287046553223</v>
      </c>
    </row>
    <row r="198" spans="1:3" x14ac:dyDescent="0.3">
      <c r="A198" s="29">
        <v>172</v>
      </c>
      <c r="B198" s="29">
        <v>23.124747153674498</v>
      </c>
      <c r="C198" s="29">
        <v>-4.0247471536744968</v>
      </c>
    </row>
    <row r="199" spans="1:3" x14ac:dyDescent="0.3">
      <c r="A199" s="29">
        <v>173</v>
      </c>
      <c r="B199" s="29">
        <v>20.59761587267824</v>
      </c>
      <c r="C199" s="29">
        <v>2.5023841273217613</v>
      </c>
    </row>
    <row r="200" spans="1:3" x14ac:dyDescent="0.3">
      <c r="A200" s="29">
        <v>174</v>
      </c>
      <c r="B200" s="29">
        <v>25.965394721410892</v>
      </c>
      <c r="C200" s="29">
        <v>-2.3653947214108904</v>
      </c>
    </row>
    <row r="201" spans="1:3" x14ac:dyDescent="0.3">
      <c r="A201" s="29">
        <v>175</v>
      </c>
      <c r="B201" s="29">
        <v>25.395365109156096</v>
      </c>
      <c r="C201" s="29">
        <v>-2.7953651091560943</v>
      </c>
    </row>
    <row r="202" spans="1:3" x14ac:dyDescent="0.3">
      <c r="A202" s="29">
        <v>176</v>
      </c>
      <c r="B202" s="29">
        <v>29.490077823853039</v>
      </c>
      <c r="C202" s="29">
        <v>-9.0077823853039973E-2</v>
      </c>
    </row>
    <row r="203" spans="1:3" x14ac:dyDescent="0.3">
      <c r="A203" s="29">
        <v>177</v>
      </c>
      <c r="B203" s="29">
        <v>24.94884191288984</v>
      </c>
      <c r="C203" s="29">
        <v>-1.7488419128898407</v>
      </c>
    </row>
    <row r="204" spans="1:3" x14ac:dyDescent="0.3">
      <c r="A204" s="29">
        <v>178</v>
      </c>
      <c r="B204" s="29">
        <v>28.578030444245368</v>
      </c>
      <c r="C204" s="29">
        <v>-3.9780304442453662</v>
      </c>
    </row>
    <row r="205" spans="1:3" x14ac:dyDescent="0.3">
      <c r="A205" s="29">
        <v>179</v>
      </c>
      <c r="B205" s="29">
        <v>27.979499351377832</v>
      </c>
      <c r="C205" s="29">
        <v>1.9205006486221663</v>
      </c>
    </row>
    <row r="206" spans="1:3" x14ac:dyDescent="0.3">
      <c r="A206" s="29">
        <v>180</v>
      </c>
      <c r="B206" s="29">
        <v>29.765592136442855</v>
      </c>
      <c r="C206" s="29">
        <v>7.4344078635571478</v>
      </c>
    </row>
    <row r="207" spans="1:3" x14ac:dyDescent="0.3">
      <c r="A207" s="29">
        <v>181</v>
      </c>
      <c r="B207" s="29">
        <v>27.371467764972717</v>
      </c>
      <c r="C207" s="29">
        <v>12.42853223502728</v>
      </c>
    </row>
    <row r="208" spans="1:3" x14ac:dyDescent="0.3">
      <c r="A208" s="29">
        <v>182</v>
      </c>
      <c r="B208" s="29">
        <v>25.575874486370115</v>
      </c>
      <c r="C208" s="29">
        <v>10.624125513629888</v>
      </c>
    </row>
    <row r="209" spans="1:3" x14ac:dyDescent="0.3">
      <c r="A209" s="29">
        <v>183</v>
      </c>
      <c r="B209" s="29">
        <v>29.974602994269613</v>
      </c>
      <c r="C209" s="29">
        <v>7.9253970057303853</v>
      </c>
    </row>
    <row r="210" spans="1:3" x14ac:dyDescent="0.3">
      <c r="A210" s="29">
        <v>184</v>
      </c>
      <c r="B210" s="29">
        <v>29.157560550037743</v>
      </c>
      <c r="C210" s="29">
        <v>3.3424394499622565</v>
      </c>
    </row>
    <row r="211" spans="1:3" x14ac:dyDescent="0.3">
      <c r="A211" s="29">
        <v>185</v>
      </c>
      <c r="B211" s="29">
        <v>21.272150913846414</v>
      </c>
      <c r="C211" s="29">
        <v>5.127849086153585</v>
      </c>
    </row>
    <row r="212" spans="1:3" x14ac:dyDescent="0.3">
      <c r="A212" s="29">
        <v>186</v>
      </c>
      <c r="B212" s="29">
        <v>22.060691877465548</v>
      </c>
      <c r="C212" s="29">
        <v>7.5393081225344538</v>
      </c>
    </row>
    <row r="213" spans="1:3" x14ac:dyDescent="0.3">
      <c r="A213" s="29">
        <v>187</v>
      </c>
      <c r="B213" s="29">
        <v>30.326121255160068</v>
      </c>
      <c r="C213" s="29">
        <v>19.673878744839932</v>
      </c>
    </row>
    <row r="214" spans="1:3" x14ac:dyDescent="0.3">
      <c r="A214" s="29">
        <v>188</v>
      </c>
      <c r="B214" s="29">
        <v>28.20751119627975</v>
      </c>
      <c r="C214" s="29">
        <v>3.79248880372025</v>
      </c>
    </row>
    <row r="215" spans="1:3" x14ac:dyDescent="0.3">
      <c r="A215" s="29">
        <v>189</v>
      </c>
      <c r="B215" s="29">
        <v>30.221615826246691</v>
      </c>
      <c r="C215" s="29">
        <v>-0.42161582624668981</v>
      </c>
    </row>
    <row r="216" spans="1:3" x14ac:dyDescent="0.3">
      <c r="A216" s="29">
        <v>190</v>
      </c>
      <c r="B216" s="29">
        <v>29.43307486262756</v>
      </c>
      <c r="C216" s="29">
        <v>5.4669251373724386</v>
      </c>
    </row>
    <row r="217" spans="1:3" x14ac:dyDescent="0.3">
      <c r="A217" s="29">
        <v>191</v>
      </c>
      <c r="B217" s="29">
        <v>29.708589175217377</v>
      </c>
      <c r="C217" s="29">
        <v>7.2914108247826235</v>
      </c>
    </row>
    <row r="218" spans="1:3" x14ac:dyDescent="0.3">
      <c r="A218" s="29">
        <v>192</v>
      </c>
      <c r="B218" s="29">
        <v>30.098109410258154</v>
      </c>
      <c r="C218" s="29">
        <v>0.40189058974184633</v>
      </c>
    </row>
    <row r="219" spans="1:3" x14ac:dyDescent="0.3">
      <c r="A219" s="29">
        <v>193</v>
      </c>
      <c r="B219" s="29">
        <v>31.827199234097698</v>
      </c>
      <c r="C219" s="29">
        <v>4.5728007659023007</v>
      </c>
    </row>
    <row r="220" spans="1:3" x14ac:dyDescent="0.3">
      <c r="A220" s="29">
        <v>194</v>
      </c>
      <c r="B220" s="29">
        <v>29.775092629980435</v>
      </c>
      <c r="C220" s="29">
        <v>1.3249073700195666</v>
      </c>
    </row>
    <row r="221" spans="1:3" x14ac:dyDescent="0.3">
      <c r="A221" s="29">
        <v>195</v>
      </c>
      <c r="B221" s="29">
        <v>30.39262470992313</v>
      </c>
      <c r="C221" s="29">
        <v>-1.2926247099231283</v>
      </c>
    </row>
    <row r="222" spans="1:3" x14ac:dyDescent="0.3">
      <c r="A222" s="29">
        <v>196</v>
      </c>
      <c r="B222" s="29">
        <v>31.732194298721897</v>
      </c>
      <c r="C222" s="29">
        <v>18.267805701278103</v>
      </c>
    </row>
    <row r="223" spans="1:3" x14ac:dyDescent="0.3">
      <c r="A223" s="29">
        <v>197</v>
      </c>
      <c r="B223" s="29">
        <v>30.677639516050526</v>
      </c>
      <c r="C223" s="29">
        <v>2.6223604839494712</v>
      </c>
    </row>
    <row r="224" spans="1:3" x14ac:dyDescent="0.3">
      <c r="A224" s="29">
        <v>198</v>
      </c>
      <c r="B224" s="29">
        <v>26.373915943526828</v>
      </c>
      <c r="C224" s="29">
        <v>3.9260840564731723</v>
      </c>
    </row>
    <row r="225" spans="1:3" x14ac:dyDescent="0.3">
      <c r="A225" s="29">
        <v>199</v>
      </c>
      <c r="B225" s="29">
        <v>28.264514157505229</v>
      </c>
      <c r="C225" s="29">
        <v>6.3354858424947729</v>
      </c>
    </row>
    <row r="226" spans="1:3" x14ac:dyDescent="0.3">
      <c r="A226" s="29">
        <v>200</v>
      </c>
      <c r="B226" s="29">
        <v>30.221615826246691</v>
      </c>
      <c r="C226" s="29">
        <v>4.6783841737533081</v>
      </c>
    </row>
    <row r="227" spans="1:3" x14ac:dyDescent="0.3">
      <c r="A227" s="29">
        <v>201</v>
      </c>
      <c r="B227" s="29">
        <v>30.326121255160068</v>
      </c>
      <c r="C227" s="29">
        <v>2.5738787448399307</v>
      </c>
    </row>
    <row r="228" spans="1:3" x14ac:dyDescent="0.3">
      <c r="A228" s="29">
        <v>202</v>
      </c>
      <c r="B228" s="29">
        <v>27.494974180961258</v>
      </c>
      <c r="C228" s="29">
        <v>-3.3949741809612561</v>
      </c>
    </row>
    <row r="229" spans="1:3" x14ac:dyDescent="0.3">
      <c r="A229" s="29">
        <v>203</v>
      </c>
      <c r="B229" s="29">
        <v>31.599187389195777</v>
      </c>
      <c r="C229" s="29">
        <v>10.700812610804221</v>
      </c>
    </row>
    <row r="230" spans="1:3" x14ac:dyDescent="0.3">
      <c r="A230" s="29">
        <v>204</v>
      </c>
      <c r="B230" s="29">
        <v>30.934152841565183</v>
      </c>
      <c r="C230" s="29">
        <v>17.565847158434817</v>
      </c>
    </row>
    <row r="231" spans="1:3" x14ac:dyDescent="0.3">
      <c r="A231" s="29">
        <v>205</v>
      </c>
      <c r="B231" s="29">
        <v>31.817698740560118</v>
      </c>
      <c r="C231" s="29">
        <v>18.182301259439882</v>
      </c>
    </row>
    <row r="232" spans="1:3" x14ac:dyDescent="0.3">
      <c r="A232" s="29">
        <v>206</v>
      </c>
      <c r="B232" s="29">
        <v>24.226804404033768</v>
      </c>
      <c r="C232" s="29">
        <v>-1.6268044040337664</v>
      </c>
    </row>
    <row r="233" spans="1:3" x14ac:dyDescent="0.3">
      <c r="A233" s="29">
        <v>207</v>
      </c>
      <c r="B233" s="29">
        <v>24.131799468657967</v>
      </c>
      <c r="C233" s="29">
        <v>0.26820053134203192</v>
      </c>
    </row>
    <row r="234" spans="1:3" x14ac:dyDescent="0.3">
      <c r="A234" s="29">
        <v>208</v>
      </c>
      <c r="B234" s="29">
        <v>17.395949550513812</v>
      </c>
      <c r="C234" s="29">
        <v>5.1040504494861878</v>
      </c>
    </row>
    <row r="235" spans="1:3" x14ac:dyDescent="0.3">
      <c r="A235" s="29">
        <v>209</v>
      </c>
      <c r="B235" s="29">
        <v>20.626117353290979</v>
      </c>
      <c r="C235" s="29">
        <v>3.7738826467090192</v>
      </c>
    </row>
    <row r="236" spans="1:3" x14ac:dyDescent="0.3">
      <c r="A236" s="29">
        <v>210</v>
      </c>
      <c r="B236" s="29">
        <v>12.617201301111116</v>
      </c>
      <c r="C236" s="29">
        <v>7.3827986988888838</v>
      </c>
    </row>
    <row r="237" spans="1:3" x14ac:dyDescent="0.3">
      <c r="A237" s="29">
        <v>211</v>
      </c>
      <c r="B237" s="29">
        <v>18.146488539982624</v>
      </c>
      <c r="C237" s="29">
        <v>3.5535114600173756</v>
      </c>
    </row>
    <row r="238" spans="1:3" x14ac:dyDescent="0.3">
      <c r="A238" s="29">
        <v>212</v>
      </c>
      <c r="B238" s="29">
        <v>11.771657376266504</v>
      </c>
      <c r="C238" s="29">
        <v>7.5283426237334972</v>
      </c>
    </row>
    <row r="239" spans="1:3" x14ac:dyDescent="0.3">
      <c r="A239" s="29">
        <v>213</v>
      </c>
      <c r="B239" s="29">
        <v>19.324549738642531</v>
      </c>
      <c r="C239" s="29">
        <v>3.0754502613574672</v>
      </c>
    </row>
    <row r="240" spans="1:3" x14ac:dyDescent="0.3">
      <c r="A240" s="29">
        <v>214</v>
      </c>
      <c r="B240" s="29">
        <v>25.642377941133173</v>
      </c>
      <c r="C240" s="29">
        <v>2.4576220588668285</v>
      </c>
    </row>
    <row r="241" spans="1:3" x14ac:dyDescent="0.3">
      <c r="A241" s="29">
        <v>215</v>
      </c>
      <c r="B241" s="29">
        <v>6.47988247583449</v>
      </c>
      <c r="C241" s="29">
        <v>17.220117524165509</v>
      </c>
    </row>
    <row r="242" spans="1:3" x14ac:dyDescent="0.3">
      <c r="A242" s="29">
        <v>216</v>
      </c>
      <c r="B242" s="29">
        <v>25.556873499294952</v>
      </c>
      <c r="C242" s="29">
        <v>-0.55687349929495156</v>
      </c>
    </row>
    <row r="243" spans="1:3" x14ac:dyDescent="0.3">
      <c r="A243" s="29">
        <v>217</v>
      </c>
      <c r="B243" s="29">
        <v>21.718674110112673</v>
      </c>
      <c r="C243" s="29">
        <v>1.5813258898873279</v>
      </c>
    </row>
    <row r="244" spans="1:3" x14ac:dyDescent="0.3">
      <c r="A244" s="29">
        <v>218</v>
      </c>
      <c r="B244" s="29">
        <v>25.347862641468197</v>
      </c>
      <c r="C244" s="29">
        <v>3.3521373585318024</v>
      </c>
    </row>
    <row r="245" spans="1:3" x14ac:dyDescent="0.3">
      <c r="A245" s="29">
        <v>219</v>
      </c>
      <c r="B245" s="29">
        <v>17.528956460039929</v>
      </c>
      <c r="C245" s="29">
        <v>3.9710435399600712</v>
      </c>
    </row>
    <row r="246" spans="1:3" x14ac:dyDescent="0.3">
      <c r="A246" s="29">
        <v>220</v>
      </c>
      <c r="B246" s="29">
        <v>24.578322664924222</v>
      </c>
      <c r="C246" s="29">
        <v>-1.5783226649242224</v>
      </c>
    </row>
    <row r="247" spans="1:3" x14ac:dyDescent="0.3">
      <c r="A247" s="29">
        <v>221</v>
      </c>
      <c r="B247" s="29">
        <v>25.328861654393037</v>
      </c>
      <c r="C247" s="29">
        <v>1.3711383456069619</v>
      </c>
    </row>
    <row r="248" spans="1:3" x14ac:dyDescent="0.3">
      <c r="A248" s="29">
        <v>222</v>
      </c>
      <c r="B248" s="29">
        <v>14.165781747736641</v>
      </c>
      <c r="C248" s="29">
        <v>7.5342182522633578</v>
      </c>
    </row>
    <row r="249" spans="1:3" x14ac:dyDescent="0.3">
      <c r="A249" s="29">
        <v>223</v>
      </c>
      <c r="B249" s="29">
        <v>25.119850796566279</v>
      </c>
      <c r="C249" s="29">
        <v>2.3801492034337208</v>
      </c>
    </row>
    <row r="250" spans="1:3" x14ac:dyDescent="0.3">
      <c r="A250" s="29">
        <v>224</v>
      </c>
      <c r="B250" s="29">
        <v>27.333465790822398</v>
      </c>
      <c r="C250" s="29">
        <v>2.7665342091776033</v>
      </c>
    </row>
    <row r="251" spans="1:3" x14ac:dyDescent="0.3">
      <c r="A251" s="29">
        <v>225</v>
      </c>
      <c r="B251" s="29">
        <v>30.620636554825047</v>
      </c>
      <c r="C251" s="29">
        <v>14.17936344517495</v>
      </c>
    </row>
    <row r="252" spans="1:3" x14ac:dyDescent="0.3">
      <c r="A252" s="29">
        <v>226</v>
      </c>
      <c r="B252" s="29">
        <v>30.155112371483632</v>
      </c>
      <c r="C252" s="29">
        <v>19.844887628516368</v>
      </c>
    </row>
    <row r="253" spans="1:3" x14ac:dyDescent="0.3">
      <c r="A253" s="29">
        <v>227</v>
      </c>
      <c r="B253" s="29">
        <v>31.580186402120617</v>
      </c>
      <c r="C253" s="29">
        <v>6.0198135978793843</v>
      </c>
    </row>
    <row r="254" spans="1:3" x14ac:dyDescent="0.3">
      <c r="A254" s="29">
        <v>228</v>
      </c>
      <c r="B254" s="29">
        <v>28.511526989482306</v>
      </c>
      <c r="C254" s="29">
        <v>3.0884730105176956</v>
      </c>
    </row>
    <row r="255" spans="1:3" x14ac:dyDescent="0.3">
      <c r="A255" s="29">
        <v>229</v>
      </c>
      <c r="B255" s="29">
        <v>30.829647412651806</v>
      </c>
      <c r="C255" s="29">
        <v>15.870352587348197</v>
      </c>
    </row>
    <row r="256" spans="1:3" x14ac:dyDescent="0.3">
      <c r="A256" s="29">
        <v>230</v>
      </c>
      <c r="B256" s="29">
        <v>30.981655309253085</v>
      </c>
      <c r="C256" s="29">
        <v>0.51834469074691469</v>
      </c>
    </row>
    <row r="257" spans="1:3" x14ac:dyDescent="0.3">
      <c r="A257" s="29">
        <v>231</v>
      </c>
      <c r="B257" s="29">
        <v>23.485765908102536</v>
      </c>
      <c r="C257" s="29">
        <v>0.81423409189746465</v>
      </c>
    </row>
    <row r="258" spans="1:3" x14ac:dyDescent="0.3">
      <c r="A258" s="29">
        <v>232</v>
      </c>
      <c r="B258" s="29">
        <v>29.566081772153677</v>
      </c>
      <c r="C258" s="29">
        <v>2.1339182278463227</v>
      </c>
    </row>
    <row r="259" spans="1:3" x14ac:dyDescent="0.3">
      <c r="A259" s="29">
        <v>233</v>
      </c>
      <c r="B259" s="29">
        <v>32.207218975600895</v>
      </c>
      <c r="C259" s="29">
        <v>9.4927810243991075</v>
      </c>
    </row>
    <row r="260" spans="1:3" x14ac:dyDescent="0.3">
      <c r="A260" s="29">
        <v>234</v>
      </c>
      <c r="B260" s="29">
        <v>30.801145932039066</v>
      </c>
      <c r="C260" s="29">
        <v>17.498854067960931</v>
      </c>
    </row>
    <row r="261" spans="1:3" x14ac:dyDescent="0.3">
      <c r="A261" s="29">
        <v>235</v>
      </c>
      <c r="B261" s="29">
        <v>26.905943581631302</v>
      </c>
      <c r="C261" s="29">
        <v>2.094056418368698</v>
      </c>
    </row>
    <row r="262" spans="1:3" x14ac:dyDescent="0.3">
      <c r="A262" s="29">
        <v>236</v>
      </c>
      <c r="B262" s="29">
        <v>24.217303910496184</v>
      </c>
      <c r="C262" s="29">
        <v>-0.21730391049618447</v>
      </c>
    </row>
    <row r="263" spans="1:3" x14ac:dyDescent="0.3">
      <c r="A263" s="29">
        <v>237</v>
      </c>
      <c r="B263" s="29">
        <v>25.490370044531897</v>
      </c>
      <c r="C263" s="29">
        <v>-0.39037004453189539</v>
      </c>
    </row>
    <row r="264" spans="1:3" x14ac:dyDescent="0.3">
      <c r="A264" s="29">
        <v>238</v>
      </c>
      <c r="B264" s="29">
        <v>30.060107436107831</v>
      </c>
      <c r="C264" s="29">
        <v>1.4398925638921689</v>
      </c>
    </row>
    <row r="265" spans="1:3" x14ac:dyDescent="0.3">
      <c r="A265" s="29">
        <v>239</v>
      </c>
      <c r="B265" s="29">
        <v>28.511526989482306</v>
      </c>
      <c r="C265" s="29">
        <v>-4.8115269894823065</v>
      </c>
    </row>
    <row r="266" spans="1:3" x14ac:dyDescent="0.3">
      <c r="A266" s="29">
        <v>240</v>
      </c>
      <c r="B266" s="29">
        <v>27.551977142186736</v>
      </c>
      <c r="C266" s="29">
        <v>-4.2519771421867354</v>
      </c>
    </row>
    <row r="267" spans="1:3" x14ac:dyDescent="0.3">
      <c r="A267" s="29">
        <v>241</v>
      </c>
      <c r="B267" s="29">
        <v>23.74227923361719</v>
      </c>
      <c r="C267" s="29">
        <v>-1.7422792336171895</v>
      </c>
    </row>
    <row r="268" spans="1:3" x14ac:dyDescent="0.3">
      <c r="A268" s="29">
        <v>242</v>
      </c>
      <c r="B268" s="29">
        <v>22.77322889278404</v>
      </c>
      <c r="C268" s="29">
        <v>-2.6732288927840386</v>
      </c>
    </row>
    <row r="269" spans="1:3" x14ac:dyDescent="0.3">
      <c r="A269" s="29">
        <v>243</v>
      </c>
      <c r="B269" s="29">
        <v>23.894287130218469</v>
      </c>
      <c r="C269" s="29">
        <v>-1.6942871302184699</v>
      </c>
    </row>
    <row r="270" spans="1:3" x14ac:dyDescent="0.3">
      <c r="A270" s="29">
        <v>244</v>
      </c>
      <c r="B270" s="29">
        <v>29.623084733379155</v>
      </c>
      <c r="C270" s="29">
        <v>-5.9230847333791559</v>
      </c>
    </row>
    <row r="271" spans="1:3" x14ac:dyDescent="0.3">
      <c r="A271" s="29">
        <v>245</v>
      </c>
      <c r="B271" s="29">
        <v>22.678223957408242</v>
      </c>
      <c r="C271" s="29">
        <v>-5.0782239574082411</v>
      </c>
    </row>
    <row r="272" spans="1:3" x14ac:dyDescent="0.3">
      <c r="A272" s="29">
        <v>246</v>
      </c>
      <c r="B272" s="29">
        <v>17.015929809010615</v>
      </c>
      <c r="C272" s="29">
        <v>1.4840701909893852</v>
      </c>
    </row>
    <row r="273" spans="1:3" x14ac:dyDescent="0.3">
      <c r="A273" s="29">
        <v>247</v>
      </c>
      <c r="B273" s="29">
        <v>25.851388798959931</v>
      </c>
      <c r="C273" s="29">
        <v>-1.5513887989599304</v>
      </c>
    </row>
    <row r="274" spans="1:3" x14ac:dyDescent="0.3">
      <c r="A274" s="29">
        <v>248</v>
      </c>
      <c r="B274" s="29">
        <v>24.910839938739521</v>
      </c>
      <c r="C274" s="29">
        <v>-4.410839938739521</v>
      </c>
    </row>
    <row r="275" spans="1:3" x14ac:dyDescent="0.3">
      <c r="A275" s="29">
        <v>249</v>
      </c>
      <c r="B275" s="29">
        <v>25.509371031607056</v>
      </c>
      <c r="C275" s="29">
        <v>-1.0093710316070563</v>
      </c>
    </row>
    <row r="276" spans="1:3" x14ac:dyDescent="0.3">
      <c r="A276" s="29">
        <v>250</v>
      </c>
      <c r="B276" s="29">
        <v>28.321517118730711</v>
      </c>
      <c r="C276" s="29">
        <v>-2.1215171187307114</v>
      </c>
    </row>
    <row r="277" spans="1:3" x14ac:dyDescent="0.3">
      <c r="A277" s="29">
        <v>251</v>
      </c>
      <c r="B277" s="29">
        <v>28.948549692210982</v>
      </c>
      <c r="C277" s="29">
        <v>-4.5485496922109832</v>
      </c>
    </row>
    <row r="278" spans="1:3" x14ac:dyDescent="0.3">
      <c r="A278" s="29">
        <v>252</v>
      </c>
      <c r="B278" s="29">
        <v>31.143163699391941</v>
      </c>
      <c r="C278" s="29">
        <v>-6.3431636993919405</v>
      </c>
    </row>
    <row r="279" spans="1:3" x14ac:dyDescent="0.3">
      <c r="A279" s="29">
        <v>253</v>
      </c>
      <c r="B279" s="29">
        <v>31.200166660617423</v>
      </c>
      <c r="C279" s="29">
        <v>-1.6001666606174219</v>
      </c>
    </row>
    <row r="280" spans="1:3" x14ac:dyDescent="0.3">
      <c r="A280" s="29">
        <v>254</v>
      </c>
      <c r="B280" s="29">
        <v>31.190666167079844</v>
      </c>
      <c r="C280" s="29">
        <v>11.609333832920154</v>
      </c>
    </row>
    <row r="281" spans="1:3" x14ac:dyDescent="0.3">
      <c r="A281" s="29">
        <v>255</v>
      </c>
      <c r="B281" s="29">
        <v>28.312016625193131</v>
      </c>
      <c r="C281" s="29">
        <v>-6.4120166251931323</v>
      </c>
    </row>
    <row r="282" spans="1:3" x14ac:dyDescent="0.3">
      <c r="A282" s="29">
        <v>256</v>
      </c>
      <c r="B282" s="29">
        <v>25.765884357121713</v>
      </c>
      <c r="C282" s="29">
        <v>-4.8658843571217147</v>
      </c>
    </row>
    <row r="283" spans="1:3" x14ac:dyDescent="0.3">
      <c r="A283" s="29">
        <v>257</v>
      </c>
      <c r="B283" s="29">
        <v>31.599187389195777</v>
      </c>
      <c r="C283" s="29">
        <v>12.400812610804223</v>
      </c>
    </row>
    <row r="284" spans="1:3" x14ac:dyDescent="0.3">
      <c r="A284" s="29">
        <v>258</v>
      </c>
      <c r="B284" s="29">
        <v>29.689588188142217</v>
      </c>
      <c r="C284" s="29">
        <v>20.310411811857783</v>
      </c>
    </row>
    <row r="285" spans="1:3" x14ac:dyDescent="0.3">
      <c r="A285" s="29">
        <v>259</v>
      </c>
      <c r="B285" s="29">
        <v>27.152956413608379</v>
      </c>
      <c r="C285" s="29">
        <v>8.8470435863916208</v>
      </c>
    </row>
    <row r="286" spans="1:3" x14ac:dyDescent="0.3">
      <c r="A286" s="29">
        <v>260</v>
      </c>
      <c r="B286" s="29">
        <v>27.998500338452992</v>
      </c>
      <c r="C286" s="29">
        <v>2.1014996615470096</v>
      </c>
    </row>
    <row r="287" spans="1:3" x14ac:dyDescent="0.3">
      <c r="A287" s="29">
        <v>261</v>
      </c>
      <c r="B287" s="29">
        <v>25.442867576843994</v>
      </c>
      <c r="C287" s="29">
        <v>8.3571324231560027</v>
      </c>
    </row>
    <row r="288" spans="1:3" x14ac:dyDescent="0.3">
      <c r="A288" s="29">
        <v>262</v>
      </c>
      <c r="B288" s="29">
        <v>27.656482571100113</v>
      </c>
      <c r="C288" s="29">
        <v>15.443517428899888</v>
      </c>
    </row>
    <row r="289" spans="1:3" x14ac:dyDescent="0.3">
      <c r="A289" s="29">
        <v>263</v>
      </c>
      <c r="B289" s="29">
        <v>28.939049198673402</v>
      </c>
      <c r="C289" s="29">
        <v>19.860950801326595</v>
      </c>
    </row>
    <row r="290" spans="1:3" x14ac:dyDescent="0.3">
      <c r="A290" s="29">
        <v>264</v>
      </c>
      <c r="B290" s="29">
        <v>23.86578564960573</v>
      </c>
      <c r="C290" s="29">
        <v>7.1342143503942701</v>
      </c>
    </row>
    <row r="291" spans="1:3" x14ac:dyDescent="0.3">
      <c r="A291" s="29">
        <v>265</v>
      </c>
      <c r="B291" s="29">
        <v>26.858441113943403</v>
      </c>
      <c r="C291" s="29">
        <v>9.6415588860565968</v>
      </c>
    </row>
    <row r="292" spans="1:3" x14ac:dyDescent="0.3">
      <c r="A292" s="29">
        <v>266</v>
      </c>
      <c r="B292" s="29">
        <v>24.625825132612125</v>
      </c>
      <c r="C292" s="29">
        <v>-1.825825132612124</v>
      </c>
    </row>
    <row r="293" spans="1:3" x14ac:dyDescent="0.3">
      <c r="A293" s="29">
        <v>267</v>
      </c>
      <c r="B293" s="29">
        <v>20.502610937302443</v>
      </c>
      <c r="C293" s="29">
        <v>10.197389062697557</v>
      </c>
    </row>
    <row r="294" spans="1:3" x14ac:dyDescent="0.3">
      <c r="A294" s="29">
        <v>268</v>
      </c>
      <c r="B294" s="29">
        <v>27.485473687423678</v>
      </c>
      <c r="C294" s="29">
        <v>22.514526312576322</v>
      </c>
    </row>
    <row r="295" spans="1:3" x14ac:dyDescent="0.3">
      <c r="A295" s="29">
        <v>269</v>
      </c>
      <c r="B295" s="29">
        <v>31.551684921507878</v>
      </c>
      <c r="C295" s="29">
        <v>11.948315078492122</v>
      </c>
    </row>
    <row r="296" spans="1:3" x14ac:dyDescent="0.3">
      <c r="A296" s="29">
        <v>270</v>
      </c>
      <c r="B296" s="29">
        <v>21.585667200586549</v>
      </c>
      <c r="C296" s="29">
        <v>-0.8856672005865498</v>
      </c>
    </row>
    <row r="297" spans="1:3" x14ac:dyDescent="0.3">
      <c r="A297" s="29">
        <v>271</v>
      </c>
      <c r="B297" s="29">
        <v>22.203199280529248</v>
      </c>
      <c r="C297" s="29">
        <v>-1.1031992805292461</v>
      </c>
    </row>
    <row r="298" spans="1:3" x14ac:dyDescent="0.3">
      <c r="A298" s="29">
        <v>272</v>
      </c>
      <c r="B298" s="29">
        <v>28.293015638117971</v>
      </c>
      <c r="C298" s="29">
        <v>-3.0930156381179721</v>
      </c>
    </row>
    <row r="299" spans="1:3" x14ac:dyDescent="0.3">
      <c r="A299" s="29">
        <v>273</v>
      </c>
      <c r="B299" s="29">
        <v>27.209959374833858</v>
      </c>
      <c r="C299" s="29">
        <v>-2.8099593748338592</v>
      </c>
    </row>
    <row r="300" spans="1:3" x14ac:dyDescent="0.3">
      <c r="A300" s="29">
        <v>274</v>
      </c>
      <c r="B300" s="29">
        <v>28.302516131655551</v>
      </c>
      <c r="C300" s="29">
        <v>6.8974838683444517</v>
      </c>
    </row>
    <row r="301" spans="1:3" x14ac:dyDescent="0.3">
      <c r="A301" s="29">
        <v>275</v>
      </c>
      <c r="B301" s="29">
        <v>31.200166660617423</v>
      </c>
      <c r="C301" s="29">
        <v>1.1998333393825753</v>
      </c>
    </row>
    <row r="302" spans="1:3" x14ac:dyDescent="0.3">
      <c r="A302" s="29">
        <v>276</v>
      </c>
      <c r="B302" s="29">
        <v>31.722693805184317</v>
      </c>
      <c r="C302" s="29">
        <v>0.27730619481568297</v>
      </c>
    </row>
    <row r="303" spans="1:3" x14ac:dyDescent="0.3">
      <c r="A303" s="29">
        <v>277</v>
      </c>
      <c r="B303" s="29">
        <v>28.806042289147285</v>
      </c>
      <c r="C303" s="29">
        <v>4.3939577108527175</v>
      </c>
    </row>
    <row r="304" spans="1:3" x14ac:dyDescent="0.3">
      <c r="A304" s="29">
        <v>278</v>
      </c>
      <c r="B304" s="29">
        <v>30.601635567749888</v>
      </c>
      <c r="C304" s="29">
        <v>2.4983644322501135</v>
      </c>
    </row>
    <row r="305" spans="1:3" x14ac:dyDescent="0.3">
      <c r="A305" s="29">
        <v>279</v>
      </c>
      <c r="B305" s="29">
        <v>27.722986025863175</v>
      </c>
      <c r="C305" s="29">
        <v>1.3770139741368261</v>
      </c>
    </row>
    <row r="306" spans="1:3" x14ac:dyDescent="0.3">
      <c r="A306" s="29">
        <v>280</v>
      </c>
      <c r="B306" s="29">
        <v>29.946101513656874</v>
      </c>
      <c r="C306" s="29">
        <v>5.1538984863431274</v>
      </c>
    </row>
    <row r="307" spans="1:3" x14ac:dyDescent="0.3">
      <c r="A307" s="29">
        <v>281</v>
      </c>
      <c r="B307" s="29">
        <v>30.981655309253085</v>
      </c>
      <c r="C307" s="29">
        <v>14.418344690746913</v>
      </c>
    </row>
    <row r="308" spans="1:3" x14ac:dyDescent="0.3">
      <c r="A308" s="29">
        <v>282</v>
      </c>
      <c r="B308" s="29">
        <v>30.193114345633951</v>
      </c>
      <c r="C308" s="29">
        <v>5.2068856543660473</v>
      </c>
    </row>
    <row r="309" spans="1:3" x14ac:dyDescent="0.3">
      <c r="A309" s="29">
        <v>283</v>
      </c>
      <c r="B309" s="29">
        <v>31.694192324571578</v>
      </c>
      <c r="C309" s="29">
        <v>14.305807675428422</v>
      </c>
    </row>
    <row r="310" spans="1:3" x14ac:dyDescent="0.3">
      <c r="A310" s="29">
        <v>284</v>
      </c>
      <c r="B310" s="29">
        <v>31.551684921507878</v>
      </c>
      <c r="C310" s="29">
        <v>18.448315078492122</v>
      </c>
    </row>
    <row r="311" spans="1:3" x14ac:dyDescent="0.3">
      <c r="A311" s="29">
        <v>285</v>
      </c>
      <c r="B311" s="29">
        <v>27.095953452382901</v>
      </c>
      <c r="C311" s="29">
        <v>5.1040465476171022</v>
      </c>
    </row>
    <row r="312" spans="1:3" x14ac:dyDescent="0.3">
      <c r="A312" s="29">
        <v>286</v>
      </c>
      <c r="B312" s="29">
        <v>26.734934697954863</v>
      </c>
      <c r="C312" s="29">
        <v>-4.7349346979548628</v>
      </c>
    </row>
    <row r="313" spans="1:3" x14ac:dyDescent="0.3">
      <c r="A313" s="29">
        <v>287</v>
      </c>
      <c r="B313" s="29">
        <v>22.269702735292306</v>
      </c>
      <c r="C313" s="29">
        <v>-2.1697027352923044</v>
      </c>
    </row>
    <row r="314" spans="1:3" x14ac:dyDescent="0.3">
      <c r="A314" s="29">
        <v>288</v>
      </c>
      <c r="B314" s="29">
        <v>27.770488493551074</v>
      </c>
      <c r="C314" s="29">
        <v>-4.5704884935510748</v>
      </c>
    </row>
    <row r="315" spans="1:3" x14ac:dyDescent="0.3">
      <c r="A315" s="29">
        <v>289</v>
      </c>
      <c r="B315" s="29">
        <v>27.333465790822398</v>
      </c>
      <c r="C315" s="29">
        <v>-5.0334657908223974</v>
      </c>
    </row>
    <row r="316" spans="1:3" x14ac:dyDescent="0.3">
      <c r="A316" s="29">
        <v>290</v>
      </c>
      <c r="B316" s="29">
        <v>25.518871525144633</v>
      </c>
      <c r="C316" s="29">
        <v>-0.71887152514463182</v>
      </c>
    </row>
    <row r="317" spans="1:3" x14ac:dyDescent="0.3">
      <c r="A317" s="29">
        <v>291</v>
      </c>
      <c r="B317" s="29">
        <v>31.390176531369022</v>
      </c>
      <c r="C317" s="29">
        <v>-2.890176531369022</v>
      </c>
    </row>
    <row r="318" spans="1:3" x14ac:dyDescent="0.3">
      <c r="A318" s="29">
        <v>292</v>
      </c>
      <c r="B318" s="29">
        <v>31.17166518000468</v>
      </c>
      <c r="C318" s="29">
        <v>6.1283348199953167</v>
      </c>
    </row>
    <row r="319" spans="1:3" x14ac:dyDescent="0.3">
      <c r="A319" s="29">
        <v>293</v>
      </c>
      <c r="B319" s="29">
        <v>30.088608916720574</v>
      </c>
      <c r="C319" s="29">
        <v>-2.1886089167205753</v>
      </c>
    </row>
    <row r="320" spans="1:3" x14ac:dyDescent="0.3">
      <c r="A320" s="29">
        <v>294</v>
      </c>
      <c r="B320" s="29">
        <v>26.402417424139564</v>
      </c>
      <c r="C320" s="29">
        <v>-2.5024174241395656</v>
      </c>
    </row>
    <row r="321" spans="1:3" x14ac:dyDescent="0.3">
      <c r="A321" s="29">
        <v>295</v>
      </c>
      <c r="B321" s="29">
        <v>24.67332760030002</v>
      </c>
      <c r="C321" s="29">
        <v>-2.9733276003000206</v>
      </c>
    </row>
    <row r="322" spans="1:3" x14ac:dyDescent="0.3">
      <c r="A322" s="29">
        <v>296</v>
      </c>
      <c r="B322" s="29">
        <v>28.597031431320527</v>
      </c>
      <c r="C322" s="29">
        <v>2.9685686794742594E-3</v>
      </c>
    </row>
    <row r="323" spans="1:3" x14ac:dyDescent="0.3">
      <c r="A323" s="29">
        <v>297</v>
      </c>
      <c r="B323" s="29">
        <v>27.532976155111577</v>
      </c>
      <c r="C323" s="29">
        <v>-0.43297615511157517</v>
      </c>
    </row>
    <row r="324" spans="1:3" x14ac:dyDescent="0.3">
      <c r="A324" s="29">
        <v>298</v>
      </c>
      <c r="B324" s="29">
        <v>19.50505911585655</v>
      </c>
      <c r="C324" s="29">
        <v>0.79494088414345043</v>
      </c>
    </row>
    <row r="325" spans="1:3" x14ac:dyDescent="0.3">
      <c r="A325" s="29">
        <v>299</v>
      </c>
      <c r="B325" s="29">
        <v>29.832095591205913</v>
      </c>
      <c r="C325" s="29">
        <v>-7.3320955912059134</v>
      </c>
    </row>
    <row r="326" spans="1:3" x14ac:dyDescent="0.3">
      <c r="A326" s="29">
        <v>300</v>
      </c>
      <c r="B326" s="29">
        <v>30.050606942570251</v>
      </c>
      <c r="C326" s="29">
        <v>-1.0506069425702513</v>
      </c>
    </row>
    <row r="327" spans="1:3" x14ac:dyDescent="0.3">
      <c r="A327" s="29">
        <v>301</v>
      </c>
      <c r="B327" s="29">
        <v>28.787041302072126</v>
      </c>
      <c r="C327" s="29">
        <v>-3.9870413020721251</v>
      </c>
    </row>
    <row r="328" spans="1:3" x14ac:dyDescent="0.3">
      <c r="A328" s="29">
        <v>302</v>
      </c>
      <c r="B328" s="29">
        <v>25.528372018682212</v>
      </c>
      <c r="C328" s="29">
        <v>-3.5283720186822123</v>
      </c>
    </row>
    <row r="329" spans="1:3" x14ac:dyDescent="0.3">
      <c r="A329" s="29">
        <v>303</v>
      </c>
      <c r="B329" s="29">
        <v>26.316912982301346</v>
      </c>
      <c r="C329" s="29">
        <v>8.3087017698652232E-2</v>
      </c>
    </row>
    <row r="330" spans="1:3" x14ac:dyDescent="0.3">
      <c r="A330" s="29">
        <v>304</v>
      </c>
      <c r="B330" s="29">
        <v>29.936601020119294</v>
      </c>
      <c r="C330" s="29">
        <v>3.1633989798807072</v>
      </c>
    </row>
    <row r="331" spans="1:3" x14ac:dyDescent="0.3">
      <c r="A331" s="29">
        <v>305</v>
      </c>
      <c r="B331" s="29">
        <v>27.969998857840253</v>
      </c>
      <c r="C331" s="29">
        <v>8.1300011421597489</v>
      </c>
    </row>
    <row r="332" spans="1:3" x14ac:dyDescent="0.3">
      <c r="A332" s="29">
        <v>306</v>
      </c>
      <c r="B332" s="29">
        <v>26.069900150324273</v>
      </c>
      <c r="C332" s="29">
        <v>2.3300998496757259</v>
      </c>
    </row>
    <row r="333" spans="1:3" x14ac:dyDescent="0.3">
      <c r="A333" s="29">
        <v>307</v>
      </c>
      <c r="B333" s="29">
        <v>28.407021560568928</v>
      </c>
      <c r="C333" s="29">
        <v>4.9929784394310701</v>
      </c>
    </row>
    <row r="334" spans="1:3" x14ac:dyDescent="0.3">
      <c r="A334" s="29">
        <v>308</v>
      </c>
      <c r="B334" s="29">
        <v>27.399969245585456</v>
      </c>
      <c r="C334" s="29">
        <v>0.80003075441454286</v>
      </c>
    </row>
    <row r="335" spans="1:3" x14ac:dyDescent="0.3">
      <c r="A335" s="29">
        <v>309</v>
      </c>
      <c r="B335" s="29">
        <v>30.24061681332185</v>
      </c>
      <c r="C335" s="29">
        <v>-7.4406168133218493</v>
      </c>
    </row>
    <row r="336" spans="1:3" x14ac:dyDescent="0.3">
      <c r="A336" s="29">
        <v>310</v>
      </c>
      <c r="B336" s="29">
        <v>25.081848822415957</v>
      </c>
      <c r="C336" s="29">
        <v>-4.7818488224159559</v>
      </c>
    </row>
    <row r="337" spans="1:3" x14ac:dyDescent="0.3">
      <c r="A337" s="29">
        <v>311</v>
      </c>
      <c r="B337" s="29">
        <v>22.545217047882122</v>
      </c>
      <c r="C337" s="29">
        <v>-6.4452170478821209</v>
      </c>
    </row>
    <row r="338" spans="1:3" x14ac:dyDescent="0.3">
      <c r="A338" s="29">
        <v>312</v>
      </c>
      <c r="B338" s="29">
        <v>28.872545743910344</v>
      </c>
      <c r="C338" s="29">
        <v>-6.7725457439103423</v>
      </c>
    </row>
    <row r="339" spans="1:3" x14ac:dyDescent="0.3">
      <c r="A339" s="29">
        <v>313</v>
      </c>
      <c r="B339" s="29">
        <v>23.419262453339474</v>
      </c>
      <c r="C339" s="29">
        <v>-4.0192624533394756</v>
      </c>
    </row>
    <row r="340" spans="1:3" x14ac:dyDescent="0.3">
      <c r="A340" s="29">
        <v>314</v>
      </c>
      <c r="B340" s="29">
        <v>27.048450984695002</v>
      </c>
      <c r="C340" s="29">
        <v>-5.4484509846950004</v>
      </c>
    </row>
    <row r="341" spans="1:3" x14ac:dyDescent="0.3">
      <c r="A341" s="29">
        <v>315</v>
      </c>
      <c r="B341" s="29">
        <v>25.737382876508974</v>
      </c>
      <c r="C341" s="29">
        <v>-1.9373828765089733</v>
      </c>
    </row>
    <row r="342" spans="1:3" x14ac:dyDescent="0.3">
      <c r="A342" s="29">
        <v>316</v>
      </c>
      <c r="B342" s="29">
        <v>23.628273311166232</v>
      </c>
      <c r="C342" s="29">
        <v>-7.4282733111662331</v>
      </c>
    </row>
    <row r="343" spans="1:3" x14ac:dyDescent="0.3">
      <c r="A343" s="29">
        <v>317</v>
      </c>
      <c r="B343" s="29">
        <v>17.139436224999155</v>
      </c>
      <c r="C343" s="29">
        <v>0.66056377500084551</v>
      </c>
    </row>
    <row r="344" spans="1:3" x14ac:dyDescent="0.3">
      <c r="A344" s="29">
        <v>318</v>
      </c>
      <c r="B344" s="29">
        <v>19.410054180480753</v>
      </c>
      <c r="C344" s="29">
        <v>0.389945819519248</v>
      </c>
    </row>
    <row r="345" spans="1:3" x14ac:dyDescent="0.3">
      <c r="A345" s="29">
        <v>319</v>
      </c>
      <c r="B345" s="29">
        <v>24.711329574450343</v>
      </c>
      <c r="C345" s="29">
        <v>-1.6113295744503411</v>
      </c>
    </row>
    <row r="346" spans="1:3" x14ac:dyDescent="0.3">
      <c r="A346" s="29">
        <v>320</v>
      </c>
      <c r="B346" s="29">
        <v>22.459712606043901</v>
      </c>
      <c r="C346" s="29">
        <v>-1.459712606043901</v>
      </c>
    </row>
    <row r="347" spans="1:3" x14ac:dyDescent="0.3">
      <c r="A347" s="29">
        <v>321</v>
      </c>
      <c r="B347" s="29">
        <v>27.713485532325596</v>
      </c>
      <c r="C347" s="29">
        <v>-3.9134855323255948</v>
      </c>
    </row>
    <row r="348" spans="1:3" x14ac:dyDescent="0.3">
      <c r="A348" s="29">
        <v>322</v>
      </c>
      <c r="B348" s="29">
        <v>28.027001819065731</v>
      </c>
      <c r="C348" s="29">
        <v>-4.9270018190657296</v>
      </c>
    </row>
    <row r="349" spans="1:3" x14ac:dyDescent="0.3">
      <c r="A349" s="29">
        <v>323</v>
      </c>
      <c r="B349" s="29">
        <v>27.238460855446597</v>
      </c>
      <c r="C349" s="29">
        <v>-6.8384608554465984</v>
      </c>
    </row>
    <row r="350" spans="1:3" x14ac:dyDescent="0.3">
      <c r="A350" s="29">
        <v>324</v>
      </c>
      <c r="B350" s="29">
        <v>23.400261466264315</v>
      </c>
      <c r="C350" s="29">
        <v>-4.9002614662643147</v>
      </c>
    </row>
    <row r="351" spans="1:3" x14ac:dyDescent="0.3">
      <c r="A351" s="29">
        <v>325</v>
      </c>
      <c r="B351" s="29">
        <v>28.739538834384227</v>
      </c>
      <c r="C351" s="29">
        <v>-3.7395388343842271</v>
      </c>
    </row>
    <row r="352" spans="1:3" x14ac:dyDescent="0.3">
      <c r="A352" s="29">
        <v>326</v>
      </c>
      <c r="B352" s="29">
        <v>29.727590162292536</v>
      </c>
      <c r="C352" s="29">
        <v>-5.1275901622925346</v>
      </c>
    </row>
    <row r="353" spans="1:3" x14ac:dyDescent="0.3">
      <c r="A353" s="29">
        <v>327</v>
      </c>
      <c r="B353" s="29">
        <v>28.711037353771484</v>
      </c>
      <c r="C353" s="29">
        <v>-5.7110373537714842</v>
      </c>
    </row>
    <row r="354" spans="1:3" x14ac:dyDescent="0.3">
      <c r="A354" s="29">
        <v>328</v>
      </c>
      <c r="B354" s="29">
        <v>22.402709644818422</v>
      </c>
      <c r="C354" s="29">
        <v>-0.20270964481842313</v>
      </c>
    </row>
    <row r="355" spans="1:3" x14ac:dyDescent="0.3">
      <c r="A355" s="29">
        <v>329</v>
      </c>
      <c r="B355" s="29">
        <v>25.081848822415957</v>
      </c>
      <c r="C355" s="29">
        <v>-5.7818488224159559</v>
      </c>
    </row>
    <row r="356" spans="1:3" x14ac:dyDescent="0.3">
      <c r="A356" s="29">
        <v>330</v>
      </c>
      <c r="B356" s="29">
        <v>27.580478622799475</v>
      </c>
      <c r="C356" s="29">
        <v>-4.980478622799474</v>
      </c>
    </row>
    <row r="357" spans="1:3" x14ac:dyDescent="0.3">
      <c r="A357" s="29">
        <v>331</v>
      </c>
      <c r="B357" s="29">
        <v>25.917892253722989</v>
      </c>
      <c r="C357" s="29">
        <v>-6.1178922537229887</v>
      </c>
    </row>
    <row r="358" spans="1:3" x14ac:dyDescent="0.3">
      <c r="A358" s="29">
        <v>332</v>
      </c>
      <c r="B358" s="29">
        <v>22.744727412171301</v>
      </c>
      <c r="C358" s="29">
        <v>-5.6447274121712994</v>
      </c>
    </row>
    <row r="359" spans="1:3" x14ac:dyDescent="0.3">
      <c r="A359" s="29">
        <v>333</v>
      </c>
      <c r="B359" s="29">
        <v>27.11495443945806</v>
      </c>
      <c r="C359" s="29">
        <v>-7.7149544394580616</v>
      </c>
    </row>
    <row r="360" spans="1:3" x14ac:dyDescent="0.3">
      <c r="A360" s="29">
        <v>334</v>
      </c>
      <c r="B360" s="29">
        <v>29.157560550037743</v>
      </c>
      <c r="C360" s="29">
        <v>-6.9575605500377442</v>
      </c>
    </row>
    <row r="361" spans="1:3" x14ac:dyDescent="0.3">
      <c r="A361" s="29">
        <v>335</v>
      </c>
      <c r="B361" s="29">
        <v>28.141007741516692</v>
      </c>
      <c r="C361" s="29">
        <v>-7.4410077415166924</v>
      </c>
    </row>
    <row r="362" spans="1:3" x14ac:dyDescent="0.3">
      <c r="A362" s="29">
        <v>336</v>
      </c>
      <c r="B362" s="29">
        <v>26.943945555781621</v>
      </c>
      <c r="C362" s="29">
        <v>-5.8439455557816196</v>
      </c>
    </row>
    <row r="363" spans="1:3" x14ac:dyDescent="0.3">
      <c r="A363" s="29">
        <v>337</v>
      </c>
      <c r="B363" s="29">
        <v>25.243357212554816</v>
      </c>
      <c r="C363" s="29">
        <v>-5.743357212554816</v>
      </c>
    </row>
    <row r="364" spans="1:3" x14ac:dyDescent="0.3">
      <c r="A364" s="29">
        <v>338</v>
      </c>
      <c r="B364" s="29">
        <v>24.521319703698744</v>
      </c>
      <c r="C364" s="29">
        <v>-6.0213197036987438</v>
      </c>
    </row>
    <row r="365" spans="1:3" x14ac:dyDescent="0.3">
      <c r="A365" s="29">
        <v>339</v>
      </c>
      <c r="B365" s="29">
        <v>26.468920878902626</v>
      </c>
      <c r="C365" s="29">
        <v>-5.8689208789026246</v>
      </c>
    </row>
    <row r="366" spans="1:3" x14ac:dyDescent="0.3">
      <c r="A366" s="29">
        <v>340</v>
      </c>
      <c r="B366" s="29">
        <v>25.300360173780298</v>
      </c>
      <c r="C366" s="29">
        <v>-6.3003601737802981</v>
      </c>
    </row>
    <row r="367" spans="1:3" x14ac:dyDescent="0.3">
      <c r="A367" s="29">
        <v>341</v>
      </c>
      <c r="B367" s="29">
        <v>25.727882382971394</v>
      </c>
      <c r="C367" s="29">
        <v>-7.027882382971395</v>
      </c>
    </row>
    <row r="368" spans="1:3" x14ac:dyDescent="0.3">
      <c r="A368" s="29">
        <v>342</v>
      </c>
      <c r="B368" s="29">
        <v>29.338069927251759</v>
      </c>
      <c r="C368" s="29">
        <v>3.361930072748244</v>
      </c>
    </row>
    <row r="369" spans="1:3" x14ac:dyDescent="0.3">
      <c r="A369" s="29">
        <v>343</v>
      </c>
      <c r="B369" s="29">
        <v>26.335913969376506</v>
      </c>
      <c r="C369" s="29">
        <v>-9.8359139693765059</v>
      </c>
    </row>
    <row r="370" spans="1:3" x14ac:dyDescent="0.3">
      <c r="A370" s="29">
        <v>344</v>
      </c>
      <c r="B370" s="29">
        <v>27.732486519400755</v>
      </c>
      <c r="C370" s="29">
        <v>-3.8324865194007565</v>
      </c>
    </row>
    <row r="371" spans="1:3" x14ac:dyDescent="0.3">
      <c r="A371" s="29">
        <v>345</v>
      </c>
      <c r="B371" s="29">
        <v>30.174113358558792</v>
      </c>
      <c r="C371" s="29">
        <v>1.0258866414412076</v>
      </c>
    </row>
    <row r="372" spans="1:3" x14ac:dyDescent="0.3">
      <c r="A372" s="29">
        <v>346</v>
      </c>
      <c r="B372" s="29">
        <v>24.549821184311483</v>
      </c>
      <c r="C372" s="29">
        <v>-7.0498211843114831</v>
      </c>
    </row>
    <row r="373" spans="1:3" x14ac:dyDescent="0.3">
      <c r="A373" s="29">
        <v>347</v>
      </c>
      <c r="B373" s="29">
        <v>22.516715567269383</v>
      </c>
      <c r="C373" s="29">
        <v>-5.3167155672693838</v>
      </c>
    </row>
    <row r="374" spans="1:3" x14ac:dyDescent="0.3">
      <c r="A374" s="29">
        <v>348</v>
      </c>
      <c r="B374" s="29">
        <v>28.511526989482306</v>
      </c>
      <c r="C374" s="29">
        <v>-5.4115269894823044</v>
      </c>
    </row>
    <row r="375" spans="1:3" x14ac:dyDescent="0.3">
      <c r="A375" s="29">
        <v>349</v>
      </c>
      <c r="B375" s="29">
        <v>28.863045250372764</v>
      </c>
      <c r="C375" s="29">
        <v>-4.3630452503727639</v>
      </c>
    </row>
    <row r="376" spans="1:3" x14ac:dyDescent="0.3">
      <c r="A376" s="29">
        <v>350</v>
      </c>
      <c r="B376" s="29">
        <v>28.958050185748561</v>
      </c>
      <c r="C376" s="29">
        <v>-2.3580501857485601</v>
      </c>
    </row>
    <row r="377" spans="1:3" x14ac:dyDescent="0.3">
      <c r="A377" s="29">
        <v>351</v>
      </c>
      <c r="B377" s="29">
        <v>28.872545743910344</v>
      </c>
      <c r="C377" s="29">
        <v>-5.9725457439103451</v>
      </c>
    </row>
    <row r="378" spans="1:3" x14ac:dyDescent="0.3">
      <c r="A378" s="29">
        <v>352</v>
      </c>
      <c r="B378" s="29">
        <v>29.338069927251759</v>
      </c>
      <c r="C378" s="29">
        <v>-5.2380699272517575</v>
      </c>
    </row>
    <row r="379" spans="1:3" x14ac:dyDescent="0.3">
      <c r="A379" s="29">
        <v>353</v>
      </c>
      <c r="B379" s="29">
        <v>27.152956413608379</v>
      </c>
      <c r="C379" s="29">
        <v>-8.5529564136083778</v>
      </c>
    </row>
    <row r="380" spans="1:3" x14ac:dyDescent="0.3">
      <c r="A380" s="29">
        <v>354</v>
      </c>
      <c r="B380" s="29">
        <v>30.278618787472169</v>
      </c>
      <c r="C380" s="29">
        <v>-0.17861878747216764</v>
      </c>
    </row>
    <row r="381" spans="1:3" x14ac:dyDescent="0.3">
      <c r="A381" s="29">
        <v>355</v>
      </c>
      <c r="B381" s="29">
        <v>26.905943581631302</v>
      </c>
      <c r="C381" s="29">
        <v>-8.7059435816313027</v>
      </c>
    </row>
    <row r="382" spans="1:3" x14ac:dyDescent="0.3">
      <c r="A382" s="29">
        <v>356</v>
      </c>
      <c r="B382" s="29">
        <v>29.262065978951121</v>
      </c>
      <c r="C382" s="29">
        <v>-8.6620659789511194</v>
      </c>
    </row>
    <row r="383" spans="1:3" x14ac:dyDescent="0.3">
      <c r="A383" s="29">
        <v>357</v>
      </c>
      <c r="B383" s="29">
        <v>17.832972253242485</v>
      </c>
      <c r="C383" s="29">
        <v>-3.2972253242483873E-2</v>
      </c>
    </row>
    <row r="384" spans="1:3" x14ac:dyDescent="0.3">
      <c r="A384" s="29">
        <v>358</v>
      </c>
      <c r="B384" s="29">
        <v>21.946685955014587</v>
      </c>
      <c r="C384" s="29">
        <v>-0.24668595501458768</v>
      </c>
    </row>
    <row r="385" spans="1:3" x14ac:dyDescent="0.3">
      <c r="A385" s="29">
        <v>359</v>
      </c>
      <c r="B385" s="29">
        <v>23.647274298241392</v>
      </c>
      <c r="C385" s="29">
        <v>-0.94727429824139264</v>
      </c>
    </row>
    <row r="386" spans="1:3" x14ac:dyDescent="0.3">
      <c r="A386" s="29">
        <v>360</v>
      </c>
      <c r="B386" s="29">
        <v>22.516715567269383</v>
      </c>
      <c r="C386" s="29">
        <v>8.3284432730618363E-2</v>
      </c>
    </row>
    <row r="387" spans="1:3" x14ac:dyDescent="0.3">
      <c r="A387" s="29">
        <v>361</v>
      </c>
      <c r="B387" s="29">
        <v>27.152956413608379</v>
      </c>
      <c r="C387" s="29">
        <v>-2.1529564136083792</v>
      </c>
    </row>
    <row r="388" spans="1:3" x14ac:dyDescent="0.3">
      <c r="A388" s="29">
        <v>362</v>
      </c>
      <c r="B388" s="29">
        <v>21.072640549557235</v>
      </c>
      <c r="C388" s="29">
        <v>-1.1726405495572365</v>
      </c>
    </row>
    <row r="389" spans="1:3" x14ac:dyDescent="0.3">
      <c r="A389" s="29">
        <v>363</v>
      </c>
      <c r="B389" s="29">
        <v>24.872837964589202</v>
      </c>
      <c r="C389" s="29">
        <v>-4.0728379645892012</v>
      </c>
    </row>
    <row r="390" spans="1:3" x14ac:dyDescent="0.3">
      <c r="A390" s="29">
        <v>364</v>
      </c>
      <c r="B390" s="29">
        <v>20.645118340366139</v>
      </c>
      <c r="C390" s="29">
        <v>-3.8451183403661382</v>
      </c>
    </row>
    <row r="391" spans="1:3" x14ac:dyDescent="0.3">
      <c r="A391" s="29">
        <v>365</v>
      </c>
      <c r="B391" s="29">
        <v>29.528079798003358</v>
      </c>
      <c r="C391" s="29">
        <v>-7.628079798003359</v>
      </c>
    </row>
    <row r="392" spans="1:3" x14ac:dyDescent="0.3">
      <c r="A392" s="29">
        <v>366</v>
      </c>
      <c r="B392" s="29">
        <v>27.789489480626234</v>
      </c>
      <c r="C392" s="29">
        <v>-0.28948948062623359</v>
      </c>
    </row>
    <row r="393" spans="1:3" x14ac:dyDescent="0.3">
      <c r="A393" s="29">
        <v>367</v>
      </c>
      <c r="B393" s="29">
        <v>21.253149926771254</v>
      </c>
      <c r="C393" s="29">
        <v>0.64685007322874455</v>
      </c>
    </row>
    <row r="394" spans="1:3" x14ac:dyDescent="0.3">
      <c r="A394" s="29">
        <v>368</v>
      </c>
      <c r="B394" s="29">
        <v>21.889682993789108</v>
      </c>
      <c r="C394" s="29">
        <v>1.210317006210893</v>
      </c>
    </row>
    <row r="395" spans="1:3" x14ac:dyDescent="0.3">
      <c r="A395" s="29">
        <v>369</v>
      </c>
      <c r="B395" s="29">
        <v>31.45667998613208</v>
      </c>
      <c r="C395" s="29">
        <v>18.54332001386792</v>
      </c>
    </row>
    <row r="396" spans="1:3" x14ac:dyDescent="0.3">
      <c r="A396" s="29">
        <v>370</v>
      </c>
      <c r="B396" s="29">
        <v>31.010156789865825</v>
      </c>
      <c r="C396" s="29">
        <v>18.989843210134175</v>
      </c>
    </row>
    <row r="397" spans="1:3" x14ac:dyDescent="0.3">
      <c r="A397" s="29">
        <v>371</v>
      </c>
      <c r="B397" s="29">
        <v>31.741694792259477</v>
      </c>
      <c r="C397" s="29">
        <v>18.258305207740523</v>
      </c>
    </row>
    <row r="398" spans="1:3" x14ac:dyDescent="0.3">
      <c r="A398" s="29">
        <v>372</v>
      </c>
      <c r="B398" s="29">
        <v>25.499870538069477</v>
      </c>
      <c r="C398" s="29">
        <v>24.500129461930523</v>
      </c>
    </row>
    <row r="399" spans="1:3" x14ac:dyDescent="0.3">
      <c r="A399" s="29">
        <v>373</v>
      </c>
      <c r="B399" s="29">
        <v>26.117402618012168</v>
      </c>
      <c r="C399" s="29">
        <v>23.882597381987832</v>
      </c>
    </row>
    <row r="400" spans="1:3" x14ac:dyDescent="0.3">
      <c r="A400" s="29">
        <v>374</v>
      </c>
      <c r="B400" s="29">
        <v>1.520624849217775</v>
      </c>
      <c r="C400" s="29">
        <v>12.279375150782226</v>
      </c>
    </row>
    <row r="401" spans="1:3" x14ac:dyDescent="0.3">
      <c r="A401" s="29">
        <v>375</v>
      </c>
      <c r="B401" s="29">
        <v>-1.51953308280779</v>
      </c>
      <c r="C401" s="29">
        <v>15.319533082807791</v>
      </c>
    </row>
    <row r="402" spans="1:3" x14ac:dyDescent="0.3">
      <c r="A402" s="29">
        <v>376</v>
      </c>
      <c r="B402" s="29">
        <v>21.785177564875731</v>
      </c>
      <c r="C402" s="29">
        <v>-6.7851775648757311</v>
      </c>
    </row>
    <row r="403" spans="1:3" x14ac:dyDescent="0.3">
      <c r="A403" s="29">
        <v>377</v>
      </c>
      <c r="B403" s="29">
        <v>12.474693898047416</v>
      </c>
      <c r="C403" s="29">
        <v>1.4253061019525841</v>
      </c>
    </row>
    <row r="404" spans="1:3" x14ac:dyDescent="0.3">
      <c r="A404" s="29">
        <v>378</v>
      </c>
      <c r="B404" s="29">
        <v>14.3747926055634</v>
      </c>
      <c r="C404" s="29">
        <v>-1.074792605563399</v>
      </c>
    </row>
    <row r="405" spans="1:3" x14ac:dyDescent="0.3">
      <c r="A405" s="29">
        <v>379</v>
      </c>
      <c r="B405" s="29">
        <v>12.04717168885632</v>
      </c>
      <c r="C405" s="29">
        <v>1.0528283111436796</v>
      </c>
    </row>
    <row r="406" spans="1:3" x14ac:dyDescent="0.3">
      <c r="A406" s="29">
        <v>380</v>
      </c>
      <c r="B406" s="29">
        <v>13.861765954534082</v>
      </c>
      <c r="C406" s="29">
        <v>-3.6617659545340828</v>
      </c>
    </row>
    <row r="407" spans="1:3" x14ac:dyDescent="0.3">
      <c r="A407" s="29">
        <v>381</v>
      </c>
      <c r="B407" s="29">
        <v>18.203491501208102</v>
      </c>
      <c r="C407" s="29">
        <v>-7.8034915012081019</v>
      </c>
    </row>
    <row r="408" spans="1:3" x14ac:dyDescent="0.3">
      <c r="A408" s="29">
        <v>382</v>
      </c>
      <c r="B408" s="29">
        <v>14.526800502164679</v>
      </c>
      <c r="C408" s="29">
        <v>-3.626800502164679</v>
      </c>
    </row>
    <row r="409" spans="1:3" x14ac:dyDescent="0.3">
      <c r="A409" s="29">
        <v>383</v>
      </c>
      <c r="B409" s="29">
        <v>12.132676130694538</v>
      </c>
      <c r="C409" s="29">
        <v>-0.83267613069453716</v>
      </c>
    </row>
    <row r="410" spans="1:3" x14ac:dyDescent="0.3">
      <c r="A410" s="29">
        <v>384</v>
      </c>
      <c r="B410" s="29">
        <v>11.220628751086871</v>
      </c>
      <c r="C410" s="29">
        <v>1.0793712489131302</v>
      </c>
    </row>
    <row r="411" spans="1:3" x14ac:dyDescent="0.3">
      <c r="A411" s="29">
        <v>385</v>
      </c>
      <c r="B411" s="29">
        <v>5.453829173775862</v>
      </c>
      <c r="C411" s="29">
        <v>3.3461708262241388</v>
      </c>
    </row>
    <row r="412" spans="1:3" x14ac:dyDescent="0.3">
      <c r="A412" s="29">
        <v>386</v>
      </c>
      <c r="B412" s="29">
        <v>5.2828202900994263</v>
      </c>
      <c r="C412" s="29">
        <v>1.9171797099005738</v>
      </c>
    </row>
    <row r="413" spans="1:3" x14ac:dyDescent="0.3">
      <c r="A413" s="29">
        <v>387</v>
      </c>
      <c r="B413" s="29">
        <v>7.6864451551071404</v>
      </c>
      <c r="C413" s="29">
        <v>2.8135548448928596</v>
      </c>
    </row>
    <row r="414" spans="1:3" x14ac:dyDescent="0.3">
      <c r="A414" s="29">
        <v>388</v>
      </c>
      <c r="B414" s="29">
        <v>4.1617620526649937</v>
      </c>
      <c r="C414" s="29">
        <v>3.2382379473350067</v>
      </c>
    </row>
    <row r="415" spans="1:3" x14ac:dyDescent="0.3">
      <c r="A415" s="29">
        <v>389</v>
      </c>
      <c r="B415" s="29">
        <v>5.4633296673134417</v>
      </c>
      <c r="C415" s="29">
        <v>4.7366703326865576</v>
      </c>
    </row>
    <row r="416" spans="1:3" x14ac:dyDescent="0.3">
      <c r="A416" s="29">
        <v>390</v>
      </c>
      <c r="B416" s="29">
        <v>14.745311853529014</v>
      </c>
      <c r="C416" s="29">
        <v>-3.2453118535290137</v>
      </c>
    </row>
    <row r="417" spans="1:3" x14ac:dyDescent="0.3">
      <c r="A417" s="29">
        <v>391</v>
      </c>
      <c r="B417" s="29">
        <v>18.298496436583903</v>
      </c>
      <c r="C417" s="29">
        <v>-3.1984964365839037</v>
      </c>
    </row>
    <row r="418" spans="1:3" x14ac:dyDescent="0.3">
      <c r="A418" s="29">
        <v>392</v>
      </c>
      <c r="B418" s="29">
        <v>16.730915002883215</v>
      </c>
      <c r="C418" s="29">
        <v>6.4690849971167843</v>
      </c>
    </row>
    <row r="419" spans="1:3" x14ac:dyDescent="0.3">
      <c r="A419" s="29">
        <v>393</v>
      </c>
      <c r="B419" s="29">
        <v>10.15657347487792</v>
      </c>
      <c r="C419" s="29">
        <v>-0.45657347487792066</v>
      </c>
    </row>
    <row r="420" spans="1:3" x14ac:dyDescent="0.3">
      <c r="A420" s="29">
        <v>394</v>
      </c>
      <c r="B420" s="29">
        <v>20.141592182874405</v>
      </c>
      <c r="C420" s="29">
        <v>-6.341592182874404</v>
      </c>
    </row>
    <row r="421" spans="1:3" x14ac:dyDescent="0.3">
      <c r="A421" s="29">
        <v>395</v>
      </c>
      <c r="B421" s="29">
        <v>19.020533945439972</v>
      </c>
      <c r="C421" s="29">
        <v>-6.3205339454399727</v>
      </c>
    </row>
    <row r="422" spans="1:3" x14ac:dyDescent="0.3">
      <c r="A422" s="29">
        <v>396</v>
      </c>
      <c r="B422" s="29">
        <v>18.28899594304632</v>
      </c>
      <c r="C422" s="29">
        <v>-5.1889959430463204</v>
      </c>
    </row>
    <row r="423" spans="1:3" x14ac:dyDescent="0.3">
      <c r="A423" s="29">
        <v>397</v>
      </c>
      <c r="B423" s="29">
        <v>16.151384897090843</v>
      </c>
      <c r="C423" s="29">
        <v>-3.6513848970908427</v>
      </c>
    </row>
    <row r="424" spans="1:3" x14ac:dyDescent="0.3">
      <c r="A424" s="29">
        <v>398</v>
      </c>
      <c r="B424" s="29">
        <v>15.628857752523945</v>
      </c>
      <c r="C424" s="29">
        <v>-7.1288577525239454</v>
      </c>
    </row>
    <row r="425" spans="1:3" x14ac:dyDescent="0.3">
      <c r="A425" s="29">
        <v>399</v>
      </c>
      <c r="B425" s="29">
        <v>5.491831147926181</v>
      </c>
      <c r="C425" s="29">
        <v>-0.49183114792618099</v>
      </c>
    </row>
    <row r="426" spans="1:3" x14ac:dyDescent="0.3">
      <c r="A426" s="29">
        <v>400</v>
      </c>
      <c r="B426" s="29">
        <v>6.0808617472561366</v>
      </c>
      <c r="C426" s="29">
        <v>0.21913825274386323</v>
      </c>
    </row>
    <row r="427" spans="1:3" x14ac:dyDescent="0.3">
      <c r="A427" s="29">
        <v>401</v>
      </c>
      <c r="B427" s="29">
        <v>9.1210196792817086</v>
      </c>
      <c r="C427" s="29">
        <v>-3.521019679281709</v>
      </c>
    </row>
    <row r="428" spans="1:3" x14ac:dyDescent="0.3">
      <c r="A428" s="29">
        <v>402</v>
      </c>
      <c r="B428" s="29">
        <v>15.248838011020752</v>
      </c>
      <c r="C428" s="29">
        <v>-8.0488380110207522</v>
      </c>
    </row>
    <row r="429" spans="1:3" x14ac:dyDescent="0.3">
      <c r="A429" s="29">
        <v>403</v>
      </c>
      <c r="B429" s="29">
        <v>15.258338504558331</v>
      </c>
      <c r="C429" s="29">
        <v>-3.1583385045583316</v>
      </c>
    </row>
    <row r="430" spans="1:3" x14ac:dyDescent="0.3">
      <c r="A430" s="29">
        <v>404</v>
      </c>
      <c r="B430" s="29">
        <v>15.771365155587645</v>
      </c>
      <c r="C430" s="29">
        <v>-7.4713651555876446</v>
      </c>
    </row>
    <row r="431" spans="1:3" x14ac:dyDescent="0.3">
      <c r="A431" s="29">
        <v>405</v>
      </c>
      <c r="B431" s="29">
        <v>8.5414895734893328</v>
      </c>
      <c r="C431" s="29">
        <v>-4.1489573489332798E-2</v>
      </c>
    </row>
    <row r="432" spans="1:3" x14ac:dyDescent="0.3">
      <c r="A432" s="29">
        <v>406</v>
      </c>
      <c r="B432" s="29">
        <v>12.721706730024493</v>
      </c>
      <c r="C432" s="29">
        <v>-7.7217067300244935</v>
      </c>
    </row>
    <row r="433" spans="1:3" x14ac:dyDescent="0.3">
      <c r="A433" s="29">
        <v>407</v>
      </c>
      <c r="B433" s="29">
        <v>12.379688962671619</v>
      </c>
      <c r="C433" s="29">
        <v>-0.47968896267161831</v>
      </c>
    </row>
    <row r="434" spans="1:3" x14ac:dyDescent="0.3">
      <c r="A434" s="29">
        <v>408</v>
      </c>
      <c r="B434" s="29">
        <v>23.029742218298697</v>
      </c>
      <c r="C434" s="29">
        <v>4.8702577817013015</v>
      </c>
    </row>
    <row r="435" spans="1:3" x14ac:dyDescent="0.3">
      <c r="A435" s="29">
        <v>409</v>
      </c>
      <c r="B435" s="29">
        <v>9.4725379401721668</v>
      </c>
      <c r="C435" s="29">
        <v>7.7274620598278325</v>
      </c>
    </row>
    <row r="436" spans="1:3" x14ac:dyDescent="0.3">
      <c r="A436" s="29">
        <v>410</v>
      </c>
      <c r="B436" s="29">
        <v>15.761864662050066</v>
      </c>
      <c r="C436" s="29">
        <v>11.738135337949934</v>
      </c>
    </row>
    <row r="437" spans="1:3" x14ac:dyDescent="0.3">
      <c r="A437" s="29">
        <v>411</v>
      </c>
      <c r="B437" s="29">
        <v>24.94884191288984</v>
      </c>
      <c r="C437" s="29">
        <v>-9.94884191288984</v>
      </c>
    </row>
    <row r="438" spans="1:3" x14ac:dyDescent="0.3">
      <c r="A438" s="29">
        <v>412</v>
      </c>
      <c r="B438" s="29">
        <v>14.393793592638559</v>
      </c>
      <c r="C438" s="29">
        <v>2.8062064073614401</v>
      </c>
    </row>
    <row r="439" spans="1:3" x14ac:dyDescent="0.3">
      <c r="A439" s="29">
        <v>413</v>
      </c>
      <c r="B439" s="29">
        <v>1.9006445907209795</v>
      </c>
      <c r="C439" s="29">
        <v>15.999355409279019</v>
      </c>
    </row>
    <row r="440" spans="1:3" x14ac:dyDescent="0.3">
      <c r="A440" s="29">
        <v>414</v>
      </c>
      <c r="B440" s="29">
        <v>15.476849855922669</v>
      </c>
      <c r="C440" s="29">
        <v>0.82315014407733145</v>
      </c>
    </row>
    <row r="441" spans="1:3" x14ac:dyDescent="0.3">
      <c r="A441" s="29">
        <v>415</v>
      </c>
      <c r="B441" s="29">
        <v>-0.5789842225873798</v>
      </c>
      <c r="C441" s="29">
        <v>7.5789842225873798</v>
      </c>
    </row>
    <row r="442" spans="1:3" x14ac:dyDescent="0.3">
      <c r="A442" s="29">
        <v>416</v>
      </c>
      <c r="B442" s="29">
        <v>6.9549071527134885</v>
      </c>
      <c r="C442" s="29">
        <v>0.24509284728651171</v>
      </c>
    </row>
    <row r="443" spans="1:3" x14ac:dyDescent="0.3">
      <c r="A443" s="29">
        <v>417</v>
      </c>
      <c r="B443" s="29">
        <v>10.052068045964539</v>
      </c>
      <c r="C443" s="29">
        <v>-2.5520680459645391</v>
      </c>
    </row>
    <row r="444" spans="1:3" x14ac:dyDescent="0.3">
      <c r="A444" s="29">
        <v>418</v>
      </c>
      <c r="B444" s="29">
        <v>9.2445260952702455</v>
      </c>
      <c r="C444" s="29">
        <v>1.1554739047297549</v>
      </c>
    </row>
    <row r="445" spans="1:3" x14ac:dyDescent="0.3">
      <c r="A445" s="29">
        <v>419</v>
      </c>
      <c r="B445" s="29">
        <v>14.963823204893352</v>
      </c>
      <c r="C445" s="29">
        <v>-6.163823204893351</v>
      </c>
    </row>
    <row r="446" spans="1:3" x14ac:dyDescent="0.3">
      <c r="A446" s="29">
        <v>420</v>
      </c>
      <c r="B446" s="29">
        <v>12.949718574926415</v>
      </c>
      <c r="C446" s="29">
        <v>-4.5497185749264144</v>
      </c>
    </row>
    <row r="447" spans="1:3" x14ac:dyDescent="0.3">
      <c r="A447" s="29">
        <v>421</v>
      </c>
      <c r="B447" s="29">
        <v>20.284099585938105</v>
      </c>
      <c r="C447" s="29">
        <v>-3.5840995859381053</v>
      </c>
    </row>
    <row r="448" spans="1:3" x14ac:dyDescent="0.3">
      <c r="A448" s="29">
        <v>422</v>
      </c>
      <c r="B448" s="29">
        <v>19.63806602538267</v>
      </c>
      <c r="C448" s="29">
        <v>-5.4380660253826711</v>
      </c>
    </row>
    <row r="449" spans="1:3" x14ac:dyDescent="0.3">
      <c r="A449" s="29">
        <v>423</v>
      </c>
      <c r="B449" s="29">
        <v>21.158144991395456</v>
      </c>
      <c r="C449" s="29">
        <v>-0.35814499139545575</v>
      </c>
    </row>
    <row r="450" spans="1:3" x14ac:dyDescent="0.3">
      <c r="A450" s="29">
        <v>424</v>
      </c>
      <c r="B450" s="29">
        <v>12.427191430359517</v>
      </c>
      <c r="C450" s="29">
        <v>0.9728085696404829</v>
      </c>
    </row>
    <row r="451" spans="1:3" x14ac:dyDescent="0.3">
      <c r="A451" s="29">
        <v>425</v>
      </c>
      <c r="B451" s="29">
        <v>18.250993968896001</v>
      </c>
      <c r="C451" s="29">
        <v>-6.5509939688960017</v>
      </c>
    </row>
    <row r="452" spans="1:3" x14ac:dyDescent="0.3">
      <c r="A452" s="29">
        <v>426</v>
      </c>
      <c r="B452" s="29">
        <v>11.382137141225726</v>
      </c>
      <c r="C452" s="29">
        <v>-3.0821371412257257</v>
      </c>
    </row>
    <row r="453" spans="1:3" x14ac:dyDescent="0.3">
      <c r="A453" s="29">
        <v>427</v>
      </c>
      <c r="B453" s="29">
        <v>19.64756651892025</v>
      </c>
      <c r="C453" s="29">
        <v>-9.4475665189202509</v>
      </c>
    </row>
    <row r="454" spans="1:3" x14ac:dyDescent="0.3">
      <c r="A454" s="29">
        <v>428</v>
      </c>
      <c r="B454" s="29">
        <v>20.7591242628171</v>
      </c>
      <c r="C454" s="29">
        <v>-9.8591242628170992</v>
      </c>
    </row>
    <row r="455" spans="1:3" x14ac:dyDescent="0.3">
      <c r="A455" s="29">
        <v>429</v>
      </c>
      <c r="B455" s="29">
        <v>14.108778786511163</v>
      </c>
      <c r="C455" s="29">
        <v>-3.1087787865111629</v>
      </c>
    </row>
    <row r="456" spans="1:3" x14ac:dyDescent="0.3">
      <c r="A456" s="29">
        <v>430</v>
      </c>
      <c r="B456" s="29">
        <v>11.676652440890706</v>
      </c>
      <c r="C456" s="29">
        <v>-2.176652440890706</v>
      </c>
    </row>
    <row r="457" spans="1:3" x14ac:dyDescent="0.3">
      <c r="A457" s="29">
        <v>431</v>
      </c>
      <c r="B457" s="29">
        <v>17.794970279092166</v>
      </c>
      <c r="C457" s="29">
        <v>-3.2949702790921656</v>
      </c>
    </row>
    <row r="458" spans="1:3" x14ac:dyDescent="0.3">
      <c r="A458" s="29">
        <v>432</v>
      </c>
      <c r="B458" s="29">
        <v>15.847369103888283</v>
      </c>
      <c r="C458" s="29">
        <v>-1.7473691038882837</v>
      </c>
    </row>
    <row r="459" spans="1:3" x14ac:dyDescent="0.3">
      <c r="A459" s="29">
        <v>433</v>
      </c>
      <c r="B459" s="29">
        <v>23.124747153674498</v>
      </c>
      <c r="C459" s="29">
        <v>-7.0247471536744968</v>
      </c>
    </row>
    <row r="460" spans="1:3" x14ac:dyDescent="0.3">
      <c r="A460" s="29">
        <v>434</v>
      </c>
      <c r="B460" s="29">
        <v>19.144040361428516</v>
      </c>
      <c r="C460" s="29">
        <v>-4.8440403614285152</v>
      </c>
    </row>
    <row r="461" spans="1:3" x14ac:dyDescent="0.3">
      <c r="A461" s="29">
        <v>435</v>
      </c>
      <c r="B461" s="29">
        <v>20.141592182874405</v>
      </c>
      <c r="C461" s="29">
        <v>-8.4415921828744054</v>
      </c>
    </row>
    <row r="462" spans="1:3" x14ac:dyDescent="0.3">
      <c r="A462" s="29">
        <v>436</v>
      </c>
      <c r="B462" s="29">
        <v>12.446192417434677</v>
      </c>
      <c r="C462" s="29">
        <v>0.95380758256532339</v>
      </c>
    </row>
    <row r="463" spans="1:3" x14ac:dyDescent="0.3">
      <c r="A463" s="29">
        <v>437</v>
      </c>
      <c r="B463" s="29">
        <v>17.405450044051388</v>
      </c>
      <c r="C463" s="29">
        <v>-7.8054500440513888</v>
      </c>
    </row>
    <row r="464" spans="1:3" x14ac:dyDescent="0.3">
      <c r="A464" s="29">
        <v>438</v>
      </c>
      <c r="B464" s="29">
        <v>9.4250354724842644</v>
      </c>
      <c r="C464" s="29">
        <v>-0.72503547248426514</v>
      </c>
    </row>
    <row r="465" spans="1:3" x14ac:dyDescent="0.3">
      <c r="A465" s="29">
        <v>439</v>
      </c>
      <c r="B465" s="29">
        <v>2.233161864536271</v>
      </c>
      <c r="C465" s="29">
        <v>6.1668381354637294</v>
      </c>
    </row>
    <row r="466" spans="1:3" x14ac:dyDescent="0.3">
      <c r="A466" s="29">
        <v>440</v>
      </c>
      <c r="B466" s="29">
        <v>12.816711665400295</v>
      </c>
      <c r="C466" s="29">
        <v>-1.6711665400293896E-2</v>
      </c>
    </row>
    <row r="467" spans="1:3" x14ac:dyDescent="0.3">
      <c r="A467" s="29">
        <v>441</v>
      </c>
      <c r="B467" s="29">
        <v>13.548249667793947</v>
      </c>
      <c r="C467" s="29">
        <v>-3.0482496677939466</v>
      </c>
    </row>
    <row r="468" spans="1:3" x14ac:dyDescent="0.3">
      <c r="A468" s="29">
        <v>442</v>
      </c>
      <c r="B468" s="29">
        <v>16.008877494027143</v>
      </c>
      <c r="C468" s="29">
        <v>1.0911225059728586</v>
      </c>
    </row>
    <row r="469" spans="1:3" x14ac:dyDescent="0.3">
      <c r="A469" s="29">
        <v>443</v>
      </c>
      <c r="B469" s="29">
        <v>18.792522100538058</v>
      </c>
      <c r="C469" s="29">
        <v>-0.39252210053805925</v>
      </c>
    </row>
    <row r="470" spans="1:3" x14ac:dyDescent="0.3">
      <c r="A470" s="29">
        <v>444</v>
      </c>
      <c r="B470" s="29">
        <v>16.645410561044997</v>
      </c>
      <c r="C470" s="29">
        <v>-1.2454105610449968</v>
      </c>
    </row>
    <row r="471" spans="1:3" x14ac:dyDescent="0.3">
      <c r="A471" s="29">
        <v>445</v>
      </c>
      <c r="B471" s="29">
        <v>11.952166753480522</v>
      </c>
      <c r="C471" s="29">
        <v>-1.1521667534805218</v>
      </c>
    </row>
    <row r="472" spans="1:3" x14ac:dyDescent="0.3">
      <c r="A472" s="29">
        <v>446</v>
      </c>
      <c r="B472" s="29">
        <v>11.771657376266504</v>
      </c>
      <c r="C472" s="29">
        <v>2.8342623733497163E-2</v>
      </c>
    </row>
    <row r="473" spans="1:3" x14ac:dyDescent="0.3">
      <c r="A473" s="29">
        <v>447</v>
      </c>
      <c r="B473" s="29">
        <v>17.652462876028469</v>
      </c>
      <c r="C473" s="29">
        <v>-2.7524628760284688</v>
      </c>
    </row>
    <row r="474" spans="1:3" x14ac:dyDescent="0.3">
      <c r="A474" s="29">
        <v>448</v>
      </c>
      <c r="B474" s="29">
        <v>18.935029503601754</v>
      </c>
      <c r="C474" s="29">
        <v>-6.3350295036017545</v>
      </c>
    </row>
    <row r="475" spans="1:3" x14ac:dyDescent="0.3">
      <c r="A475" s="29">
        <v>449</v>
      </c>
      <c r="B475" s="29">
        <v>17.329446095750754</v>
      </c>
      <c r="C475" s="29">
        <v>-3.2294460957507543</v>
      </c>
    </row>
    <row r="476" spans="1:3" x14ac:dyDescent="0.3">
      <c r="A476" s="29">
        <v>450</v>
      </c>
      <c r="B476" s="29">
        <v>16.208387858316321</v>
      </c>
      <c r="C476" s="29">
        <v>-3.2083878583163212</v>
      </c>
    </row>
    <row r="477" spans="1:3" x14ac:dyDescent="0.3">
      <c r="A477" s="29">
        <v>451</v>
      </c>
      <c r="B477" s="29">
        <v>17.984980149843764</v>
      </c>
      <c r="C477" s="29">
        <v>-4.5849801498437639</v>
      </c>
    </row>
    <row r="478" spans="1:3" x14ac:dyDescent="0.3">
      <c r="A478" s="29">
        <v>452</v>
      </c>
      <c r="B478" s="29">
        <v>17.709465837253948</v>
      </c>
      <c r="C478" s="29">
        <v>-2.5094658372539485</v>
      </c>
    </row>
    <row r="479" spans="1:3" x14ac:dyDescent="0.3">
      <c r="A479" s="29">
        <v>453</v>
      </c>
      <c r="B479" s="29">
        <v>18.146488539982624</v>
      </c>
      <c r="C479" s="29">
        <v>-2.0464885399826223</v>
      </c>
    </row>
    <row r="480" spans="1:3" x14ac:dyDescent="0.3">
      <c r="A480" s="29">
        <v>454</v>
      </c>
      <c r="B480" s="29">
        <v>18.650014697474361</v>
      </c>
      <c r="C480" s="29">
        <v>-0.85001469747436076</v>
      </c>
    </row>
    <row r="481" spans="1:3" x14ac:dyDescent="0.3">
      <c r="A481" s="29">
        <v>455</v>
      </c>
      <c r="B481" s="29">
        <v>16.778417470571117</v>
      </c>
      <c r="C481" s="29">
        <v>-1.878417470571117</v>
      </c>
    </row>
    <row r="482" spans="1:3" x14ac:dyDescent="0.3">
      <c r="A482" s="29">
        <v>456</v>
      </c>
      <c r="B482" s="29">
        <v>17.329446095750754</v>
      </c>
      <c r="C482" s="29">
        <v>-3.2294460957507543</v>
      </c>
    </row>
    <row r="483" spans="1:3" x14ac:dyDescent="0.3">
      <c r="A483" s="29">
        <v>457</v>
      </c>
      <c r="B483" s="29">
        <v>16.493402664443717</v>
      </c>
      <c r="C483" s="29">
        <v>-3.7934026644437182</v>
      </c>
    </row>
    <row r="484" spans="1:3" x14ac:dyDescent="0.3">
      <c r="A484" s="29">
        <v>458</v>
      </c>
      <c r="B484" s="29">
        <v>18.460004826722759</v>
      </c>
      <c r="C484" s="29">
        <v>-4.9600048267227592</v>
      </c>
    </row>
    <row r="485" spans="1:3" x14ac:dyDescent="0.3">
      <c r="A485" s="29">
        <v>459</v>
      </c>
      <c r="B485" s="29">
        <v>19.134539867890936</v>
      </c>
      <c r="C485" s="29">
        <v>-4.2345398678909358</v>
      </c>
    </row>
    <row r="486" spans="1:3" x14ac:dyDescent="0.3">
      <c r="A486" s="29">
        <v>460</v>
      </c>
      <c r="B486" s="29">
        <v>20.58811537914066</v>
      </c>
      <c r="C486" s="29">
        <v>-0.58811537914066037</v>
      </c>
    </row>
    <row r="487" spans="1:3" x14ac:dyDescent="0.3">
      <c r="A487" s="29">
        <v>461</v>
      </c>
      <c r="B487" s="29">
        <v>18.954030490676914</v>
      </c>
      <c r="C487" s="29">
        <v>-2.5540304906769151</v>
      </c>
    </row>
    <row r="488" spans="1:3" x14ac:dyDescent="0.3">
      <c r="A488" s="29">
        <v>462</v>
      </c>
      <c r="B488" s="29">
        <v>20.635617846828559</v>
      </c>
      <c r="C488" s="29">
        <v>-2.9356178468285599</v>
      </c>
    </row>
    <row r="489" spans="1:3" x14ac:dyDescent="0.3">
      <c r="A489" s="29">
        <v>463</v>
      </c>
      <c r="B489" s="29">
        <v>21.262650420308834</v>
      </c>
      <c r="C489" s="29">
        <v>-1.7626504203088338</v>
      </c>
    </row>
    <row r="490" spans="1:3" x14ac:dyDescent="0.3">
      <c r="A490" s="29">
        <v>464</v>
      </c>
      <c r="B490" s="29">
        <v>24.777833029213404</v>
      </c>
      <c r="C490" s="29">
        <v>-4.5778330292134051</v>
      </c>
    </row>
    <row r="491" spans="1:3" x14ac:dyDescent="0.3">
      <c r="A491" s="29">
        <v>465</v>
      </c>
      <c r="B491" s="29">
        <v>21.994188422702486</v>
      </c>
      <c r="C491" s="29">
        <v>-0.59418842270248717</v>
      </c>
    </row>
    <row r="492" spans="1:3" x14ac:dyDescent="0.3">
      <c r="A492" s="29">
        <v>466</v>
      </c>
      <c r="B492" s="29">
        <v>21.129643510782714</v>
      </c>
      <c r="C492" s="29">
        <v>-1.2296435107827151</v>
      </c>
    </row>
    <row r="493" spans="1:3" x14ac:dyDescent="0.3">
      <c r="A493" s="29">
        <v>467</v>
      </c>
      <c r="B493" s="29">
        <v>18.260494462433584</v>
      </c>
      <c r="C493" s="29">
        <v>0.73950553756641568</v>
      </c>
    </row>
    <row r="494" spans="1:3" x14ac:dyDescent="0.3">
      <c r="A494" s="29">
        <v>468</v>
      </c>
      <c r="B494" s="29">
        <v>14.298788657262758</v>
      </c>
      <c r="C494" s="29">
        <v>4.8012113427372434</v>
      </c>
    </row>
    <row r="495" spans="1:3" x14ac:dyDescent="0.3">
      <c r="A495" s="29">
        <v>469</v>
      </c>
      <c r="B495" s="29">
        <v>17.329446095750754</v>
      </c>
      <c r="C495" s="29">
        <v>1.7705539042492475</v>
      </c>
    </row>
    <row r="496" spans="1:3" x14ac:dyDescent="0.3">
      <c r="A496" s="29">
        <v>470</v>
      </c>
      <c r="B496" s="29">
        <v>20.531112417915182</v>
      </c>
      <c r="C496" s="29">
        <v>-0.4311124179151804</v>
      </c>
    </row>
    <row r="497" spans="1:3" x14ac:dyDescent="0.3">
      <c r="A497" s="29">
        <v>471</v>
      </c>
      <c r="B497" s="29">
        <v>19.077536906665458</v>
      </c>
      <c r="C497" s="29">
        <v>0.82246309333454093</v>
      </c>
    </row>
    <row r="498" spans="1:3" x14ac:dyDescent="0.3">
      <c r="A498" s="29">
        <v>472</v>
      </c>
      <c r="B498" s="29">
        <v>22.326705696517784</v>
      </c>
      <c r="C498" s="29">
        <v>-2.7267056965177829</v>
      </c>
    </row>
    <row r="499" spans="1:3" x14ac:dyDescent="0.3">
      <c r="A499" s="29">
        <v>473</v>
      </c>
      <c r="B499" s="29">
        <v>20.911132159418379</v>
      </c>
      <c r="C499" s="29">
        <v>2.2888678405816201</v>
      </c>
    </row>
    <row r="500" spans="1:3" x14ac:dyDescent="0.3">
      <c r="A500" s="29">
        <v>474</v>
      </c>
      <c r="B500" s="29">
        <v>23.476265414564956</v>
      </c>
      <c r="C500" s="29">
        <v>6.3237345854350444</v>
      </c>
    </row>
    <row r="501" spans="1:3" x14ac:dyDescent="0.3">
      <c r="A501" s="29">
        <v>475</v>
      </c>
      <c r="B501" s="29">
        <v>17.319945602213171</v>
      </c>
      <c r="C501" s="29">
        <v>-3.5199456022131699</v>
      </c>
    </row>
    <row r="502" spans="1:3" x14ac:dyDescent="0.3">
      <c r="A502" s="29">
        <v>476</v>
      </c>
      <c r="B502" s="29">
        <v>11.657651453815543</v>
      </c>
      <c r="C502" s="29">
        <v>1.6423485461844578</v>
      </c>
    </row>
    <row r="503" spans="1:3" x14ac:dyDescent="0.3">
      <c r="A503" s="29">
        <v>477</v>
      </c>
      <c r="B503" s="29">
        <v>16.806918951183857</v>
      </c>
      <c r="C503" s="29">
        <v>-0.1069189511838573</v>
      </c>
    </row>
    <row r="504" spans="1:3" x14ac:dyDescent="0.3">
      <c r="A504" s="29">
        <v>478</v>
      </c>
      <c r="B504" s="29">
        <v>10.888111477271572</v>
      </c>
      <c r="C504" s="29">
        <v>1.1118885227284281</v>
      </c>
    </row>
    <row r="505" spans="1:3" x14ac:dyDescent="0.3">
      <c r="A505" s="29">
        <v>479</v>
      </c>
      <c r="B505" s="29">
        <v>17.424451031126548</v>
      </c>
      <c r="C505" s="29">
        <v>-2.8244510311265483</v>
      </c>
    </row>
    <row r="506" spans="1:3" x14ac:dyDescent="0.3">
      <c r="A506" s="29">
        <v>480</v>
      </c>
      <c r="B506" s="29">
        <v>22.098693851615867</v>
      </c>
      <c r="C506" s="29">
        <v>-0.69869385161586806</v>
      </c>
    </row>
    <row r="507" spans="1:3" x14ac:dyDescent="0.3">
      <c r="A507" s="29">
        <v>481</v>
      </c>
      <c r="B507" s="29">
        <v>24.350310820022308</v>
      </c>
      <c r="C507" s="29">
        <v>-1.3503108200223082</v>
      </c>
    </row>
    <row r="508" spans="1:3" x14ac:dyDescent="0.3">
      <c r="A508" s="29">
        <v>482</v>
      </c>
      <c r="B508" s="29">
        <v>27.200458881296278</v>
      </c>
      <c r="C508" s="29">
        <v>-3.5004588812962787</v>
      </c>
    </row>
    <row r="509" spans="1:3" x14ac:dyDescent="0.3">
      <c r="A509" s="29">
        <v>483</v>
      </c>
      <c r="B509" s="29">
        <v>27.893994909539614</v>
      </c>
      <c r="C509" s="29">
        <v>-2.8939949095396145</v>
      </c>
    </row>
    <row r="510" spans="1:3" x14ac:dyDescent="0.3">
      <c r="A510" s="29">
        <v>484</v>
      </c>
      <c r="B510" s="29">
        <v>24.654326613224864</v>
      </c>
      <c r="C510" s="29">
        <v>-2.8543266132248633</v>
      </c>
    </row>
    <row r="511" spans="1:3" x14ac:dyDescent="0.3">
      <c r="A511" s="29">
        <v>485</v>
      </c>
      <c r="B511" s="29">
        <v>21.880182500251529</v>
      </c>
      <c r="C511" s="29">
        <v>-1.2801825002515272</v>
      </c>
    </row>
    <row r="512" spans="1:3" x14ac:dyDescent="0.3">
      <c r="A512" s="29">
        <v>486</v>
      </c>
      <c r="B512" s="29">
        <v>24.502318716623584</v>
      </c>
      <c r="C512" s="29">
        <v>-3.302318716623585</v>
      </c>
    </row>
    <row r="513" spans="1:3" x14ac:dyDescent="0.3">
      <c r="A513" s="29">
        <v>487</v>
      </c>
      <c r="B513" s="29">
        <v>20.322101560088424</v>
      </c>
      <c r="C513" s="29">
        <v>-1.2221015600884222</v>
      </c>
    </row>
    <row r="514" spans="1:3" x14ac:dyDescent="0.3">
      <c r="A514" s="29">
        <v>488</v>
      </c>
      <c r="B514" s="29">
        <v>23.675775778854131</v>
      </c>
      <c r="C514" s="29">
        <v>-3.0757757788541298</v>
      </c>
    </row>
    <row r="515" spans="1:3" x14ac:dyDescent="0.3">
      <c r="A515" s="29">
        <v>489</v>
      </c>
      <c r="B515" s="29">
        <v>17.395949550513812</v>
      </c>
      <c r="C515" s="29">
        <v>-2.1959495505138129</v>
      </c>
    </row>
    <row r="516" spans="1:3" x14ac:dyDescent="0.3">
      <c r="A516" s="29">
        <v>490</v>
      </c>
      <c r="B516" s="29">
        <v>11.781157869804083</v>
      </c>
      <c r="C516" s="29">
        <v>-4.7811578698040833</v>
      </c>
    </row>
    <row r="517" spans="1:3" x14ac:dyDescent="0.3">
      <c r="A517" s="29">
        <v>491</v>
      </c>
      <c r="B517" s="29">
        <v>6.3563760598459531</v>
      </c>
      <c r="C517" s="29">
        <v>1.7436239401540465</v>
      </c>
    </row>
    <row r="518" spans="1:3" x14ac:dyDescent="0.3">
      <c r="A518" s="29">
        <v>492</v>
      </c>
      <c r="B518" s="29">
        <v>17.386449056976229</v>
      </c>
      <c r="C518" s="29">
        <v>-3.7864490569762292</v>
      </c>
    </row>
    <row r="519" spans="1:3" x14ac:dyDescent="0.3">
      <c r="A519" s="29">
        <v>493</v>
      </c>
      <c r="B519" s="29">
        <v>21.870682006713949</v>
      </c>
      <c r="C519" s="29">
        <v>-1.7706820067139475</v>
      </c>
    </row>
    <row r="520" spans="1:3" x14ac:dyDescent="0.3">
      <c r="A520" s="29">
        <v>494</v>
      </c>
      <c r="B520" s="29">
        <v>23.143748140749658</v>
      </c>
      <c r="C520" s="29">
        <v>-1.343748140749657</v>
      </c>
    </row>
    <row r="521" spans="1:3" x14ac:dyDescent="0.3">
      <c r="A521" s="29">
        <v>495</v>
      </c>
      <c r="B521" s="29">
        <v>21.642670161812031</v>
      </c>
      <c r="C521" s="29">
        <v>2.8573298381879688</v>
      </c>
    </row>
    <row r="522" spans="1:3" x14ac:dyDescent="0.3">
      <c r="A522" s="29">
        <v>496</v>
      </c>
      <c r="B522" s="29">
        <v>17.832972253242485</v>
      </c>
      <c r="C522" s="29">
        <v>5.2670277467575168</v>
      </c>
    </row>
    <row r="523" spans="1:3" x14ac:dyDescent="0.3">
      <c r="A523" s="29">
        <v>497</v>
      </c>
      <c r="B523" s="29">
        <v>14.469797540939197</v>
      </c>
      <c r="C523" s="29">
        <v>5.2302024590608021</v>
      </c>
    </row>
    <row r="524" spans="1:3" x14ac:dyDescent="0.3">
      <c r="A524" s="29">
        <v>498</v>
      </c>
      <c r="B524" s="29">
        <v>21.158144991395456</v>
      </c>
      <c r="C524" s="29">
        <v>-2.8581449913954557</v>
      </c>
    </row>
    <row r="525" spans="1:3" x14ac:dyDescent="0.3">
      <c r="A525" s="29">
        <v>499</v>
      </c>
      <c r="B525" s="29">
        <v>22.279203228829886</v>
      </c>
      <c r="C525" s="29">
        <v>-1.0792032288298863</v>
      </c>
    </row>
    <row r="526" spans="1:3" x14ac:dyDescent="0.3">
      <c r="A526" s="29">
        <v>500</v>
      </c>
      <c r="B526" s="29">
        <v>20.208095637637463</v>
      </c>
      <c r="C526" s="29">
        <v>-2.708095637637463</v>
      </c>
    </row>
    <row r="527" spans="1:3" x14ac:dyDescent="0.3">
      <c r="A527" s="29">
        <v>501</v>
      </c>
      <c r="B527" s="29">
        <v>20.939633640031118</v>
      </c>
      <c r="C527" s="29">
        <v>-4.1396336400311178</v>
      </c>
    </row>
    <row r="528" spans="1:3" x14ac:dyDescent="0.3">
      <c r="A528" s="29">
        <v>502</v>
      </c>
      <c r="B528" s="29">
        <v>25.366863628543356</v>
      </c>
      <c r="C528" s="29">
        <v>-2.9668636285433578</v>
      </c>
    </row>
    <row r="529" spans="1:3" x14ac:dyDescent="0.3">
      <c r="A529" s="29">
        <v>503</v>
      </c>
      <c r="B529" s="29">
        <v>25.927392747260569</v>
      </c>
      <c r="C529" s="29">
        <v>-5.3273927472605678</v>
      </c>
    </row>
    <row r="530" spans="1:3" x14ac:dyDescent="0.3">
      <c r="A530" s="29">
        <v>504</v>
      </c>
      <c r="B530" s="29">
        <v>29.195562524188063</v>
      </c>
      <c r="C530" s="29">
        <v>-5.2955625241880639</v>
      </c>
    </row>
    <row r="531" spans="1:3" x14ac:dyDescent="0.3">
      <c r="A531" s="29">
        <v>505</v>
      </c>
      <c r="B531" s="29">
        <v>28.397521067031349</v>
      </c>
      <c r="C531" s="29">
        <v>-6.3975210670313487</v>
      </c>
    </row>
    <row r="532" spans="1:3" ht="15" thickBot="1" x14ac:dyDescent="0.35">
      <c r="A532" s="30">
        <v>506</v>
      </c>
      <c r="B532" s="30">
        <v>27.067451971770161</v>
      </c>
      <c r="C532" s="30">
        <v>-15.167451971770161</v>
      </c>
    </row>
  </sheetData>
  <mergeCells count="1">
    <mergeCell ref="K20:Z51"/>
  </mergeCells>
  <conditionalFormatting sqref="E19:E20">
    <cfRule type="cellIs" dxfId="5" priority="1" operator="greaterThan">
      <formula>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C877-A29D-4970-AB01-551369144CD2}">
  <dimension ref="A1:V533"/>
  <sheetViews>
    <sheetView zoomScale="77" zoomScaleNormal="136" workbookViewId="0">
      <selection activeCell="K6" sqref="K6:T29"/>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8" width="12.6640625" bestFit="1" customWidth="1"/>
    <col min="9" max="9" width="16.109375" bestFit="1" customWidth="1"/>
  </cols>
  <sheetData>
    <row r="1" spans="1:22" x14ac:dyDescent="0.3">
      <c r="A1" s="18" t="s">
        <v>80</v>
      </c>
    </row>
    <row r="3" spans="1:22" x14ac:dyDescent="0.3">
      <c r="A3" t="s">
        <v>50</v>
      </c>
    </row>
    <row r="4" spans="1:22" ht="15" thickBot="1" x14ac:dyDescent="0.35"/>
    <row r="5" spans="1:22" x14ac:dyDescent="0.3">
      <c r="A5" s="36" t="s">
        <v>51</v>
      </c>
      <c r="B5" s="36"/>
    </row>
    <row r="6" spans="1:22" ht="14.4" customHeight="1" x14ac:dyDescent="0.3">
      <c r="A6" s="29" t="s">
        <v>52</v>
      </c>
      <c r="B6" s="29">
        <v>0.79910049822305862</v>
      </c>
      <c r="K6" s="40" t="s">
        <v>93</v>
      </c>
      <c r="L6" s="40"/>
      <c r="M6" s="40"/>
      <c r="N6" s="40"/>
      <c r="O6" s="40"/>
      <c r="P6" s="40"/>
      <c r="Q6" s="40"/>
      <c r="R6" s="40"/>
      <c r="S6" s="40"/>
      <c r="T6" s="40"/>
      <c r="U6" s="43"/>
      <c r="V6" s="43"/>
    </row>
    <row r="7" spans="1:22" x14ac:dyDescent="0.3">
      <c r="A7" s="29" t="s">
        <v>53</v>
      </c>
      <c r="B7" s="29">
        <v>0.63856160626034053</v>
      </c>
      <c r="K7" s="40"/>
      <c r="L7" s="40"/>
      <c r="M7" s="40"/>
      <c r="N7" s="40"/>
      <c r="O7" s="40"/>
      <c r="P7" s="40"/>
      <c r="Q7" s="40"/>
      <c r="R7" s="40"/>
      <c r="S7" s="40"/>
      <c r="T7" s="40"/>
      <c r="U7" s="43"/>
      <c r="V7" s="43"/>
    </row>
    <row r="8" spans="1:22" x14ac:dyDescent="0.3">
      <c r="A8" s="29" t="s">
        <v>54</v>
      </c>
      <c r="B8" s="29">
        <v>0.63712447547012319</v>
      </c>
      <c r="K8" s="40"/>
      <c r="L8" s="40"/>
      <c r="M8" s="40"/>
      <c r="N8" s="40"/>
      <c r="O8" s="40"/>
      <c r="P8" s="40"/>
      <c r="Q8" s="40"/>
      <c r="R8" s="40"/>
      <c r="S8" s="40"/>
      <c r="T8" s="40"/>
      <c r="U8" s="43"/>
      <c r="V8" s="43"/>
    </row>
    <row r="9" spans="1:22" x14ac:dyDescent="0.3">
      <c r="A9" s="29" t="s">
        <v>11</v>
      </c>
      <c r="B9" s="29">
        <v>5.5402573669886701</v>
      </c>
      <c r="K9" s="40"/>
      <c r="L9" s="40"/>
      <c r="M9" s="40"/>
      <c r="N9" s="40"/>
      <c r="O9" s="40"/>
      <c r="P9" s="40"/>
      <c r="Q9" s="40"/>
      <c r="R9" s="40"/>
      <c r="S9" s="40"/>
      <c r="T9" s="40"/>
      <c r="U9" s="43"/>
      <c r="V9" s="43"/>
    </row>
    <row r="10" spans="1:22" ht="15" thickBot="1" x14ac:dyDescent="0.35">
      <c r="A10" s="30" t="s">
        <v>55</v>
      </c>
      <c r="B10" s="30">
        <v>506</v>
      </c>
      <c r="K10" s="40"/>
      <c r="L10" s="40"/>
      <c r="M10" s="40"/>
      <c r="N10" s="40"/>
      <c r="O10" s="40"/>
      <c r="P10" s="40"/>
      <c r="Q10" s="40"/>
      <c r="R10" s="40"/>
      <c r="S10" s="40"/>
      <c r="T10" s="40"/>
      <c r="U10" s="43"/>
      <c r="V10" s="43"/>
    </row>
    <row r="11" spans="1:22" x14ac:dyDescent="0.3">
      <c r="K11" s="40"/>
      <c r="L11" s="40"/>
      <c r="M11" s="40"/>
      <c r="N11" s="40"/>
      <c r="O11" s="40"/>
      <c r="P11" s="40"/>
      <c r="Q11" s="40"/>
      <c r="R11" s="40"/>
      <c r="S11" s="40"/>
      <c r="T11" s="40"/>
      <c r="U11" s="43"/>
      <c r="V11" s="43"/>
    </row>
    <row r="12" spans="1:22" ht="15" thickBot="1" x14ac:dyDescent="0.35">
      <c r="A12" t="s">
        <v>56</v>
      </c>
      <c r="K12" s="40"/>
      <c r="L12" s="40"/>
      <c r="M12" s="40"/>
      <c r="N12" s="40"/>
      <c r="O12" s="40"/>
      <c r="P12" s="40"/>
      <c r="Q12" s="40"/>
      <c r="R12" s="40"/>
      <c r="S12" s="40"/>
      <c r="T12" s="40"/>
      <c r="U12" s="43"/>
      <c r="V12" s="43"/>
    </row>
    <row r="13" spans="1:22" x14ac:dyDescent="0.3">
      <c r="A13" s="31"/>
      <c r="B13" s="31" t="s">
        <v>61</v>
      </c>
      <c r="C13" s="31" t="s">
        <v>62</v>
      </c>
      <c r="D13" s="31" t="s">
        <v>63</v>
      </c>
      <c r="E13" s="31" t="s">
        <v>64</v>
      </c>
      <c r="F13" s="31" t="s">
        <v>65</v>
      </c>
      <c r="K13" s="40"/>
      <c r="L13" s="40"/>
      <c r="M13" s="40"/>
      <c r="N13" s="40"/>
      <c r="O13" s="40"/>
      <c r="P13" s="40"/>
      <c r="Q13" s="40"/>
      <c r="R13" s="40"/>
      <c r="S13" s="40"/>
      <c r="T13" s="40"/>
      <c r="U13" s="43"/>
      <c r="V13" s="43"/>
    </row>
    <row r="14" spans="1:22" x14ac:dyDescent="0.3">
      <c r="A14" s="29" t="s">
        <v>57</v>
      </c>
      <c r="B14" s="29">
        <v>2</v>
      </c>
      <c r="C14" s="29">
        <v>27276.986213706259</v>
      </c>
      <c r="D14" s="29">
        <v>13638.49310685313</v>
      </c>
      <c r="E14" s="29">
        <v>444.33089222434126</v>
      </c>
      <c r="F14" s="29">
        <v>7.0084553498656265E-112</v>
      </c>
      <c r="K14" s="40"/>
      <c r="L14" s="40"/>
      <c r="M14" s="40"/>
      <c r="N14" s="40"/>
      <c r="O14" s="40"/>
      <c r="P14" s="40"/>
      <c r="Q14" s="40"/>
      <c r="R14" s="40"/>
      <c r="S14" s="40"/>
      <c r="T14" s="40"/>
      <c r="U14" s="43"/>
      <c r="V14" s="43"/>
    </row>
    <row r="15" spans="1:22" x14ac:dyDescent="0.3">
      <c r="A15" s="29" t="s">
        <v>58</v>
      </c>
      <c r="B15" s="29">
        <v>503</v>
      </c>
      <c r="C15" s="29">
        <v>15439.309201313534</v>
      </c>
      <c r="D15" s="29">
        <v>30.694451692472235</v>
      </c>
      <c r="E15" s="29"/>
      <c r="F15" s="29"/>
      <c r="K15" s="40"/>
      <c r="L15" s="40"/>
      <c r="M15" s="40"/>
      <c r="N15" s="40"/>
      <c r="O15" s="40"/>
      <c r="P15" s="40"/>
      <c r="Q15" s="40"/>
      <c r="R15" s="40"/>
      <c r="S15" s="40"/>
      <c r="T15" s="40"/>
      <c r="U15" s="43"/>
      <c r="V15" s="43"/>
    </row>
    <row r="16" spans="1:22" ht="15" thickBot="1" x14ac:dyDescent="0.35">
      <c r="A16" s="30" t="s">
        <v>59</v>
      </c>
      <c r="B16" s="30">
        <v>505</v>
      </c>
      <c r="C16" s="30">
        <v>42716.295415019791</v>
      </c>
      <c r="D16" s="30"/>
      <c r="E16" s="30"/>
      <c r="F16" s="30"/>
      <c r="K16" s="40"/>
      <c r="L16" s="40"/>
      <c r="M16" s="40"/>
      <c r="N16" s="40"/>
      <c r="O16" s="40"/>
      <c r="P16" s="40"/>
      <c r="Q16" s="40"/>
      <c r="R16" s="40"/>
      <c r="S16" s="40"/>
      <c r="T16" s="40"/>
      <c r="U16" s="43"/>
      <c r="V16" s="43"/>
    </row>
    <row r="17" spans="1:22" ht="15" thickBot="1" x14ac:dyDescent="0.35">
      <c r="K17" s="40"/>
      <c r="L17" s="40"/>
      <c r="M17" s="40"/>
      <c r="N17" s="40"/>
      <c r="O17" s="40"/>
      <c r="P17" s="40"/>
      <c r="Q17" s="40"/>
      <c r="R17" s="40"/>
      <c r="S17" s="40"/>
      <c r="T17" s="40"/>
      <c r="U17" s="43"/>
      <c r="V17" s="43"/>
    </row>
    <row r="18" spans="1:22" x14ac:dyDescent="0.3">
      <c r="A18" s="31"/>
      <c r="B18" s="31" t="s">
        <v>66</v>
      </c>
      <c r="C18" s="31" t="s">
        <v>11</v>
      </c>
      <c r="D18" s="31" t="s">
        <v>67</v>
      </c>
      <c r="E18" s="31" t="s">
        <v>68</v>
      </c>
      <c r="F18" s="31" t="s">
        <v>69</v>
      </c>
      <c r="G18" s="31" t="s">
        <v>70</v>
      </c>
      <c r="H18" s="31" t="s">
        <v>71</v>
      </c>
      <c r="I18" s="31" t="s">
        <v>72</v>
      </c>
      <c r="K18" s="40"/>
      <c r="L18" s="40"/>
      <c r="M18" s="40"/>
      <c r="N18" s="40"/>
      <c r="O18" s="40"/>
      <c r="P18" s="40"/>
      <c r="Q18" s="40"/>
      <c r="R18" s="40"/>
      <c r="S18" s="40"/>
      <c r="T18" s="40"/>
      <c r="U18" s="43"/>
      <c r="V18" s="43"/>
    </row>
    <row r="19" spans="1:22" x14ac:dyDescent="0.3">
      <c r="A19" s="29" t="s">
        <v>60</v>
      </c>
      <c r="B19" s="29">
        <v>-1.3582728118745564</v>
      </c>
      <c r="C19" s="29">
        <v>3.1728277799470259</v>
      </c>
      <c r="D19" s="29">
        <v>-0.42809534777120312</v>
      </c>
      <c r="E19" s="29">
        <v>0.66876494076619797</v>
      </c>
      <c r="F19" s="29">
        <v>-7.5919002818329648</v>
      </c>
      <c r="G19" s="29">
        <v>4.875354658083852</v>
      </c>
      <c r="H19" s="29">
        <v>-7.5919002818329648</v>
      </c>
      <c r="I19" s="29">
        <v>4.875354658083852</v>
      </c>
      <c r="K19" s="40"/>
      <c r="L19" s="40"/>
      <c r="M19" s="40"/>
      <c r="N19" s="40"/>
      <c r="O19" s="40"/>
      <c r="P19" s="40"/>
      <c r="Q19" s="40"/>
      <c r="R19" s="40"/>
      <c r="S19" s="40"/>
      <c r="T19" s="40"/>
      <c r="U19" s="43"/>
      <c r="V19" s="43"/>
    </row>
    <row r="20" spans="1:22" x14ac:dyDescent="0.3">
      <c r="A20" s="29" t="s">
        <v>8</v>
      </c>
      <c r="B20" s="29">
        <v>5.0947879843365511</v>
      </c>
      <c r="C20" s="29">
        <v>0.44446550037718507</v>
      </c>
      <c r="D20" s="29">
        <v>11.462729908199805</v>
      </c>
      <c r="E20" s="29">
        <v>3.4722576039980228E-27</v>
      </c>
      <c r="F20" s="29">
        <v>4.2215504357651978</v>
      </c>
      <c r="G20" s="29">
        <v>5.9680255329079044</v>
      </c>
      <c r="H20" s="29">
        <v>4.2215504357651978</v>
      </c>
      <c r="I20" s="29">
        <v>5.9680255329079044</v>
      </c>
      <c r="K20" s="40"/>
      <c r="L20" s="40"/>
      <c r="M20" s="40"/>
      <c r="N20" s="40"/>
      <c r="O20" s="40"/>
      <c r="P20" s="40"/>
      <c r="Q20" s="40"/>
      <c r="R20" s="40"/>
      <c r="S20" s="40"/>
      <c r="T20" s="40"/>
      <c r="U20" s="43"/>
      <c r="V20" s="43"/>
    </row>
    <row r="21" spans="1:22" ht="15" thickBot="1" x14ac:dyDescent="0.35">
      <c r="A21" s="30" t="s">
        <v>5</v>
      </c>
      <c r="B21" s="30">
        <v>-0.64235833424412891</v>
      </c>
      <c r="C21" s="30">
        <v>4.3731464814494379E-2</v>
      </c>
      <c r="D21" s="30">
        <v>-14.688699245931167</v>
      </c>
      <c r="E21" s="30">
        <v>6.6693654802182096E-41</v>
      </c>
      <c r="F21" s="30">
        <v>-0.72827716730909386</v>
      </c>
      <c r="G21" s="30">
        <v>-0.55643950117916396</v>
      </c>
      <c r="H21" s="30">
        <v>-0.72827716730909386</v>
      </c>
      <c r="I21" s="30">
        <v>-0.55643950117916396</v>
      </c>
      <c r="K21" s="40"/>
      <c r="L21" s="40"/>
      <c r="M21" s="40"/>
      <c r="N21" s="40"/>
      <c r="O21" s="40"/>
      <c r="P21" s="40"/>
      <c r="Q21" s="40"/>
      <c r="R21" s="40"/>
      <c r="S21" s="40"/>
      <c r="T21" s="40"/>
      <c r="U21" s="43"/>
      <c r="V21" s="43"/>
    </row>
    <row r="22" spans="1:22" x14ac:dyDescent="0.3">
      <c r="K22" s="40"/>
      <c r="L22" s="40"/>
      <c r="M22" s="40"/>
      <c r="N22" s="40"/>
      <c r="O22" s="40"/>
      <c r="P22" s="40"/>
      <c r="Q22" s="40"/>
      <c r="R22" s="40"/>
      <c r="S22" s="40"/>
      <c r="T22" s="40"/>
      <c r="U22" s="43"/>
      <c r="V22" s="43"/>
    </row>
    <row r="23" spans="1:22" x14ac:dyDescent="0.3">
      <c r="K23" s="40"/>
      <c r="L23" s="40"/>
      <c r="M23" s="40"/>
      <c r="N23" s="40"/>
      <c r="O23" s="40"/>
      <c r="P23" s="40"/>
      <c r="Q23" s="40"/>
      <c r="R23" s="40"/>
      <c r="S23" s="40"/>
      <c r="T23" s="40"/>
      <c r="U23" s="43"/>
      <c r="V23" s="43"/>
    </row>
    <row r="24" spans="1:22" x14ac:dyDescent="0.3">
      <c r="K24" s="40"/>
      <c r="L24" s="40"/>
      <c r="M24" s="40"/>
      <c r="N24" s="40"/>
      <c r="O24" s="40"/>
      <c r="P24" s="40"/>
      <c r="Q24" s="40"/>
      <c r="R24" s="40"/>
      <c r="S24" s="40"/>
      <c r="T24" s="40"/>
      <c r="U24" s="43"/>
      <c r="V24" s="43"/>
    </row>
    <row r="25" spans="1:22" x14ac:dyDescent="0.3">
      <c r="A25" t="s">
        <v>73</v>
      </c>
      <c r="I25" t="s">
        <v>83</v>
      </c>
      <c r="K25" s="40"/>
      <c r="L25" s="40"/>
      <c r="M25" s="40"/>
      <c r="N25" s="40"/>
      <c r="O25" s="40"/>
      <c r="P25" s="40"/>
      <c r="Q25" s="40"/>
      <c r="R25" s="40"/>
      <c r="S25" s="40"/>
      <c r="T25" s="40"/>
      <c r="U25" s="43"/>
      <c r="V25" s="43"/>
    </row>
    <row r="26" spans="1:22" ht="15" thickBot="1" x14ac:dyDescent="0.35">
      <c r="F26" t="s">
        <v>8</v>
      </c>
      <c r="G26">
        <v>7</v>
      </c>
      <c r="I26">
        <f>SUM(AVG_PRICE)</f>
        <v>11401.600000000013</v>
      </c>
      <c r="K26" s="40"/>
      <c r="L26" s="40"/>
      <c r="M26" s="40"/>
      <c r="N26" s="40"/>
      <c r="O26" s="40"/>
      <c r="P26" s="40"/>
      <c r="Q26" s="40"/>
      <c r="R26" s="40"/>
      <c r="S26" s="40"/>
      <c r="T26" s="40"/>
      <c r="U26" s="43"/>
      <c r="V26" s="43"/>
    </row>
    <row r="27" spans="1:22" x14ac:dyDescent="0.3">
      <c r="A27" s="31" t="s">
        <v>74</v>
      </c>
      <c r="B27" s="31" t="s">
        <v>75</v>
      </c>
      <c r="C27" s="31" t="s">
        <v>76</v>
      </c>
      <c r="F27" t="s">
        <v>5</v>
      </c>
      <c r="G27">
        <v>20</v>
      </c>
      <c r="K27" s="40"/>
      <c r="L27" s="40"/>
      <c r="M27" s="40"/>
      <c r="N27" s="40"/>
      <c r="O27" s="40"/>
      <c r="P27" s="40"/>
      <c r="Q27" s="40"/>
      <c r="R27" s="40"/>
      <c r="S27" s="40"/>
      <c r="T27" s="40"/>
      <c r="U27" s="43"/>
      <c r="V27" s="43"/>
    </row>
    <row r="28" spans="1:22" x14ac:dyDescent="0.3">
      <c r="A28" s="29">
        <v>1</v>
      </c>
      <c r="B28" s="29">
        <v>28.941013680602506</v>
      </c>
      <c r="C28" s="29">
        <v>-4.9410136806025058</v>
      </c>
      <c r="F28" t="s">
        <v>9</v>
      </c>
      <c r="G28">
        <f xml:space="preserve"> -1.35827281187456 + (5.09478798433655*G26) + (-0.642358334244129*G27)</f>
        <v>21.458076393598716</v>
      </c>
      <c r="K28" s="40"/>
      <c r="L28" s="40"/>
      <c r="M28" s="40"/>
      <c r="N28" s="40"/>
      <c r="O28" s="40"/>
      <c r="P28" s="40"/>
      <c r="Q28" s="40"/>
      <c r="R28" s="40"/>
      <c r="S28" s="40"/>
      <c r="T28" s="40"/>
      <c r="U28" s="43"/>
      <c r="V28" s="43"/>
    </row>
    <row r="29" spans="1:22" x14ac:dyDescent="0.3">
      <c r="A29" s="29">
        <v>2</v>
      </c>
      <c r="B29" s="29">
        <v>25.484205660559105</v>
      </c>
      <c r="C29" s="29">
        <v>-3.884205660559104</v>
      </c>
      <c r="K29" s="40"/>
      <c r="L29" s="40"/>
      <c r="M29" s="40"/>
      <c r="N29" s="40"/>
      <c r="O29" s="40"/>
      <c r="P29" s="40"/>
      <c r="Q29" s="40"/>
      <c r="R29" s="40"/>
      <c r="S29" s="40"/>
      <c r="T29" s="40"/>
      <c r="U29" s="43"/>
      <c r="V29" s="43"/>
    </row>
    <row r="30" spans="1:22" x14ac:dyDescent="0.3">
      <c r="A30" s="29">
        <v>3</v>
      </c>
      <c r="B30" s="29">
        <v>32.659074768579721</v>
      </c>
      <c r="C30" s="29">
        <v>2.0409252314202817</v>
      </c>
      <c r="K30" s="43"/>
      <c r="L30" s="43"/>
      <c r="M30" s="43"/>
      <c r="N30" s="43"/>
      <c r="O30" s="43"/>
      <c r="P30" s="43"/>
      <c r="Q30" s="43"/>
      <c r="R30" s="43"/>
      <c r="S30" s="43"/>
      <c r="T30" s="43"/>
      <c r="U30" s="43"/>
      <c r="V30" s="43"/>
    </row>
    <row r="31" spans="1:22" x14ac:dyDescent="0.3">
      <c r="A31" s="29">
        <v>4</v>
      </c>
      <c r="B31" s="29">
        <v>32.406519999834892</v>
      </c>
      <c r="C31" s="29">
        <v>0.99348000016510696</v>
      </c>
      <c r="K31" s="43"/>
      <c r="L31" s="43"/>
      <c r="M31" s="43"/>
      <c r="N31" s="43"/>
      <c r="O31" s="43"/>
      <c r="P31" s="43"/>
      <c r="Q31" s="43"/>
      <c r="R31" s="43"/>
      <c r="S31" s="43"/>
      <c r="T31" s="43"/>
      <c r="U31" s="43"/>
      <c r="V31" s="43"/>
    </row>
    <row r="32" spans="1:22" x14ac:dyDescent="0.3">
      <c r="A32" s="29">
        <v>5</v>
      </c>
      <c r="B32" s="29">
        <v>31.630406990657569</v>
      </c>
      <c r="C32" s="29">
        <v>4.5695930093424337</v>
      </c>
      <c r="K32" s="43"/>
      <c r="L32" s="43"/>
      <c r="M32" s="43"/>
      <c r="N32" s="43"/>
      <c r="O32" s="43"/>
      <c r="P32" s="43"/>
      <c r="Q32" s="43"/>
      <c r="R32" s="43"/>
      <c r="S32" s="43"/>
      <c r="T32" s="43"/>
      <c r="U32" s="43"/>
      <c r="V32" s="43"/>
    </row>
    <row r="33" spans="1:22" x14ac:dyDescent="0.3">
      <c r="A33" s="29">
        <v>6</v>
      </c>
      <c r="B33" s="29">
        <v>28.054527005997553</v>
      </c>
      <c r="C33" s="29">
        <v>0.6454729940024464</v>
      </c>
      <c r="K33" s="43"/>
      <c r="L33" s="43"/>
      <c r="M33" s="43"/>
      <c r="N33" s="43"/>
      <c r="O33" s="43"/>
      <c r="P33" s="43"/>
      <c r="Q33" s="43"/>
      <c r="R33" s="43"/>
      <c r="S33" s="43"/>
      <c r="T33" s="43"/>
      <c r="U33" s="43"/>
      <c r="V33" s="43"/>
    </row>
    <row r="34" spans="1:22" x14ac:dyDescent="0.3">
      <c r="A34" s="29">
        <v>7</v>
      </c>
      <c r="B34" s="29">
        <v>21.287078455302265</v>
      </c>
      <c r="C34" s="29">
        <v>1.6129215446977341</v>
      </c>
      <c r="K34" s="43"/>
      <c r="L34" s="43"/>
      <c r="M34" s="43"/>
      <c r="N34" s="43"/>
      <c r="O34" s="43"/>
      <c r="P34" s="43"/>
      <c r="Q34" s="43"/>
      <c r="R34" s="43"/>
      <c r="S34" s="43"/>
      <c r="T34" s="43"/>
      <c r="U34" s="43"/>
      <c r="V34" s="43"/>
    </row>
    <row r="35" spans="1:22" x14ac:dyDescent="0.3">
      <c r="A35" s="29">
        <v>8</v>
      </c>
      <c r="B35" s="29">
        <v>17.785596526675569</v>
      </c>
      <c r="C35" s="29">
        <v>9.3144034733244325</v>
      </c>
      <c r="K35" s="43"/>
      <c r="L35" s="43"/>
      <c r="M35" s="43"/>
      <c r="N35" s="43"/>
      <c r="O35" s="43"/>
      <c r="P35" s="43"/>
      <c r="Q35" s="43"/>
      <c r="R35" s="43"/>
      <c r="S35" s="43"/>
      <c r="T35" s="43"/>
      <c r="U35" s="43"/>
      <c r="V35" s="43"/>
    </row>
    <row r="36" spans="1:22" x14ac:dyDescent="0.3">
      <c r="A36" s="29">
        <v>9</v>
      </c>
      <c r="B36" s="29">
        <v>8.1046933839977839</v>
      </c>
      <c r="C36" s="29">
        <v>8.3953066160022161</v>
      </c>
      <c r="K36" s="43"/>
      <c r="L36" s="43"/>
      <c r="M36" s="43"/>
      <c r="N36" s="43"/>
      <c r="O36" s="43"/>
      <c r="P36" s="43"/>
      <c r="Q36" s="43"/>
      <c r="R36" s="43"/>
      <c r="S36" s="43"/>
      <c r="T36" s="43"/>
      <c r="U36" s="43"/>
      <c r="V36" s="43"/>
    </row>
    <row r="37" spans="1:22" x14ac:dyDescent="0.3">
      <c r="A37" s="29">
        <v>10</v>
      </c>
      <c r="B37" s="29">
        <v>18.246506730507488</v>
      </c>
      <c r="C37" s="29">
        <v>0.65349326949251108</v>
      </c>
      <c r="K37" s="43"/>
      <c r="L37" s="43"/>
      <c r="M37" s="43"/>
      <c r="N37" s="43"/>
      <c r="O37" s="43"/>
      <c r="P37" s="43"/>
      <c r="Q37" s="43"/>
      <c r="R37" s="43"/>
      <c r="S37" s="43"/>
      <c r="T37" s="43"/>
      <c r="U37" s="43"/>
      <c r="V37" s="43"/>
    </row>
    <row r="38" spans="1:22" x14ac:dyDescent="0.3">
      <c r="A38" s="29">
        <v>11</v>
      </c>
      <c r="B38" s="29">
        <v>17.994962228947191</v>
      </c>
      <c r="C38" s="29">
        <v>-2.9949622289471911</v>
      </c>
      <c r="K38" s="43"/>
      <c r="L38" s="43"/>
      <c r="M38" s="43"/>
      <c r="N38" s="43"/>
      <c r="O38" s="43"/>
      <c r="P38" s="43"/>
      <c r="Q38" s="43"/>
      <c r="R38" s="43"/>
      <c r="S38" s="43"/>
      <c r="T38" s="43"/>
      <c r="U38" s="43"/>
      <c r="V38" s="43"/>
    </row>
    <row r="39" spans="1:22" x14ac:dyDescent="0.3">
      <c r="A39" s="29">
        <v>12</v>
      </c>
      <c r="B39" s="29">
        <v>20.732213090584192</v>
      </c>
      <c r="C39" s="29">
        <v>-1.8322130905841938</v>
      </c>
      <c r="K39" s="43"/>
      <c r="L39" s="43"/>
      <c r="M39" s="43"/>
      <c r="N39" s="43"/>
      <c r="O39" s="43"/>
      <c r="P39" s="43"/>
      <c r="Q39" s="43"/>
      <c r="R39" s="43"/>
      <c r="S39" s="43"/>
      <c r="T39" s="43"/>
      <c r="U39" s="43"/>
      <c r="V39" s="43"/>
    </row>
    <row r="40" spans="1:22" x14ac:dyDescent="0.3">
      <c r="A40" s="29">
        <v>13</v>
      </c>
      <c r="B40" s="29">
        <v>18.55348419690813</v>
      </c>
      <c r="C40" s="29">
        <v>3.1465158030918694</v>
      </c>
      <c r="K40" s="43"/>
      <c r="L40" s="43"/>
      <c r="M40" s="43"/>
      <c r="N40" s="43"/>
      <c r="O40" s="43"/>
      <c r="P40" s="43"/>
      <c r="Q40" s="43"/>
      <c r="R40" s="43"/>
      <c r="S40" s="43"/>
      <c r="T40" s="43"/>
      <c r="U40" s="43"/>
      <c r="V40" s="43"/>
    </row>
    <row r="41" spans="1:22" x14ac:dyDescent="0.3">
      <c r="A41" s="29">
        <v>14</v>
      </c>
      <c r="B41" s="29">
        <v>23.644741066087079</v>
      </c>
      <c r="C41" s="29">
        <v>-3.2447410660870801</v>
      </c>
      <c r="K41" s="43"/>
      <c r="L41" s="43"/>
      <c r="M41" s="43"/>
      <c r="N41" s="43"/>
      <c r="O41" s="43"/>
      <c r="P41" s="43"/>
      <c r="Q41" s="43"/>
      <c r="R41" s="43"/>
      <c r="S41" s="43"/>
      <c r="T41" s="43"/>
      <c r="U41" s="43"/>
      <c r="V41" s="43"/>
    </row>
    <row r="42" spans="1:22" x14ac:dyDescent="0.3">
      <c r="A42" s="29">
        <v>15</v>
      </c>
      <c r="B42" s="29">
        <v>23.108958231296295</v>
      </c>
      <c r="C42" s="29">
        <v>-4.908958231296296</v>
      </c>
      <c r="K42" s="43"/>
      <c r="L42" s="43"/>
      <c r="M42" s="43"/>
      <c r="N42" s="43"/>
      <c r="O42" s="43"/>
      <c r="P42" s="43"/>
      <c r="Q42" s="43"/>
      <c r="R42" s="43"/>
      <c r="S42" s="43"/>
      <c r="T42" s="43"/>
      <c r="U42" s="43"/>
      <c r="V42" s="43"/>
    </row>
    <row r="43" spans="1:22" x14ac:dyDescent="0.3">
      <c r="A43" s="29">
        <v>16</v>
      </c>
      <c r="B43" s="29">
        <v>22.923945197697108</v>
      </c>
      <c r="C43" s="29">
        <v>-3.0239451976971097</v>
      </c>
      <c r="K43" s="43"/>
      <c r="L43" s="43"/>
      <c r="M43" s="43"/>
      <c r="N43" s="43"/>
      <c r="O43" s="43"/>
      <c r="P43" s="43"/>
      <c r="Q43" s="43"/>
      <c r="R43" s="43"/>
      <c r="S43" s="43"/>
      <c r="T43" s="43"/>
      <c r="U43" s="43"/>
      <c r="V43" s="43"/>
    </row>
    <row r="44" spans="1:22" x14ac:dyDescent="0.3">
      <c r="A44" s="29">
        <v>17</v>
      </c>
      <c r="B44" s="29">
        <v>24.652576035836503</v>
      </c>
      <c r="C44" s="29">
        <v>-1.5525760358365019</v>
      </c>
      <c r="K44" s="43"/>
      <c r="L44" s="43"/>
      <c r="M44" s="43"/>
      <c r="N44" s="43"/>
      <c r="O44" s="43"/>
      <c r="P44" s="43"/>
      <c r="Q44" s="43"/>
      <c r="R44" s="43"/>
      <c r="S44" s="43"/>
      <c r="T44" s="43"/>
      <c r="U44" s="43"/>
      <c r="V44" s="43"/>
    </row>
    <row r="45" spans="1:22" x14ac:dyDescent="0.3">
      <c r="A45" s="29">
        <v>18</v>
      </c>
      <c r="B45" s="29">
        <v>19.736110450940014</v>
      </c>
      <c r="C45" s="29">
        <v>-2.2361104509400143</v>
      </c>
      <c r="K45" s="43"/>
      <c r="L45" s="43"/>
      <c r="M45" s="43"/>
      <c r="N45" s="43"/>
      <c r="O45" s="43"/>
      <c r="P45" s="43"/>
      <c r="Q45" s="43"/>
      <c r="R45" s="43"/>
      <c r="S45" s="43"/>
      <c r="T45" s="43"/>
      <c r="U45" s="43"/>
      <c r="V45" s="43"/>
    </row>
    <row r="46" spans="1:22" x14ac:dyDescent="0.3">
      <c r="A46" s="29">
        <v>19</v>
      </c>
      <c r="B46" s="29">
        <v>18.929721503351804</v>
      </c>
      <c r="C46" s="29">
        <v>1.2702784966481957</v>
      </c>
      <c r="K46" s="43"/>
      <c r="L46" s="43"/>
      <c r="M46" s="43"/>
      <c r="N46" s="43"/>
      <c r="O46" s="43"/>
      <c r="P46" s="43"/>
      <c r="Q46" s="43"/>
      <c r="R46" s="43"/>
      <c r="S46" s="43"/>
      <c r="T46" s="43"/>
      <c r="U46" s="43"/>
      <c r="V46" s="43"/>
    </row>
    <row r="47" spans="1:22" x14ac:dyDescent="0.3">
      <c r="A47" s="29">
        <v>20</v>
      </c>
      <c r="B47" s="29">
        <v>20.573775964147099</v>
      </c>
      <c r="C47" s="29">
        <v>-2.3737759641471001</v>
      </c>
      <c r="K47" s="43"/>
      <c r="L47" s="43"/>
      <c r="M47" s="43"/>
      <c r="N47" s="43"/>
      <c r="O47" s="43"/>
      <c r="P47" s="43"/>
      <c r="Q47" s="43"/>
      <c r="R47" s="43"/>
      <c r="S47" s="43"/>
      <c r="T47" s="43"/>
      <c r="U47" s="43"/>
      <c r="V47" s="43"/>
    </row>
    <row r="48" spans="1:22" x14ac:dyDescent="0.3">
      <c r="A48" s="29">
        <v>21</v>
      </c>
      <c r="B48" s="29">
        <v>13.517324075068446</v>
      </c>
      <c r="C48" s="29">
        <v>8.2675924931553624E-2</v>
      </c>
      <c r="K48" s="43"/>
      <c r="L48" s="43"/>
      <c r="M48" s="43"/>
      <c r="N48" s="43"/>
      <c r="O48" s="43"/>
      <c r="P48" s="43"/>
      <c r="Q48" s="43"/>
      <c r="R48" s="43"/>
      <c r="S48" s="43"/>
      <c r="T48" s="43"/>
      <c r="U48" s="43"/>
      <c r="V48" s="43"/>
    </row>
    <row r="49" spans="1:3" x14ac:dyDescent="0.3">
      <c r="A49" s="29">
        <v>22</v>
      </c>
      <c r="B49" s="29">
        <v>20.148321752096667</v>
      </c>
      <c r="C49" s="29">
        <v>-0.54832175209666545</v>
      </c>
    </row>
    <row r="50" spans="1:3" x14ac:dyDescent="0.3">
      <c r="A50" s="29">
        <v>23</v>
      </c>
      <c r="B50" s="29">
        <v>17.908966970870448</v>
      </c>
      <c r="C50" s="29">
        <v>-2.7089669708704491</v>
      </c>
    </row>
    <row r="51" spans="1:3" x14ac:dyDescent="0.3">
      <c r="A51" s="29">
        <v>24</v>
      </c>
      <c r="B51" s="29">
        <v>15.48764605630053</v>
      </c>
      <c r="C51" s="29">
        <v>-0.98764605630053026</v>
      </c>
    </row>
    <row r="52" spans="1:3" x14ac:dyDescent="0.3">
      <c r="A52" s="29">
        <v>25</v>
      </c>
      <c r="B52" s="29">
        <v>18.352810359155875</v>
      </c>
      <c r="C52" s="29">
        <v>-2.752810359155875</v>
      </c>
    </row>
    <row r="53" spans="1:3" x14ac:dyDescent="0.3">
      <c r="A53" s="29">
        <v>26</v>
      </c>
      <c r="B53" s="29">
        <v>16.562109014055224</v>
      </c>
      <c r="C53" s="29">
        <v>-2.6621090140552237</v>
      </c>
    </row>
    <row r="54" spans="1:3" x14ac:dyDescent="0.3">
      <c r="A54" s="29">
        <v>27</v>
      </c>
      <c r="B54" s="29">
        <v>18.744402810918263</v>
      </c>
      <c r="C54" s="29">
        <v>-2.1444028109182618</v>
      </c>
    </row>
    <row r="55" spans="1:3" x14ac:dyDescent="0.3">
      <c r="A55" s="29">
        <v>28</v>
      </c>
      <c r="B55" s="29">
        <v>18.34995811367002</v>
      </c>
      <c r="C55" s="29">
        <v>-3.5499581136700193</v>
      </c>
    </row>
    <row r="56" spans="1:3" x14ac:dyDescent="0.3">
      <c r="A56" s="29">
        <v>29</v>
      </c>
      <c r="B56" s="29">
        <v>23.510188468066488</v>
      </c>
      <c r="C56" s="29">
        <v>-5.1101884680664895</v>
      </c>
    </row>
    <row r="57" spans="1:3" x14ac:dyDescent="0.3">
      <c r="A57" s="29">
        <v>30</v>
      </c>
      <c r="B57" s="29">
        <v>24.948889351342928</v>
      </c>
      <c r="C57" s="29">
        <v>-3.9488893513429275</v>
      </c>
    </row>
    <row r="58" spans="1:3" x14ac:dyDescent="0.3">
      <c r="A58" s="29">
        <v>31</v>
      </c>
      <c r="B58" s="29">
        <v>13.230952588722847</v>
      </c>
      <c r="C58" s="29">
        <v>-0.53095258872284745</v>
      </c>
    </row>
    <row r="59" spans="1:3" x14ac:dyDescent="0.3">
      <c r="A59" s="29">
        <v>32</v>
      </c>
      <c r="B59" s="29">
        <v>21.200927150473543</v>
      </c>
      <c r="C59" s="29">
        <v>-6.700927150473543</v>
      </c>
    </row>
    <row r="60" spans="1:3" x14ac:dyDescent="0.3">
      <c r="A60" s="29">
        <v>33</v>
      </c>
      <c r="B60" s="29">
        <v>11.155966253023113</v>
      </c>
      <c r="C60" s="29">
        <v>2.0440337469768863</v>
      </c>
    </row>
    <row r="61" spans="1:3" x14ac:dyDescent="0.3">
      <c r="A61" s="29">
        <v>34</v>
      </c>
      <c r="B61" s="29">
        <v>15.899838053448354</v>
      </c>
      <c r="C61" s="29">
        <v>-2.7998380534483545</v>
      </c>
    </row>
    <row r="62" spans="1:3" x14ac:dyDescent="0.3">
      <c r="A62" s="29">
        <v>35</v>
      </c>
      <c r="B62" s="29">
        <v>16.633986222115475</v>
      </c>
      <c r="C62" s="29">
        <v>-3.1339862221154746</v>
      </c>
    </row>
    <row r="63" spans="1:3" x14ac:dyDescent="0.3">
      <c r="A63" s="29">
        <v>36</v>
      </c>
      <c r="B63" s="29">
        <v>22.651075623711034</v>
      </c>
      <c r="C63" s="29">
        <v>-3.751075623711035</v>
      </c>
    </row>
    <row r="64" spans="1:3" x14ac:dyDescent="0.3">
      <c r="A64" s="29">
        <v>37</v>
      </c>
      <c r="B64" s="29">
        <v>21.071075210909729</v>
      </c>
      <c r="C64" s="29">
        <v>-1.0710752109097292</v>
      </c>
    </row>
    <row r="65" spans="1:3" x14ac:dyDescent="0.3">
      <c r="A65" s="29">
        <v>38</v>
      </c>
      <c r="B65" s="29">
        <v>22.812754305173257</v>
      </c>
      <c r="C65" s="29">
        <v>-1.8127543051732573</v>
      </c>
    </row>
    <row r="66" spans="1:3" x14ac:dyDescent="0.3">
      <c r="A66" s="29">
        <v>39</v>
      </c>
      <c r="B66" s="29">
        <v>22.530142376784283</v>
      </c>
      <c r="C66" s="29">
        <v>2.1698576232157158</v>
      </c>
    </row>
    <row r="67" spans="1:3" x14ac:dyDescent="0.3">
      <c r="A67" s="29">
        <v>40</v>
      </c>
      <c r="B67" s="29">
        <v>29.466865940890358</v>
      </c>
      <c r="C67" s="29">
        <v>1.3331340591096428</v>
      </c>
    </row>
    <row r="68" spans="1:3" x14ac:dyDescent="0.3">
      <c r="A68" s="29">
        <v>41</v>
      </c>
      <c r="B68" s="29">
        <v>33.155648488302006</v>
      </c>
      <c r="C68" s="29">
        <v>1.7443515116979924</v>
      </c>
    </row>
    <row r="69" spans="1:3" x14ac:dyDescent="0.3">
      <c r="A69" s="29">
        <v>42</v>
      </c>
      <c r="B69" s="29">
        <v>30.024427504342306</v>
      </c>
      <c r="C69" s="29">
        <v>-3.4244275043423045</v>
      </c>
    </row>
    <row r="70" spans="1:3" x14ac:dyDescent="0.3">
      <c r="A70" s="29">
        <v>43</v>
      </c>
      <c r="B70" s="29">
        <v>26.339372341539235</v>
      </c>
      <c r="C70" s="29">
        <v>-1.0393723415392344</v>
      </c>
    </row>
    <row r="71" spans="1:3" x14ac:dyDescent="0.3">
      <c r="A71" s="29">
        <v>44</v>
      </c>
      <c r="B71" s="29">
        <v>25.506309352063447</v>
      </c>
      <c r="C71" s="29">
        <v>-0.80630935206344745</v>
      </c>
    </row>
    <row r="72" spans="1:3" x14ac:dyDescent="0.3">
      <c r="A72" s="29">
        <v>45</v>
      </c>
      <c r="B72" s="29">
        <v>23.427473373032541</v>
      </c>
      <c r="C72" s="29">
        <v>-2.2274733730325416</v>
      </c>
    </row>
    <row r="73" spans="1:3" x14ac:dyDescent="0.3">
      <c r="A73" s="29">
        <v>46</v>
      </c>
      <c r="B73" s="29">
        <v>21.031833922493171</v>
      </c>
      <c r="C73" s="29">
        <v>-1.7318339224931698</v>
      </c>
    </row>
    <row r="74" spans="1:3" x14ac:dyDescent="0.3">
      <c r="A74" s="29">
        <v>47</v>
      </c>
      <c r="B74" s="29">
        <v>19.030800035942303</v>
      </c>
      <c r="C74" s="29">
        <v>0.96919996405769737</v>
      </c>
    </row>
    <row r="75" spans="1:3" x14ac:dyDescent="0.3">
      <c r="A75" s="29">
        <v>48</v>
      </c>
      <c r="B75" s="29">
        <v>17.286962049885226</v>
      </c>
      <c r="C75" s="29">
        <v>-0.68696204988522425</v>
      </c>
    </row>
    <row r="76" spans="1:3" x14ac:dyDescent="0.3">
      <c r="A76" s="29">
        <v>49</v>
      </c>
      <c r="B76" s="29">
        <v>6.3574272374968714</v>
      </c>
      <c r="C76" s="29">
        <v>8.0425727625031289</v>
      </c>
    </row>
    <row r="77" spans="1:3" x14ac:dyDescent="0.3">
      <c r="A77" s="29">
        <v>50</v>
      </c>
      <c r="B77" s="29">
        <v>16.776524461623914</v>
      </c>
      <c r="C77" s="29">
        <v>2.6234755383760842</v>
      </c>
    </row>
    <row r="78" spans="1:3" x14ac:dyDescent="0.3">
      <c r="A78" s="29">
        <v>51</v>
      </c>
      <c r="B78" s="29">
        <v>20.382228343140767</v>
      </c>
      <c r="C78" s="29">
        <v>-0.68222834314076763</v>
      </c>
    </row>
    <row r="79" spans="1:3" x14ac:dyDescent="0.3">
      <c r="A79" s="29">
        <v>52</v>
      </c>
      <c r="B79" s="29">
        <v>23.738916620421321</v>
      </c>
      <c r="C79" s="29">
        <v>-3.2389166204213211</v>
      </c>
    </row>
    <row r="80" spans="1:3" x14ac:dyDescent="0.3">
      <c r="A80" s="29">
        <v>53</v>
      </c>
      <c r="B80" s="29">
        <v>28.422239749331727</v>
      </c>
      <c r="C80" s="29">
        <v>-3.4222397493317267</v>
      </c>
    </row>
    <row r="81" spans="1:3" x14ac:dyDescent="0.3">
      <c r="A81" s="29">
        <v>54</v>
      </c>
      <c r="B81" s="29">
        <v>23.785184760498073</v>
      </c>
      <c r="C81" s="29">
        <v>-0.38518476049807404</v>
      </c>
    </row>
    <row r="82" spans="1:3" x14ac:dyDescent="0.3">
      <c r="A82" s="29">
        <v>55</v>
      </c>
      <c r="B82" s="29">
        <v>19.132935493085945</v>
      </c>
      <c r="C82" s="29">
        <v>-0.23293549308594663</v>
      </c>
    </row>
    <row r="83" spans="1:3" x14ac:dyDescent="0.3">
      <c r="A83" s="29">
        <v>56</v>
      </c>
      <c r="B83" s="29">
        <v>32.484101698866844</v>
      </c>
      <c r="C83" s="29">
        <v>2.9158983011331543</v>
      </c>
    </row>
    <row r="84" spans="1:3" x14ac:dyDescent="0.3">
      <c r="A84" s="29">
        <v>57</v>
      </c>
      <c r="B84" s="29">
        <v>27.455351303557023</v>
      </c>
      <c r="C84" s="29">
        <v>-2.7553513035570241</v>
      </c>
    </row>
    <row r="85" spans="1:3" x14ac:dyDescent="0.3">
      <c r="A85" s="29">
        <v>58</v>
      </c>
      <c r="B85" s="29">
        <v>30.830486669099063</v>
      </c>
      <c r="C85" s="29">
        <v>0.76951333090093854</v>
      </c>
    </row>
    <row r="86" spans="1:3" x14ac:dyDescent="0.3">
      <c r="A86" s="29">
        <v>59</v>
      </c>
      <c r="B86" s="29">
        <v>25.542621178958825</v>
      </c>
      <c r="C86" s="29">
        <v>-2.2426211789588244</v>
      </c>
    </row>
    <row r="87" spans="1:3" x14ac:dyDescent="0.3">
      <c r="A87" s="29">
        <v>60</v>
      </c>
      <c r="B87" s="29">
        <v>22.915991729557312</v>
      </c>
      <c r="C87" s="29">
        <v>-3.3159917295573109</v>
      </c>
    </row>
    <row r="88" spans="1:3" x14ac:dyDescent="0.3">
      <c r="A88" s="29">
        <v>61</v>
      </c>
      <c r="B88" s="29">
        <v>19.443892910891286</v>
      </c>
      <c r="C88" s="29">
        <v>-0.74389291089128662</v>
      </c>
    </row>
    <row r="89" spans="1:3" x14ac:dyDescent="0.3">
      <c r="A89" s="29">
        <v>62</v>
      </c>
      <c r="B89" s="29">
        <v>19.761577956192092</v>
      </c>
      <c r="C89" s="29">
        <v>-3.7615779561920917</v>
      </c>
    </row>
    <row r="90" spans="1:3" x14ac:dyDescent="0.3">
      <c r="A90" s="29">
        <v>63</v>
      </c>
      <c r="B90" s="29">
        <v>27.210606825539234</v>
      </c>
      <c r="C90" s="29">
        <v>-5.0106068255392344</v>
      </c>
    </row>
    <row r="91" spans="1:3" x14ac:dyDescent="0.3">
      <c r="A91" s="29">
        <v>64</v>
      </c>
      <c r="B91" s="29">
        <v>26.990279362889975</v>
      </c>
      <c r="C91" s="29">
        <v>-1.9902793628899751</v>
      </c>
    </row>
    <row r="92" spans="1:3" x14ac:dyDescent="0.3">
      <c r="A92" s="29">
        <v>65</v>
      </c>
      <c r="B92" s="29">
        <v>29.664116438187062</v>
      </c>
      <c r="C92" s="29">
        <v>3.3358835618129383</v>
      </c>
    </row>
    <row r="93" spans="1:3" x14ac:dyDescent="0.3">
      <c r="A93" s="29">
        <v>66</v>
      </c>
      <c r="B93" s="29">
        <v>27.688130188682269</v>
      </c>
      <c r="C93" s="29">
        <v>-4.1881301886822691</v>
      </c>
    </row>
    <row r="94" spans="1:3" x14ac:dyDescent="0.3">
      <c r="A94" s="29">
        <v>67</v>
      </c>
      <c r="B94" s="29">
        <v>21.547515910821183</v>
      </c>
      <c r="C94" s="29">
        <v>-2.1475159108211841</v>
      </c>
    </row>
    <row r="95" spans="1:3" x14ac:dyDescent="0.3">
      <c r="A95" s="29">
        <v>68</v>
      </c>
      <c r="B95" s="29">
        <v>23.385788452678248</v>
      </c>
      <c r="C95" s="29">
        <v>-1.3857884526782485</v>
      </c>
    </row>
    <row r="96" spans="1:3" x14ac:dyDescent="0.3">
      <c r="A96" s="29">
        <v>69</v>
      </c>
      <c r="B96" s="29">
        <v>18.733500577248464</v>
      </c>
      <c r="C96" s="29">
        <v>-1.3335005772484649</v>
      </c>
    </row>
    <row r="97" spans="1:3" x14ac:dyDescent="0.3">
      <c r="A97" s="29">
        <v>70</v>
      </c>
      <c r="B97" s="29">
        <v>22.978224717940151</v>
      </c>
      <c r="C97" s="29">
        <v>-2.0782247179401523</v>
      </c>
    </row>
    <row r="98" spans="1:3" x14ac:dyDescent="0.3">
      <c r="A98" s="29">
        <v>71</v>
      </c>
      <c r="B98" s="29">
        <v>27.018333677492549</v>
      </c>
      <c r="C98" s="29">
        <v>-2.81833367749255</v>
      </c>
    </row>
    <row r="99" spans="1:3" x14ac:dyDescent="0.3">
      <c r="A99" s="29">
        <v>72</v>
      </c>
      <c r="B99" s="29">
        <v>22.665258020423629</v>
      </c>
      <c r="C99" s="29">
        <v>-0.9652580204236294</v>
      </c>
    </row>
    <row r="100" spans="1:3" x14ac:dyDescent="0.3">
      <c r="A100" s="29">
        <v>73</v>
      </c>
      <c r="B100" s="29">
        <v>25.995798308099037</v>
      </c>
      <c r="C100" s="29">
        <v>-3.195798308099036</v>
      </c>
    </row>
    <row r="101" spans="1:3" x14ac:dyDescent="0.3">
      <c r="A101" s="29">
        <v>74</v>
      </c>
      <c r="B101" s="29">
        <v>25.615296310106476</v>
      </c>
      <c r="C101" s="29">
        <v>-2.2152963101064778</v>
      </c>
    </row>
    <row r="102" spans="1:3" x14ac:dyDescent="0.3">
      <c r="A102" s="29">
        <v>75</v>
      </c>
      <c r="B102" s="29">
        <v>26.246142707693433</v>
      </c>
      <c r="C102" s="29">
        <v>-2.1461427076934321</v>
      </c>
    </row>
    <row r="103" spans="1:3" x14ac:dyDescent="0.3">
      <c r="A103" s="29">
        <v>76</v>
      </c>
      <c r="B103" s="29">
        <v>24.924880949522489</v>
      </c>
      <c r="C103" s="29">
        <v>-3.5248809495224904</v>
      </c>
    </row>
    <row r="104" spans="1:3" x14ac:dyDescent="0.3">
      <c r="A104" s="29">
        <v>77</v>
      </c>
      <c r="B104" s="29">
        <v>22.942871680872425</v>
      </c>
      <c r="C104" s="29">
        <v>-2.9428716808724253</v>
      </c>
    </row>
    <row r="105" spans="1:3" x14ac:dyDescent="0.3">
      <c r="A105" s="29">
        <v>78</v>
      </c>
      <c r="B105" s="29">
        <v>23.326705319264665</v>
      </c>
      <c r="C105" s="29">
        <v>-2.5267053192646642</v>
      </c>
    </row>
    <row r="106" spans="1:3" x14ac:dyDescent="0.3">
      <c r="A106" s="29">
        <v>79</v>
      </c>
      <c r="B106" s="29">
        <v>22.465744061938278</v>
      </c>
      <c r="C106" s="29">
        <v>-1.2657440619382783</v>
      </c>
    </row>
    <row r="107" spans="1:3" x14ac:dyDescent="0.3">
      <c r="A107" s="29">
        <v>80</v>
      </c>
      <c r="B107" s="29">
        <v>22.723050966496771</v>
      </c>
      <c r="C107" s="29">
        <v>-2.4230509664967705</v>
      </c>
    </row>
    <row r="108" spans="1:3" x14ac:dyDescent="0.3">
      <c r="A108" s="29">
        <v>81</v>
      </c>
      <c r="B108" s="29">
        <v>29.516290370605979</v>
      </c>
      <c r="C108" s="29">
        <v>-1.5162903706059794</v>
      </c>
    </row>
    <row r="109" spans="1:3" x14ac:dyDescent="0.3">
      <c r="A109" s="29">
        <v>82</v>
      </c>
      <c r="B109" s="29">
        <v>27.726301683206461</v>
      </c>
      <c r="C109" s="29">
        <v>-3.8263016832064629</v>
      </c>
    </row>
    <row r="110" spans="1:3" x14ac:dyDescent="0.3">
      <c r="A110" s="29">
        <v>83</v>
      </c>
      <c r="B110" s="29">
        <v>26.432433059293842</v>
      </c>
      <c r="C110" s="29">
        <v>-1.6324330592938416</v>
      </c>
    </row>
    <row r="111" spans="1:3" x14ac:dyDescent="0.3">
      <c r="A111" s="29">
        <v>84</v>
      </c>
      <c r="B111" s="29">
        <v>25.237173597355547</v>
      </c>
      <c r="C111" s="29">
        <v>-2.3371735973555481</v>
      </c>
    </row>
    <row r="112" spans="1:3" x14ac:dyDescent="0.3">
      <c r="A112" s="29">
        <v>85</v>
      </c>
      <c r="B112" s="29">
        <v>25.012840444623151</v>
      </c>
      <c r="C112" s="29">
        <v>-1.1128404446231528</v>
      </c>
    </row>
    <row r="113" spans="1:3" x14ac:dyDescent="0.3">
      <c r="A113" s="29">
        <v>86</v>
      </c>
      <c r="B113" s="29">
        <v>28.225571601662612</v>
      </c>
      <c r="C113" s="29">
        <v>-1.6255716016626103</v>
      </c>
    </row>
    <row r="114" spans="1:3" x14ac:dyDescent="0.3">
      <c r="A114" s="29">
        <v>87</v>
      </c>
      <c r="B114" s="29">
        <v>21.026148735530299</v>
      </c>
      <c r="C114" s="29">
        <v>1.4738512644697011</v>
      </c>
    </row>
    <row r="115" spans="1:3" x14ac:dyDescent="0.3">
      <c r="A115" s="29">
        <v>88</v>
      </c>
      <c r="B115" s="29">
        <v>24.405420099229026</v>
      </c>
      <c r="C115" s="29">
        <v>-2.2054200992290269</v>
      </c>
    </row>
    <row r="116" spans="1:3" x14ac:dyDescent="0.3">
      <c r="A116" s="29">
        <v>89</v>
      </c>
      <c r="B116" s="29">
        <v>30.807935756028943</v>
      </c>
      <c r="C116" s="29">
        <v>-7.2079357560289417</v>
      </c>
    </row>
    <row r="117" spans="1:3" x14ac:dyDescent="0.3">
      <c r="A117" s="29">
        <v>90</v>
      </c>
      <c r="B117" s="29">
        <v>31.04628882405235</v>
      </c>
      <c r="C117" s="29">
        <v>-2.3462888240523512</v>
      </c>
    </row>
    <row r="118" spans="1:3" x14ac:dyDescent="0.3">
      <c r="A118" s="29">
        <v>91</v>
      </c>
      <c r="B118" s="29">
        <v>25.675804758922318</v>
      </c>
      <c r="C118" s="29">
        <v>-3.0758047589223168</v>
      </c>
    </row>
    <row r="119" spans="1:3" x14ac:dyDescent="0.3">
      <c r="A119" s="29">
        <v>92</v>
      </c>
      <c r="B119" s="29">
        <v>26.0065058869992</v>
      </c>
      <c r="C119" s="29">
        <v>-4.0065058869992001</v>
      </c>
    </row>
    <row r="120" spans="1:3" x14ac:dyDescent="0.3">
      <c r="A120" s="29">
        <v>93</v>
      </c>
      <c r="B120" s="29">
        <v>26.220707375789416</v>
      </c>
      <c r="C120" s="29">
        <v>-3.3207073757894179</v>
      </c>
    </row>
    <row r="121" spans="1:3" x14ac:dyDescent="0.3">
      <c r="A121" s="29">
        <v>94</v>
      </c>
      <c r="B121" s="29">
        <v>26.296410103183725</v>
      </c>
      <c r="C121" s="29">
        <v>-1.2964101031837245</v>
      </c>
    </row>
    <row r="122" spans="1:3" x14ac:dyDescent="0.3">
      <c r="A122" s="29">
        <v>95</v>
      </c>
      <c r="B122" s="29">
        <v>23.676482542599224</v>
      </c>
      <c r="C122" s="29">
        <v>-3.0764825425992228</v>
      </c>
    </row>
    <row r="123" spans="1:3" x14ac:dyDescent="0.3">
      <c r="A123" s="29">
        <v>96</v>
      </c>
      <c r="B123" s="29">
        <v>28.123014661631636</v>
      </c>
      <c r="C123" s="29">
        <v>0.27698533836836248</v>
      </c>
    </row>
    <row r="124" spans="1:3" x14ac:dyDescent="0.3">
      <c r="A124" s="29">
        <v>97</v>
      </c>
      <c r="B124" s="29">
        <v>22.756562025263186</v>
      </c>
      <c r="C124" s="29">
        <v>-1.3565620252631874</v>
      </c>
    </row>
    <row r="125" spans="1:3" x14ac:dyDescent="0.3">
      <c r="A125" s="29">
        <v>98</v>
      </c>
      <c r="B125" s="29">
        <v>37.047242846569297</v>
      </c>
      <c r="C125" s="29">
        <v>1.6527571534307057</v>
      </c>
    </row>
    <row r="126" spans="1:3" x14ac:dyDescent="0.3">
      <c r="A126" s="29">
        <v>99</v>
      </c>
      <c r="B126" s="29">
        <v>36.189749972385734</v>
      </c>
      <c r="C126" s="29">
        <v>7.6102500276142635</v>
      </c>
    </row>
    <row r="127" spans="1:3" x14ac:dyDescent="0.3">
      <c r="A127" s="29">
        <v>100</v>
      </c>
      <c r="B127" s="29">
        <v>32.44847679099415</v>
      </c>
      <c r="C127" s="29">
        <v>0.75152320900585323</v>
      </c>
    </row>
    <row r="128" spans="1:3" x14ac:dyDescent="0.3">
      <c r="A128" s="29">
        <v>101</v>
      </c>
      <c r="B128" s="29">
        <v>26.863350450177727</v>
      </c>
      <c r="C128" s="29">
        <v>0.63664954982227329</v>
      </c>
    </row>
    <row r="129" spans="1:3" x14ac:dyDescent="0.3">
      <c r="A129" s="29">
        <v>102</v>
      </c>
      <c r="B129" s="29">
        <v>28.262596086259126</v>
      </c>
      <c r="C129" s="29">
        <v>-1.7625960862591263</v>
      </c>
    </row>
    <row r="130" spans="1:3" x14ac:dyDescent="0.3">
      <c r="A130" s="29">
        <v>103</v>
      </c>
      <c r="B130" s="29">
        <v>24.445575134785965</v>
      </c>
      <c r="C130" s="29">
        <v>-5.8455751347859639</v>
      </c>
    </row>
    <row r="131" spans="1:3" x14ac:dyDescent="0.3">
      <c r="A131" s="29">
        <v>104</v>
      </c>
      <c r="B131" s="29">
        <v>21.275145035757763</v>
      </c>
      <c r="C131" s="29">
        <v>-1.9751450357577625</v>
      </c>
    </row>
    <row r="132" spans="1:3" x14ac:dyDescent="0.3">
      <c r="A132" s="29">
        <v>105</v>
      </c>
      <c r="B132" s="29">
        <v>22.141006426298844</v>
      </c>
      <c r="C132" s="29">
        <v>-2.0410064262988428</v>
      </c>
    </row>
    <row r="133" spans="1:3" x14ac:dyDescent="0.3">
      <c r="A133" s="29">
        <v>106</v>
      </c>
      <c r="B133" s="29">
        <v>17.871689919477802</v>
      </c>
      <c r="C133" s="29">
        <v>1.6283100805221977</v>
      </c>
    </row>
    <row r="134" spans="1:3" x14ac:dyDescent="0.3">
      <c r="A134" s="29">
        <v>107</v>
      </c>
      <c r="B134" s="29">
        <v>16.388503347718114</v>
      </c>
      <c r="C134" s="29">
        <v>3.1114966522818861</v>
      </c>
    </row>
    <row r="135" spans="1:3" x14ac:dyDescent="0.3">
      <c r="A135" s="29">
        <v>108</v>
      </c>
      <c r="B135" s="29">
        <v>20.806664238655713</v>
      </c>
      <c r="C135" s="29">
        <v>-0.40666423865571488</v>
      </c>
    </row>
    <row r="136" spans="1:3" x14ac:dyDescent="0.3">
      <c r="A136" s="29">
        <v>109</v>
      </c>
      <c r="B136" s="29">
        <v>23.743647837544813</v>
      </c>
      <c r="C136" s="29">
        <v>-3.9436478375448125</v>
      </c>
    </row>
    <row r="137" spans="1:3" x14ac:dyDescent="0.3">
      <c r="A137" s="29">
        <v>110</v>
      </c>
      <c r="B137" s="29">
        <v>20.388489445061616</v>
      </c>
      <c r="C137" s="29">
        <v>-0.98848944506161729</v>
      </c>
    </row>
    <row r="138" spans="1:3" x14ac:dyDescent="0.3">
      <c r="A138" s="29">
        <v>111</v>
      </c>
      <c r="B138" s="29">
        <v>21.853280405916706</v>
      </c>
      <c r="C138" s="29">
        <v>-0.153280405916707</v>
      </c>
    </row>
    <row r="139" spans="1:3" x14ac:dyDescent="0.3">
      <c r="A139" s="29">
        <v>112</v>
      </c>
      <c r="B139" s="29">
        <v>26.326867827025033</v>
      </c>
      <c r="C139" s="29">
        <v>-3.5268678270250327</v>
      </c>
    </row>
    <row r="140" spans="1:3" x14ac:dyDescent="0.3">
      <c r="A140" s="29">
        <v>113</v>
      </c>
      <c r="B140" s="29">
        <v>18.354579941410144</v>
      </c>
      <c r="C140" s="29">
        <v>0.44542005858985689</v>
      </c>
    </row>
    <row r="141" spans="1:3" x14ac:dyDescent="0.3">
      <c r="A141" s="29">
        <v>114</v>
      </c>
      <c r="B141" s="29">
        <v>18.701271656471548</v>
      </c>
      <c r="C141" s="29">
        <v>-1.2716564715482548E-3</v>
      </c>
    </row>
    <row r="142" spans="1:3" x14ac:dyDescent="0.3">
      <c r="A142" s="29">
        <v>115</v>
      </c>
      <c r="B142" s="29">
        <v>23.791886649315082</v>
      </c>
      <c r="C142" s="29">
        <v>-5.2918866493150816</v>
      </c>
    </row>
    <row r="143" spans="1:3" x14ac:dyDescent="0.3">
      <c r="A143" s="29">
        <v>116</v>
      </c>
      <c r="B143" s="29">
        <v>18.720063011585047</v>
      </c>
      <c r="C143" s="29">
        <v>-0.42006301158504655</v>
      </c>
    </row>
    <row r="144" spans="1:3" x14ac:dyDescent="0.3">
      <c r="A144" s="29">
        <v>117</v>
      </c>
      <c r="B144" s="29">
        <v>22.373143435088672</v>
      </c>
      <c r="C144" s="29">
        <v>-1.1731434350886722</v>
      </c>
    </row>
    <row r="145" spans="1:3" x14ac:dyDescent="0.3">
      <c r="A145" s="29">
        <v>118</v>
      </c>
      <c r="B145" s="29">
        <v>22.701154799101289</v>
      </c>
      <c r="C145" s="29">
        <v>-3.5011547991012897</v>
      </c>
    </row>
    <row r="146" spans="1:3" x14ac:dyDescent="0.3">
      <c r="A146" s="29">
        <v>119</v>
      </c>
      <c r="B146" s="29">
        <v>18.685274634817411</v>
      </c>
      <c r="C146" s="29">
        <v>1.7147253651825878</v>
      </c>
    </row>
    <row r="147" spans="1:3" x14ac:dyDescent="0.3">
      <c r="A147" s="29">
        <v>120</v>
      </c>
      <c r="B147" s="29">
        <v>19.097460197295625</v>
      </c>
      <c r="C147" s="29">
        <v>0.20253980270437566</v>
      </c>
    </row>
    <row r="148" spans="1:3" x14ac:dyDescent="0.3">
      <c r="A148" s="29">
        <v>121</v>
      </c>
      <c r="B148" s="29">
        <v>19.317443393092866</v>
      </c>
      <c r="C148" s="29">
        <v>2.6825566069071343</v>
      </c>
    </row>
    <row r="149" spans="1:3" x14ac:dyDescent="0.3">
      <c r="A149" s="29">
        <v>122</v>
      </c>
      <c r="B149" s="29">
        <v>20.064380816418375</v>
      </c>
      <c r="C149" s="29">
        <v>0.23561918358162615</v>
      </c>
    </row>
    <row r="150" spans="1:3" x14ac:dyDescent="0.3">
      <c r="A150" s="29">
        <v>123</v>
      </c>
      <c r="B150" s="29">
        <v>17.494273429758394</v>
      </c>
      <c r="C150" s="29">
        <v>3.0057265702416061</v>
      </c>
    </row>
    <row r="151" spans="1:3" x14ac:dyDescent="0.3">
      <c r="A151" s="29">
        <v>124</v>
      </c>
      <c r="B151" s="29">
        <v>12.154480351256968</v>
      </c>
      <c r="C151" s="29">
        <v>5.1455196487430328</v>
      </c>
    </row>
    <row r="152" spans="1:3" x14ac:dyDescent="0.3">
      <c r="A152" s="29">
        <v>125</v>
      </c>
      <c r="B152" s="29">
        <v>17.301326232028241</v>
      </c>
      <c r="C152" s="29">
        <v>1.4986737679717592</v>
      </c>
    </row>
    <row r="153" spans="1:3" x14ac:dyDescent="0.3">
      <c r="A153" s="29">
        <v>126</v>
      </c>
      <c r="B153" s="29">
        <v>19.625801132208487</v>
      </c>
      <c r="C153" s="29">
        <v>1.7741988677915117</v>
      </c>
    </row>
    <row r="154" spans="1:3" x14ac:dyDescent="0.3">
      <c r="A154" s="29">
        <v>127</v>
      </c>
      <c r="B154" s="29">
        <v>9.7280839527115504</v>
      </c>
      <c r="C154" s="29">
        <v>5.9719160472884489</v>
      </c>
    </row>
    <row r="155" spans="1:3" x14ac:dyDescent="0.3">
      <c r="A155" s="29">
        <v>128</v>
      </c>
      <c r="B155" s="29">
        <v>16.604215417296849</v>
      </c>
      <c r="C155" s="29">
        <v>-0.40421541729685018</v>
      </c>
    </row>
    <row r="156" spans="1:3" x14ac:dyDescent="0.3">
      <c r="A156" s="29">
        <v>129</v>
      </c>
      <c r="B156" s="29">
        <v>21.520413951376661</v>
      </c>
      <c r="C156" s="29">
        <v>-3.5204139513766606</v>
      </c>
    </row>
    <row r="157" spans="1:3" x14ac:dyDescent="0.3">
      <c r="A157" s="29">
        <v>130</v>
      </c>
      <c r="B157" s="29">
        <v>15.580195205793254</v>
      </c>
      <c r="C157" s="29">
        <v>-1.2801952057932535</v>
      </c>
    </row>
    <row r="158" spans="1:3" x14ac:dyDescent="0.3">
      <c r="A158" s="29">
        <v>131</v>
      </c>
      <c r="B158" s="29">
        <v>23.450152979494867</v>
      </c>
      <c r="C158" s="29">
        <v>-4.2501529794948674</v>
      </c>
    </row>
    <row r="159" spans="1:3" x14ac:dyDescent="0.3">
      <c r="A159" s="29">
        <v>132</v>
      </c>
      <c r="B159" s="29">
        <v>22.996042799205441</v>
      </c>
      <c r="C159" s="29">
        <v>-3.3960427992054392</v>
      </c>
    </row>
    <row r="160" spans="1:3" x14ac:dyDescent="0.3">
      <c r="A160" s="29">
        <v>133</v>
      </c>
      <c r="B160" s="29">
        <v>23.962691547523232</v>
      </c>
      <c r="C160" s="29">
        <v>-0.96269154752323161</v>
      </c>
    </row>
    <row r="161" spans="1:3" x14ac:dyDescent="0.3">
      <c r="A161" s="29">
        <v>134</v>
      </c>
      <c r="B161" s="29">
        <v>18.648937069243587</v>
      </c>
      <c r="C161" s="29">
        <v>-0.24893706924358838</v>
      </c>
    </row>
    <row r="162" spans="1:3" x14ac:dyDescent="0.3">
      <c r="A162" s="29">
        <v>135</v>
      </c>
      <c r="B162" s="29">
        <v>16.853198848185095</v>
      </c>
      <c r="C162" s="29">
        <v>-1.2531988481850949</v>
      </c>
    </row>
    <row r="163" spans="1:3" x14ac:dyDescent="0.3">
      <c r="A163" s="29">
        <v>136</v>
      </c>
      <c r="B163" s="29">
        <v>20.022811720117065</v>
      </c>
      <c r="C163" s="29">
        <v>-1.922811720117064</v>
      </c>
    </row>
    <row r="164" spans="1:3" x14ac:dyDescent="0.3">
      <c r="A164" s="29">
        <v>137</v>
      </c>
      <c r="B164" s="29">
        <v>18.059101542327454</v>
      </c>
      <c r="C164" s="29">
        <v>-0.65910154232745555</v>
      </c>
    </row>
    <row r="165" spans="1:3" x14ac:dyDescent="0.3">
      <c r="A165" s="29">
        <v>138</v>
      </c>
      <c r="B165" s="29">
        <v>22.1514807424117</v>
      </c>
      <c r="C165" s="29">
        <v>-5.0514807424116981</v>
      </c>
    </row>
    <row r="166" spans="1:3" x14ac:dyDescent="0.3">
      <c r="A166" s="29">
        <v>139</v>
      </c>
      <c r="B166" s="29">
        <v>14.786820726299798</v>
      </c>
      <c r="C166" s="29">
        <v>-1.486820726299797</v>
      </c>
    </row>
    <row r="167" spans="1:3" x14ac:dyDescent="0.3">
      <c r="A167" s="29">
        <v>140</v>
      </c>
      <c r="B167" s="29">
        <v>18.121833229632948</v>
      </c>
      <c r="C167" s="29">
        <v>-0.32183322963294714</v>
      </c>
    </row>
    <row r="168" spans="1:3" x14ac:dyDescent="0.3">
      <c r="A168" s="29">
        <v>141</v>
      </c>
      <c r="B168" s="29">
        <v>14.577570848081159</v>
      </c>
      <c r="C168" s="29">
        <v>-0.57757084808115877</v>
      </c>
    </row>
    <row r="169" spans="1:3" x14ac:dyDescent="0.3">
      <c r="A169" s="29">
        <v>142</v>
      </c>
      <c r="B169" s="29">
        <v>2.1089178001701185</v>
      </c>
      <c r="C169" s="29">
        <v>12.291082199829882</v>
      </c>
    </row>
    <row r="170" spans="1:3" x14ac:dyDescent="0.3">
      <c r="A170" s="29">
        <v>143</v>
      </c>
      <c r="B170" s="29">
        <v>8.9408161430682895</v>
      </c>
      <c r="C170" s="29">
        <v>4.4591838569317108</v>
      </c>
    </row>
    <row r="171" spans="1:3" x14ac:dyDescent="0.3">
      <c r="A171" s="29">
        <v>144</v>
      </c>
      <c r="B171" s="29">
        <v>9.5289206957478179</v>
      </c>
      <c r="C171" s="29">
        <v>6.0710793042521818</v>
      </c>
    </row>
    <row r="172" spans="1:3" x14ac:dyDescent="0.3">
      <c r="A172" s="29">
        <v>145</v>
      </c>
      <c r="B172" s="29">
        <v>4.8067970653170171</v>
      </c>
      <c r="C172" s="29">
        <v>6.9932029346829836</v>
      </c>
    </row>
    <row r="173" spans="1:3" x14ac:dyDescent="0.3">
      <c r="A173" s="29">
        <v>146</v>
      </c>
      <c r="B173" s="29">
        <v>12.015215840121716</v>
      </c>
      <c r="C173" s="29">
        <v>1.784784159878285</v>
      </c>
    </row>
    <row r="174" spans="1:3" x14ac:dyDescent="0.3">
      <c r="A174" s="29">
        <v>147</v>
      </c>
      <c r="B174" s="29">
        <v>16.619927698806805</v>
      </c>
      <c r="C174" s="29">
        <v>-1.0199276988068053</v>
      </c>
    </row>
    <row r="175" spans="1:3" x14ac:dyDescent="0.3">
      <c r="A175" s="29">
        <v>148</v>
      </c>
      <c r="B175" s="29">
        <v>4.7698111887381671</v>
      </c>
      <c r="C175" s="29">
        <v>9.8301888112618325</v>
      </c>
    </row>
    <row r="176" spans="1:3" x14ac:dyDescent="0.3">
      <c r="A176" s="29">
        <v>149</v>
      </c>
      <c r="B176" s="29">
        <v>6.8717096491010672</v>
      </c>
      <c r="C176" s="29">
        <v>10.928290350898934</v>
      </c>
    </row>
    <row r="177" spans="1:3" x14ac:dyDescent="0.3">
      <c r="A177" s="29">
        <v>150</v>
      </c>
      <c r="B177" s="29">
        <v>13.378669266920557</v>
      </c>
      <c r="C177" s="29">
        <v>2.0213307330794432</v>
      </c>
    </row>
    <row r="178" spans="1:3" x14ac:dyDescent="0.3">
      <c r="A178" s="29">
        <v>151</v>
      </c>
      <c r="B178" s="29">
        <v>20.774766715391593</v>
      </c>
      <c r="C178" s="29">
        <v>0.7252332846084073</v>
      </c>
    </row>
    <row r="179" spans="1:3" x14ac:dyDescent="0.3">
      <c r="A179" s="29">
        <v>152</v>
      </c>
      <c r="B179" s="29">
        <v>17.643442776718132</v>
      </c>
      <c r="C179" s="29">
        <v>1.9565572232818695</v>
      </c>
    </row>
    <row r="180" spans="1:3" x14ac:dyDescent="0.3">
      <c r="A180" s="29">
        <v>153</v>
      </c>
      <c r="B180" s="29">
        <v>16.391421554581392</v>
      </c>
      <c r="C180" s="29">
        <v>-1.091421554581391</v>
      </c>
    </row>
    <row r="181" spans="1:3" x14ac:dyDescent="0.3">
      <c r="A181" s="29">
        <v>154</v>
      </c>
      <c r="B181" s="29">
        <v>17.585033692988013</v>
      </c>
      <c r="C181" s="29">
        <v>1.8149663070119857</v>
      </c>
    </row>
    <row r="182" spans="1:3" x14ac:dyDescent="0.3">
      <c r="A182" s="29">
        <v>155</v>
      </c>
      <c r="B182" s="29">
        <v>20.155224730352934</v>
      </c>
      <c r="C182" s="29">
        <v>-3.1552247303529342</v>
      </c>
    </row>
    <row r="183" spans="1:3" x14ac:dyDescent="0.3">
      <c r="A183" s="29">
        <v>156</v>
      </c>
      <c r="B183" s="29">
        <v>20.336640687417095</v>
      </c>
      <c r="C183" s="29">
        <v>-4.7366406874170952</v>
      </c>
    </row>
    <row r="184" spans="1:3" x14ac:dyDescent="0.3">
      <c r="A184" s="29">
        <v>157</v>
      </c>
      <c r="B184" s="29">
        <v>15.1337859268475</v>
      </c>
      <c r="C184" s="29">
        <v>-2.0337859268475</v>
      </c>
    </row>
    <row r="185" spans="1:3" x14ac:dyDescent="0.3">
      <c r="A185" s="29">
        <v>158</v>
      </c>
      <c r="B185" s="29">
        <v>31.066415409193567</v>
      </c>
      <c r="C185" s="29">
        <v>10.23358459080643</v>
      </c>
    </row>
    <row r="186" spans="1:3" x14ac:dyDescent="0.3">
      <c r="A186" s="29">
        <v>159</v>
      </c>
      <c r="B186" s="29">
        <v>25.416347011921211</v>
      </c>
      <c r="C186" s="29">
        <v>-1.11634701192121</v>
      </c>
    </row>
    <row r="187" spans="1:3" x14ac:dyDescent="0.3">
      <c r="A187" s="29">
        <v>160</v>
      </c>
      <c r="B187" s="29">
        <v>27.06176887609228</v>
      </c>
      <c r="C187" s="29">
        <v>-3.7617688760922796</v>
      </c>
    </row>
    <row r="188" spans="1:3" x14ac:dyDescent="0.3">
      <c r="A188" s="29">
        <v>161</v>
      </c>
      <c r="B188" s="29">
        <v>26.95118125188618</v>
      </c>
      <c r="C188" s="29">
        <v>4.8818748113820476E-2</v>
      </c>
    </row>
    <row r="189" spans="1:3" x14ac:dyDescent="0.3">
      <c r="A189" s="29">
        <v>162</v>
      </c>
      <c r="B189" s="29">
        <v>35.685314484579528</v>
      </c>
      <c r="C189" s="29">
        <v>14.314685515420472</v>
      </c>
    </row>
    <row r="190" spans="1:3" x14ac:dyDescent="0.3">
      <c r="A190" s="29">
        <v>163</v>
      </c>
      <c r="B190" s="29">
        <v>37.157935040170493</v>
      </c>
      <c r="C190" s="29">
        <v>12.842064959829507</v>
      </c>
    </row>
    <row r="191" spans="1:3" x14ac:dyDescent="0.3">
      <c r="A191" s="29">
        <v>164</v>
      </c>
      <c r="B191" s="29">
        <v>39.177946887253547</v>
      </c>
      <c r="C191" s="29">
        <v>10.822053112746453</v>
      </c>
    </row>
    <row r="192" spans="1:3" x14ac:dyDescent="0.3">
      <c r="A192" s="29">
        <v>165</v>
      </c>
      <c r="B192" s="29">
        <v>20.989565037829955</v>
      </c>
      <c r="C192" s="29">
        <v>1.7104349621700443</v>
      </c>
    </row>
    <row r="193" spans="1:3" x14ac:dyDescent="0.3">
      <c r="A193" s="29">
        <v>166</v>
      </c>
      <c r="B193" s="29">
        <v>23.423493421627835</v>
      </c>
      <c r="C193" s="29">
        <v>1.5765065783721646</v>
      </c>
    </row>
    <row r="194" spans="1:3" x14ac:dyDescent="0.3">
      <c r="A194" s="29">
        <v>167</v>
      </c>
      <c r="B194" s="29">
        <v>36.661575279226682</v>
      </c>
      <c r="C194" s="29">
        <v>13.338424720773318</v>
      </c>
    </row>
    <row r="195" spans="1:3" x14ac:dyDescent="0.3">
      <c r="A195" s="29">
        <v>168</v>
      </c>
      <c r="B195" s="29">
        <v>20.785565994347628</v>
      </c>
      <c r="C195" s="29">
        <v>3.0144340056523724</v>
      </c>
    </row>
    <row r="196" spans="1:3" x14ac:dyDescent="0.3">
      <c r="A196" s="29">
        <v>169</v>
      </c>
      <c r="B196" s="29">
        <v>23.705514951038282</v>
      </c>
      <c r="C196" s="29">
        <v>9.4485048961718832E-2</v>
      </c>
    </row>
    <row r="197" spans="1:3" x14ac:dyDescent="0.3">
      <c r="A197" s="29">
        <v>170</v>
      </c>
      <c r="B197" s="29">
        <v>23.987063520204501</v>
      </c>
      <c r="C197" s="29">
        <v>-1.6870635202045001</v>
      </c>
    </row>
    <row r="198" spans="1:3" x14ac:dyDescent="0.3">
      <c r="A198" s="29">
        <v>171</v>
      </c>
      <c r="B198" s="29">
        <v>19.304375832959902</v>
      </c>
      <c r="C198" s="29">
        <v>-1.9043758329599036</v>
      </c>
    </row>
    <row r="199" spans="1:3" x14ac:dyDescent="0.3">
      <c r="A199" s="29">
        <v>172</v>
      </c>
      <c r="B199" s="29">
        <v>20.871509775067494</v>
      </c>
      <c r="C199" s="29">
        <v>-1.7715097750674929</v>
      </c>
    </row>
    <row r="200" spans="1:3" x14ac:dyDescent="0.3">
      <c r="A200" s="29">
        <v>173</v>
      </c>
      <c r="B200" s="29">
        <v>17.593641906802453</v>
      </c>
      <c r="C200" s="29">
        <v>5.506358093197548</v>
      </c>
    </row>
    <row r="201" spans="1:3" x14ac:dyDescent="0.3">
      <c r="A201" s="29">
        <v>174</v>
      </c>
      <c r="B201" s="29">
        <v>25.522967554061836</v>
      </c>
      <c r="C201" s="29">
        <v>-1.9229675540618345</v>
      </c>
    </row>
    <row r="202" spans="1:3" x14ac:dyDescent="0.3">
      <c r="A202" s="29">
        <v>175</v>
      </c>
      <c r="B202" s="29">
        <v>22.299755646239895</v>
      </c>
      <c r="C202" s="29">
        <v>0.30024435376010672</v>
      </c>
    </row>
    <row r="203" spans="1:3" x14ac:dyDescent="0.3">
      <c r="A203" s="29">
        <v>176</v>
      </c>
      <c r="B203" s="29">
        <v>28.568439412071299</v>
      </c>
      <c r="C203" s="29">
        <v>0.83156058792869914</v>
      </c>
    </row>
    <row r="204" spans="1:3" x14ac:dyDescent="0.3">
      <c r="A204" s="29">
        <v>177</v>
      </c>
      <c r="B204" s="29">
        <v>22.818108094623334</v>
      </c>
      <c r="C204" s="29">
        <v>0.38189190537666562</v>
      </c>
    </row>
    <row r="205" spans="1:3" x14ac:dyDescent="0.3">
      <c r="A205" s="29">
        <v>178</v>
      </c>
      <c r="B205" s="29">
        <v>26.774879386815194</v>
      </c>
      <c r="C205" s="29">
        <v>-2.1748793868151921</v>
      </c>
    </row>
    <row r="206" spans="1:3" x14ac:dyDescent="0.3">
      <c r="A206" s="29">
        <v>179</v>
      </c>
      <c r="B206" s="29">
        <v>29.146853087704816</v>
      </c>
      <c r="C206" s="29">
        <v>0.7531469122951826</v>
      </c>
    </row>
    <row r="207" spans="1:3" x14ac:dyDescent="0.3">
      <c r="A207" s="29">
        <v>180</v>
      </c>
      <c r="B207" s="29">
        <v>30.965861314204162</v>
      </c>
      <c r="C207" s="29">
        <v>6.2341386857958412</v>
      </c>
    </row>
    <row r="208" spans="1:3" x14ac:dyDescent="0.3">
      <c r="A208" s="29">
        <v>181</v>
      </c>
      <c r="B208" s="29">
        <v>33.346526879613151</v>
      </c>
      <c r="C208" s="29">
        <v>6.4534731203868461</v>
      </c>
    </row>
    <row r="209" spans="1:3" x14ac:dyDescent="0.3">
      <c r="A209" s="29">
        <v>182</v>
      </c>
      <c r="B209" s="29">
        <v>23.8738183052822</v>
      </c>
      <c r="C209" s="29">
        <v>12.326181694717803</v>
      </c>
    </row>
    <row r="210" spans="1:3" x14ac:dyDescent="0.3">
      <c r="A210" s="29">
        <v>183</v>
      </c>
      <c r="B210" s="29">
        <v>31.998768044996769</v>
      </c>
      <c r="C210" s="29">
        <v>5.9012319550032295</v>
      </c>
    </row>
    <row r="211" spans="1:3" x14ac:dyDescent="0.3">
      <c r="A211" s="29">
        <v>184</v>
      </c>
      <c r="B211" s="29">
        <v>28.430225390819572</v>
      </c>
      <c r="C211" s="29">
        <v>4.0697746091804277</v>
      </c>
    </row>
    <row r="212" spans="1:3" x14ac:dyDescent="0.3">
      <c r="A212" s="29">
        <v>185</v>
      </c>
      <c r="B212" s="29">
        <v>18.212749539614556</v>
      </c>
      <c r="C212" s="29">
        <v>8.1872504603854424</v>
      </c>
    </row>
    <row r="213" spans="1:3" x14ac:dyDescent="0.3">
      <c r="A213" s="29">
        <v>186</v>
      </c>
      <c r="B213" s="29">
        <v>21.542945560437946</v>
      </c>
      <c r="C213" s="29">
        <v>8.0570544395620551</v>
      </c>
    </row>
    <row r="214" spans="1:3" x14ac:dyDescent="0.3">
      <c r="A214" s="29">
        <v>187</v>
      </c>
      <c r="B214" s="29">
        <v>35.680517306078606</v>
      </c>
      <c r="C214" s="29">
        <v>14.319482693921394</v>
      </c>
    </row>
    <row r="215" spans="1:3" x14ac:dyDescent="0.3">
      <c r="A215" s="29">
        <v>188</v>
      </c>
      <c r="B215" s="29">
        <v>28.903625625145153</v>
      </c>
      <c r="C215" s="29">
        <v>3.0963743748548467</v>
      </c>
    </row>
    <row r="216" spans="1:3" x14ac:dyDescent="0.3">
      <c r="A216" s="29">
        <v>189</v>
      </c>
      <c r="B216" s="29">
        <v>29.11400320928265</v>
      </c>
      <c r="C216" s="29">
        <v>0.68599679071735054</v>
      </c>
    </row>
    <row r="217" spans="1:3" x14ac:dyDescent="0.3">
      <c r="A217" s="29">
        <v>190</v>
      </c>
      <c r="B217" s="29">
        <v>31.785467434007707</v>
      </c>
      <c r="C217" s="29">
        <v>3.1145325659922918</v>
      </c>
    </row>
    <row r="218" spans="1:3" x14ac:dyDescent="0.3">
      <c r="A218" s="29">
        <v>191</v>
      </c>
      <c r="B218" s="29">
        <v>30.779570962603749</v>
      </c>
      <c r="C218" s="29">
        <v>6.2204290373962507</v>
      </c>
    </row>
    <row r="219" spans="1:3" x14ac:dyDescent="0.3">
      <c r="A219" s="29">
        <v>192</v>
      </c>
      <c r="B219" s="29">
        <v>29.962842826964494</v>
      </c>
      <c r="C219" s="29">
        <v>0.53715717303550647</v>
      </c>
    </row>
    <row r="220" spans="1:3" x14ac:dyDescent="0.3">
      <c r="A220" s="29">
        <v>193</v>
      </c>
      <c r="B220" s="29">
        <v>33.368546920412555</v>
      </c>
      <c r="C220" s="29">
        <v>3.0314530795874433</v>
      </c>
    </row>
    <row r="221" spans="1:3" x14ac:dyDescent="0.3">
      <c r="A221" s="29">
        <v>194</v>
      </c>
      <c r="B221" s="29">
        <v>30.055223060366018</v>
      </c>
      <c r="C221" s="29">
        <v>1.0447769396339837</v>
      </c>
    </row>
    <row r="222" spans="1:3" x14ac:dyDescent="0.3">
      <c r="A222" s="29">
        <v>195</v>
      </c>
      <c r="B222" s="29">
        <v>29.474177532694743</v>
      </c>
      <c r="C222" s="29">
        <v>-0.37417753269474119</v>
      </c>
    </row>
    <row r="223" spans="1:3" x14ac:dyDescent="0.3">
      <c r="A223" s="29">
        <v>196</v>
      </c>
      <c r="B223" s="29">
        <v>36.855378312070719</v>
      </c>
      <c r="C223" s="29">
        <v>13.144621687929281</v>
      </c>
    </row>
    <row r="224" spans="1:3" x14ac:dyDescent="0.3">
      <c r="A224" s="29">
        <v>197</v>
      </c>
      <c r="B224" s="29">
        <v>33.146625226269848</v>
      </c>
      <c r="C224" s="29">
        <v>0.15337477373014963</v>
      </c>
    </row>
    <row r="225" spans="1:3" x14ac:dyDescent="0.3">
      <c r="A225" s="29">
        <v>198</v>
      </c>
      <c r="B225" s="29">
        <v>29.319680134963363</v>
      </c>
      <c r="C225" s="29">
        <v>0.98031986503663759</v>
      </c>
    </row>
    <row r="226" spans="1:3" x14ac:dyDescent="0.3">
      <c r="A226" s="29">
        <v>199</v>
      </c>
      <c r="B226" s="29">
        <v>31.448802813493387</v>
      </c>
      <c r="C226" s="29">
        <v>3.1511971865066144</v>
      </c>
    </row>
    <row r="227" spans="1:3" x14ac:dyDescent="0.3">
      <c r="A227" s="29">
        <v>200</v>
      </c>
      <c r="B227" s="29">
        <v>31.248719374719663</v>
      </c>
      <c r="C227" s="29">
        <v>3.6512806252803358</v>
      </c>
    </row>
    <row r="228" spans="1:3" x14ac:dyDescent="0.3">
      <c r="A228" s="29">
        <v>201</v>
      </c>
      <c r="B228" s="29">
        <v>32.134544868980363</v>
      </c>
      <c r="C228" s="29">
        <v>0.76545513101963536</v>
      </c>
    </row>
    <row r="229" spans="1:3" x14ac:dyDescent="0.3">
      <c r="A229" s="29">
        <v>202</v>
      </c>
      <c r="B229" s="29">
        <v>25.263088324173395</v>
      </c>
      <c r="C229" s="29">
        <v>-1.163088324173394</v>
      </c>
    </row>
    <row r="230" spans="1:3" x14ac:dyDescent="0.3">
      <c r="A230" s="29">
        <v>203</v>
      </c>
      <c r="B230" s="29">
        <v>35.415329329427358</v>
      </c>
      <c r="C230" s="29">
        <v>6.884670670572639</v>
      </c>
    </row>
    <row r="231" spans="1:3" x14ac:dyDescent="0.3">
      <c r="A231" s="29">
        <v>204</v>
      </c>
      <c r="B231" s="29">
        <v>36.203711975650251</v>
      </c>
      <c r="C231" s="29">
        <v>12.296288024349749</v>
      </c>
    </row>
    <row r="232" spans="1:3" x14ac:dyDescent="0.3">
      <c r="A232" s="29">
        <v>205</v>
      </c>
      <c r="B232" s="29">
        <v>37.723261851662208</v>
      </c>
      <c r="C232" s="29">
        <v>12.276738148337792</v>
      </c>
    </row>
    <row r="233" spans="1:3" x14ac:dyDescent="0.3">
      <c r="A233" s="29">
        <v>206</v>
      </c>
      <c r="B233" s="29">
        <v>21.672688110618388</v>
      </c>
      <c r="C233" s="29">
        <v>0.92731188938161324</v>
      </c>
    </row>
    <row r="234" spans="1:3" x14ac:dyDescent="0.3">
      <c r="A234" s="29">
        <v>207</v>
      </c>
      <c r="B234" s="29">
        <v>23.824685050380367</v>
      </c>
      <c r="C234" s="29">
        <v>0.57531494961963148</v>
      </c>
    </row>
    <row r="235" spans="1:3" x14ac:dyDescent="0.3">
      <c r="A235" s="29">
        <v>208</v>
      </c>
      <c r="B235" s="29">
        <v>16.503894585094752</v>
      </c>
      <c r="C235" s="29">
        <v>5.996105414905248</v>
      </c>
    </row>
    <row r="236" spans="1:3" x14ac:dyDescent="0.3">
      <c r="A236" s="29">
        <v>209</v>
      </c>
      <c r="B236" s="29">
        <v>20.119548345123363</v>
      </c>
      <c r="C236" s="29">
        <v>4.2804516548766358</v>
      </c>
    </row>
    <row r="237" spans="1:3" x14ac:dyDescent="0.3">
      <c r="A237" s="29">
        <v>210</v>
      </c>
      <c r="B237" s="29">
        <v>11.036220238723036</v>
      </c>
      <c r="C237" s="29">
        <v>8.9637797612769639</v>
      </c>
    </row>
    <row r="238" spans="1:3" x14ac:dyDescent="0.3">
      <c r="A238" s="29">
        <v>211</v>
      </c>
      <c r="B238" s="29">
        <v>17.913135142375182</v>
      </c>
      <c r="C238" s="29">
        <v>3.7868648576248169</v>
      </c>
    </row>
    <row r="239" spans="1:3" x14ac:dyDescent="0.3">
      <c r="A239" s="29">
        <v>212</v>
      </c>
      <c r="B239" s="29">
        <v>10.770208600305953</v>
      </c>
      <c r="C239" s="29">
        <v>8.529791399694048</v>
      </c>
    </row>
    <row r="240" spans="1:3" x14ac:dyDescent="0.3">
      <c r="A240" s="29">
        <v>213</v>
      </c>
      <c r="B240" s="29">
        <v>17.930156915234413</v>
      </c>
      <c r="C240" s="29">
        <v>4.4698430847655857</v>
      </c>
    </row>
    <row r="241" spans="1:3" x14ac:dyDescent="0.3">
      <c r="A241" s="29">
        <v>214</v>
      </c>
      <c r="B241" s="29">
        <v>25.095679413061028</v>
      </c>
      <c r="C241" s="29">
        <v>3.0043205869389737</v>
      </c>
    </row>
    <row r="242" spans="1:3" x14ac:dyDescent="0.3">
      <c r="A242" s="29">
        <v>215</v>
      </c>
      <c r="B242" s="29">
        <v>7.2330309824408481</v>
      </c>
      <c r="C242" s="29">
        <v>16.466969017559151</v>
      </c>
    </row>
    <row r="243" spans="1:3" x14ac:dyDescent="0.3">
      <c r="A243" s="29">
        <v>216</v>
      </c>
      <c r="B243" s="29">
        <v>24.054573082002104</v>
      </c>
      <c r="C243" s="29">
        <v>0.9454269179978958</v>
      </c>
    </row>
    <row r="244" spans="1:3" x14ac:dyDescent="0.3">
      <c r="A244" s="29">
        <v>217</v>
      </c>
      <c r="B244" s="29">
        <v>19.961577744260875</v>
      </c>
      <c r="C244" s="29">
        <v>3.3384222557391254</v>
      </c>
    </row>
    <row r="245" spans="1:3" x14ac:dyDescent="0.3">
      <c r="A245" s="29">
        <v>218</v>
      </c>
      <c r="B245" s="29">
        <v>26.256856721263212</v>
      </c>
      <c r="C245" s="29">
        <v>2.4431432787367875</v>
      </c>
    </row>
    <row r="246" spans="1:3" x14ac:dyDescent="0.3">
      <c r="A246" s="29">
        <v>219</v>
      </c>
      <c r="B246" s="29">
        <v>17.449749133257466</v>
      </c>
      <c r="C246" s="29">
        <v>4.0502508667425339</v>
      </c>
    </row>
    <row r="247" spans="1:3" x14ac:dyDescent="0.3">
      <c r="A247" s="29">
        <v>220</v>
      </c>
      <c r="B247" s="29">
        <v>24.366048502738931</v>
      </c>
      <c r="C247" s="29">
        <v>-1.3660485027389306</v>
      </c>
    </row>
    <row r="248" spans="1:3" x14ac:dyDescent="0.3">
      <c r="A248" s="29">
        <v>221</v>
      </c>
      <c r="B248" s="29">
        <v>27.818299041738314</v>
      </c>
      <c r="C248" s="29">
        <v>-1.1182990417383145</v>
      </c>
    </row>
    <row r="249" spans="1:3" x14ac:dyDescent="0.3">
      <c r="A249" s="29">
        <v>222</v>
      </c>
      <c r="B249" s="29">
        <v>16.260990470696935</v>
      </c>
      <c r="C249" s="29">
        <v>5.439009529303064</v>
      </c>
    </row>
    <row r="250" spans="1:3" x14ac:dyDescent="0.3">
      <c r="A250" s="29">
        <v>223</v>
      </c>
      <c r="B250" s="29">
        <v>27.310155473332376</v>
      </c>
      <c r="C250" s="29">
        <v>0.18984452666762408</v>
      </c>
    </row>
    <row r="251" spans="1:3" x14ac:dyDescent="0.3">
      <c r="A251" s="29">
        <v>224</v>
      </c>
      <c r="B251" s="29">
        <v>27.477110728209357</v>
      </c>
      <c r="C251" s="29">
        <v>2.622889271790644</v>
      </c>
    </row>
    <row r="252" spans="1:3" x14ac:dyDescent="0.3">
      <c r="A252" s="29">
        <v>225</v>
      </c>
      <c r="B252" s="29">
        <v>38.09588116288068</v>
      </c>
      <c r="C252" s="29">
        <v>6.7041188371193172</v>
      </c>
    </row>
    <row r="253" spans="1:3" x14ac:dyDescent="0.3">
      <c r="A253" s="29">
        <v>226</v>
      </c>
      <c r="B253" s="29">
        <v>40.119633263911538</v>
      </c>
      <c r="C253" s="29">
        <v>9.8803667360884617</v>
      </c>
    </row>
    <row r="254" spans="1:3" x14ac:dyDescent="0.3">
      <c r="A254" s="29">
        <v>227</v>
      </c>
      <c r="B254" s="29">
        <v>37.593240996007189</v>
      </c>
      <c r="C254" s="29">
        <v>6.7590039928120405E-3</v>
      </c>
    </row>
    <row r="255" spans="1:3" x14ac:dyDescent="0.3">
      <c r="A255" s="29">
        <v>228</v>
      </c>
      <c r="B255" s="29">
        <v>31.050294514135501</v>
      </c>
      <c r="C255" s="29">
        <v>0.54970548586450008</v>
      </c>
    </row>
    <row r="256" spans="1:3" x14ac:dyDescent="0.3">
      <c r="A256" s="29">
        <v>229</v>
      </c>
      <c r="B256" s="29">
        <v>35.282222965499194</v>
      </c>
      <c r="C256" s="29">
        <v>11.417777034500808</v>
      </c>
    </row>
    <row r="257" spans="1:3" x14ac:dyDescent="0.3">
      <c r="A257" s="29">
        <v>230</v>
      </c>
      <c r="B257" s="29">
        <v>29.607510724740603</v>
      </c>
      <c r="C257" s="29">
        <v>1.8924892752593969</v>
      </c>
    </row>
    <row r="258" spans="1:3" x14ac:dyDescent="0.3">
      <c r="A258" s="29">
        <v>231</v>
      </c>
      <c r="B258" s="29">
        <v>21.630179528498253</v>
      </c>
      <c r="C258" s="29">
        <v>2.6698204715017475</v>
      </c>
    </row>
    <row r="259" spans="1:3" x14ac:dyDescent="0.3">
      <c r="A259" s="29">
        <v>232</v>
      </c>
      <c r="B259" s="29">
        <v>33.031914473246282</v>
      </c>
      <c r="C259" s="29">
        <v>-1.3319144732462824</v>
      </c>
    </row>
    <row r="260" spans="1:3" x14ac:dyDescent="0.3">
      <c r="A260" s="29">
        <v>233</v>
      </c>
      <c r="B260" s="29">
        <v>39.530349527956268</v>
      </c>
      <c r="C260" s="29">
        <v>2.1696504720437346</v>
      </c>
    </row>
    <row r="261" spans="1:3" x14ac:dyDescent="0.3">
      <c r="A261" s="29">
        <v>234</v>
      </c>
      <c r="B261" s="29">
        <v>38.121128274684672</v>
      </c>
      <c r="C261" s="29">
        <v>10.178871725315325</v>
      </c>
    </row>
    <row r="262" spans="1:3" x14ac:dyDescent="0.3">
      <c r="A262" s="29">
        <v>235</v>
      </c>
      <c r="B262" s="29">
        <v>27.73828658010785</v>
      </c>
      <c r="C262" s="29">
        <v>1.2617134198921498</v>
      </c>
    </row>
    <row r="263" spans="1:3" x14ac:dyDescent="0.3">
      <c r="A263" s="29">
        <v>236</v>
      </c>
      <c r="B263" s="29">
        <v>22.659748184221574</v>
      </c>
      <c r="C263" s="29">
        <v>1.3402518157784264</v>
      </c>
    </row>
    <row r="264" spans="1:3" x14ac:dyDescent="0.3">
      <c r="A264" s="29">
        <v>237</v>
      </c>
      <c r="B264" s="29">
        <v>26.297167803572126</v>
      </c>
      <c r="C264" s="29">
        <v>-1.1971678035721247</v>
      </c>
    </row>
    <row r="265" spans="1:3" x14ac:dyDescent="0.3">
      <c r="A265" s="29">
        <v>238</v>
      </c>
      <c r="B265" s="29">
        <v>33.090822255899049</v>
      </c>
      <c r="C265" s="29">
        <v>-1.5908222558990488</v>
      </c>
    </row>
    <row r="266" spans="1:3" x14ac:dyDescent="0.3">
      <c r="A266" s="29">
        <v>239</v>
      </c>
      <c r="B266" s="29">
        <v>27.57564910881797</v>
      </c>
      <c r="C266" s="29">
        <v>-3.8756491088179708</v>
      </c>
    </row>
    <row r="267" spans="1:3" x14ac:dyDescent="0.3">
      <c r="A267" s="29">
        <v>240</v>
      </c>
      <c r="B267" s="29">
        <v>27.563715689273469</v>
      </c>
      <c r="C267" s="29">
        <v>-4.263715689273468</v>
      </c>
    </row>
    <row r="268" spans="1:3" x14ac:dyDescent="0.3">
      <c r="A268" s="29">
        <v>241</v>
      </c>
      <c r="B268" s="29">
        <v>26.470442072396448</v>
      </c>
      <c r="C268" s="29">
        <v>-4.4704420723964482</v>
      </c>
    </row>
    <row r="269" spans="1:3" x14ac:dyDescent="0.3">
      <c r="A269" s="29">
        <v>242</v>
      </c>
      <c r="B269" s="29">
        <v>21.729216608029525</v>
      </c>
      <c r="C269" s="29">
        <v>-1.6292166080295232</v>
      </c>
    </row>
    <row r="270" spans="1:3" x14ac:dyDescent="0.3">
      <c r="A270" s="29">
        <v>243</v>
      </c>
      <c r="B270" s="29">
        <v>23.827128682318104</v>
      </c>
      <c r="C270" s="29">
        <v>-1.627128682318105</v>
      </c>
    </row>
    <row r="271" spans="1:3" x14ac:dyDescent="0.3">
      <c r="A271" s="29">
        <v>244</v>
      </c>
      <c r="B271" s="29">
        <v>27.878867017261982</v>
      </c>
      <c r="C271" s="29">
        <v>-4.1788670172619824</v>
      </c>
    </row>
    <row r="272" spans="1:3" x14ac:dyDescent="0.3">
      <c r="A272" s="29">
        <v>245</v>
      </c>
      <c r="B272" s="29">
        <v>19.107397206468164</v>
      </c>
      <c r="C272" s="29">
        <v>-1.5073972064681627</v>
      </c>
    </row>
    <row r="273" spans="1:3" x14ac:dyDescent="0.3">
      <c r="A273" s="29">
        <v>246</v>
      </c>
      <c r="B273" s="29">
        <v>15.340078990185194</v>
      </c>
      <c r="C273" s="29">
        <v>3.1599210098148056</v>
      </c>
    </row>
    <row r="274" spans="1:3" x14ac:dyDescent="0.3">
      <c r="A274" s="29">
        <v>247</v>
      </c>
      <c r="B274" s="29">
        <v>23.876689854776874</v>
      </c>
      <c r="C274" s="29">
        <v>0.42331014522312671</v>
      </c>
    </row>
    <row r="275" spans="1:3" x14ac:dyDescent="0.3">
      <c r="A275" s="29">
        <v>248</v>
      </c>
      <c r="B275" s="29">
        <v>23.841940086026902</v>
      </c>
      <c r="C275" s="29">
        <v>-3.3419400860269022</v>
      </c>
    </row>
    <row r="276" spans="1:3" x14ac:dyDescent="0.3">
      <c r="A276" s="29">
        <v>249</v>
      </c>
      <c r="B276" s="29">
        <v>25.301246949358365</v>
      </c>
      <c r="C276" s="29">
        <v>-0.80124694935836516</v>
      </c>
    </row>
    <row r="277" spans="1:3" x14ac:dyDescent="0.3">
      <c r="A277" s="29">
        <v>250</v>
      </c>
      <c r="B277" s="29">
        <v>28.654642194256908</v>
      </c>
      <c r="C277" s="29">
        <v>-2.454642194256909</v>
      </c>
    </row>
    <row r="278" spans="1:3" x14ac:dyDescent="0.3">
      <c r="A278" s="29">
        <v>251</v>
      </c>
      <c r="B278" s="29">
        <v>27.90170267047629</v>
      </c>
      <c r="C278" s="29">
        <v>-3.5017026704762912</v>
      </c>
    </row>
    <row r="279" spans="1:3" x14ac:dyDescent="0.3">
      <c r="A279" s="29">
        <v>252</v>
      </c>
      <c r="B279" s="29">
        <v>29.13590581134774</v>
      </c>
      <c r="C279" s="29">
        <v>-4.3359058113477396</v>
      </c>
    </row>
    <row r="280" spans="1:3" x14ac:dyDescent="0.3">
      <c r="A280" s="29">
        <v>253</v>
      </c>
      <c r="B280" s="29">
        <v>31.818642275273053</v>
      </c>
      <c r="C280" s="29">
        <v>-2.2186422752730515</v>
      </c>
    </row>
    <row r="281" spans="1:3" x14ac:dyDescent="0.3">
      <c r="A281" s="29">
        <v>254</v>
      </c>
      <c r="B281" s="29">
        <v>38.445632647536804</v>
      </c>
      <c r="C281" s="29">
        <v>4.3543673524631927</v>
      </c>
    </row>
    <row r="282" spans="1:3" x14ac:dyDescent="0.3">
      <c r="A282" s="29">
        <v>255</v>
      </c>
      <c r="B282" s="29">
        <v>25.54039794046917</v>
      </c>
      <c r="C282" s="29">
        <v>-3.6403979404691711</v>
      </c>
    </row>
    <row r="283" spans="1:3" x14ac:dyDescent="0.3">
      <c r="A283" s="29">
        <v>256</v>
      </c>
      <c r="B283" s="29">
        <v>22.636886792328827</v>
      </c>
      <c r="C283" s="29">
        <v>-1.7368867923288285</v>
      </c>
    </row>
    <row r="284" spans="1:3" x14ac:dyDescent="0.3">
      <c r="A284" s="29">
        <v>257</v>
      </c>
      <c r="B284" s="29">
        <v>34.620542403870857</v>
      </c>
      <c r="C284" s="29">
        <v>9.3794575961291429</v>
      </c>
    </row>
    <row r="285" spans="1:3" x14ac:dyDescent="0.3">
      <c r="A285" s="29">
        <v>258</v>
      </c>
      <c r="B285" s="29">
        <v>39.697887132460842</v>
      </c>
      <c r="C285" s="29">
        <v>10.302112867539158</v>
      </c>
    </row>
    <row r="286" spans="1:3" x14ac:dyDescent="0.3">
      <c r="A286" s="29">
        <v>259</v>
      </c>
      <c r="B286" s="29">
        <v>30.997836053503608</v>
      </c>
      <c r="C286" s="29">
        <v>5.0021639464963918</v>
      </c>
    </row>
    <row r="287" spans="1:3" x14ac:dyDescent="0.3">
      <c r="A287" s="29">
        <v>260</v>
      </c>
      <c r="B287" s="29">
        <v>29.067994070671631</v>
      </c>
      <c r="C287" s="29">
        <v>1.0320059293283705</v>
      </c>
    </row>
    <row r="288" spans="1:3" x14ac:dyDescent="0.3">
      <c r="A288" s="29">
        <v>261</v>
      </c>
      <c r="B288" s="29">
        <v>29.179268613900426</v>
      </c>
      <c r="C288" s="29">
        <v>4.6207313860995711</v>
      </c>
    </row>
    <row r="289" spans="1:3" x14ac:dyDescent="0.3">
      <c r="A289" s="29">
        <v>262</v>
      </c>
      <c r="B289" s="29">
        <v>32.291011323723929</v>
      </c>
      <c r="C289" s="29">
        <v>10.808988676276073</v>
      </c>
    </row>
    <row r="290" spans="1:3" x14ac:dyDescent="0.3">
      <c r="A290" s="29">
        <v>263</v>
      </c>
      <c r="B290" s="29">
        <v>37.631418925200997</v>
      </c>
      <c r="C290" s="29">
        <v>11.168581074799</v>
      </c>
    </row>
    <row r="291" spans="1:3" x14ac:dyDescent="0.3">
      <c r="A291" s="29">
        <v>264</v>
      </c>
      <c r="B291" s="29">
        <v>28.744707489112901</v>
      </c>
      <c r="C291" s="29">
        <v>2.2552925108870987</v>
      </c>
    </row>
    <row r="292" spans="1:3" x14ac:dyDescent="0.3">
      <c r="A292" s="29">
        <v>265</v>
      </c>
      <c r="B292" s="29">
        <v>30.151666895877192</v>
      </c>
      <c r="C292" s="29">
        <v>6.3483331041228084</v>
      </c>
    </row>
    <row r="293" spans="1:3" x14ac:dyDescent="0.3">
      <c r="A293" s="29">
        <v>266</v>
      </c>
      <c r="B293" s="29">
        <v>20.25610378818552</v>
      </c>
      <c r="C293" s="29">
        <v>2.5438962118144808</v>
      </c>
    </row>
    <row r="294" spans="1:3" x14ac:dyDescent="0.3">
      <c r="A294" s="29">
        <v>267</v>
      </c>
      <c r="B294" s="29">
        <v>24.876090346791351</v>
      </c>
      <c r="C294" s="29">
        <v>5.8239096532086485</v>
      </c>
    </row>
    <row r="295" spans="1:3" x14ac:dyDescent="0.3">
      <c r="A295" s="29">
        <v>268</v>
      </c>
      <c r="B295" s="29">
        <v>36.134037087389487</v>
      </c>
      <c r="C295" s="29">
        <v>13.865962912610513</v>
      </c>
    </row>
    <row r="296" spans="1:3" x14ac:dyDescent="0.3">
      <c r="A296" s="29">
        <v>269</v>
      </c>
      <c r="B296" s="29">
        <v>34.669941094908033</v>
      </c>
      <c r="C296" s="29">
        <v>8.8300589050919669</v>
      </c>
    </row>
    <row r="297" spans="1:3" x14ac:dyDescent="0.3">
      <c r="A297" s="29">
        <v>270</v>
      </c>
      <c r="B297" s="29">
        <v>20.034680792965467</v>
      </c>
      <c r="C297" s="29">
        <v>0.66531920703453196</v>
      </c>
    </row>
    <row r="298" spans="1:3" x14ac:dyDescent="0.3">
      <c r="A298" s="29">
        <v>271</v>
      </c>
      <c r="B298" s="29">
        <v>20.126147279226608</v>
      </c>
      <c r="C298" s="29">
        <v>0.9738527207733938</v>
      </c>
    </row>
    <row r="299" spans="1:3" x14ac:dyDescent="0.3">
      <c r="A299" s="29">
        <v>272</v>
      </c>
      <c r="B299" s="29">
        <v>26.200062787716714</v>
      </c>
      <c r="C299" s="29">
        <v>-1.0000627877167148</v>
      </c>
    </row>
    <row r="300" spans="1:3" x14ac:dyDescent="0.3">
      <c r="A300" s="29">
        <v>273</v>
      </c>
      <c r="B300" s="29">
        <v>26.9860211060107</v>
      </c>
      <c r="C300" s="29">
        <v>-2.5860211060107012</v>
      </c>
    </row>
    <row r="301" spans="1:3" x14ac:dyDescent="0.3">
      <c r="A301" s="29">
        <v>274</v>
      </c>
      <c r="B301" s="29">
        <v>33.599023736331489</v>
      </c>
      <c r="C301" s="29">
        <v>1.6009762636685139</v>
      </c>
    </row>
    <row r="302" spans="1:3" x14ac:dyDescent="0.3">
      <c r="A302" s="29">
        <v>275</v>
      </c>
      <c r="B302" s="29">
        <v>30.804779466390077</v>
      </c>
      <c r="C302" s="29">
        <v>1.5952205336099219</v>
      </c>
    </row>
    <row r="303" spans="1:3" x14ac:dyDescent="0.3">
      <c r="A303" s="29">
        <v>276</v>
      </c>
      <c r="B303" s="29">
        <v>31.647176196720661</v>
      </c>
      <c r="C303" s="29">
        <v>0.35282380327933893</v>
      </c>
    </row>
    <row r="304" spans="1:3" x14ac:dyDescent="0.3">
      <c r="A304" s="29">
        <v>277</v>
      </c>
      <c r="B304" s="29">
        <v>31.779283548122184</v>
      </c>
      <c r="C304" s="29">
        <v>1.4207164518778193</v>
      </c>
    </row>
    <row r="305" spans="1:3" x14ac:dyDescent="0.3">
      <c r="A305" s="29">
        <v>278</v>
      </c>
      <c r="B305" s="29">
        <v>30.746539298751159</v>
      </c>
      <c r="C305" s="29">
        <v>2.3534607012488422</v>
      </c>
    </row>
    <row r="306" spans="1:3" x14ac:dyDescent="0.3">
      <c r="A306" s="29">
        <v>279</v>
      </c>
      <c r="B306" s="29">
        <v>27.047586479379682</v>
      </c>
      <c r="C306" s="29">
        <v>2.0524135206203198</v>
      </c>
    </row>
    <row r="307" spans="1:3" x14ac:dyDescent="0.3">
      <c r="A307" s="29">
        <v>280</v>
      </c>
      <c r="B307" s="29">
        <v>30.231985016342009</v>
      </c>
      <c r="C307" s="29">
        <v>4.8680149836579929</v>
      </c>
    </row>
    <row r="308" spans="1:3" x14ac:dyDescent="0.3">
      <c r="A308" s="29">
        <v>281</v>
      </c>
      <c r="B308" s="29">
        <v>36.067701888879355</v>
      </c>
      <c r="C308" s="29">
        <v>9.3322981111206431</v>
      </c>
    </row>
    <row r="309" spans="1:3" x14ac:dyDescent="0.3">
      <c r="A309" s="29">
        <v>282</v>
      </c>
      <c r="B309" s="29">
        <v>31.193785108801983</v>
      </c>
      <c r="C309" s="29">
        <v>4.2062148911980159</v>
      </c>
    </row>
    <row r="310" spans="1:3" x14ac:dyDescent="0.3">
      <c r="A310" s="29">
        <v>283</v>
      </c>
      <c r="B310" s="29">
        <v>35.657882742303549</v>
      </c>
      <c r="C310" s="29">
        <v>10.342117257696451</v>
      </c>
    </row>
    <row r="311" spans="1:3" x14ac:dyDescent="0.3">
      <c r="A311" s="29">
        <v>284</v>
      </c>
      <c r="B311" s="29">
        <v>36.977880051812491</v>
      </c>
      <c r="C311" s="29">
        <v>13.022119948187509</v>
      </c>
    </row>
    <row r="312" spans="1:3" x14ac:dyDescent="0.3">
      <c r="A312" s="29">
        <v>285</v>
      </c>
      <c r="B312" s="29">
        <v>29.711071497286511</v>
      </c>
      <c r="C312" s="29">
        <v>2.4889285027134918</v>
      </c>
    </row>
    <row r="313" spans="1:3" x14ac:dyDescent="0.3">
      <c r="A313" s="29">
        <v>286</v>
      </c>
      <c r="B313" s="29">
        <v>26.231784960220025</v>
      </c>
      <c r="C313" s="29">
        <v>-4.2317849602200255</v>
      </c>
    </row>
    <row r="314" spans="1:3" x14ac:dyDescent="0.3">
      <c r="A314" s="29">
        <v>287</v>
      </c>
      <c r="B314" s="29">
        <v>22.076563068765573</v>
      </c>
      <c r="C314" s="29">
        <v>-1.9765630687655715</v>
      </c>
    </row>
    <row r="315" spans="1:3" x14ac:dyDescent="0.3">
      <c r="A315" s="29">
        <v>288</v>
      </c>
      <c r="B315" s="29">
        <v>25.688827276368009</v>
      </c>
      <c r="C315" s="29">
        <v>-2.4888272763680099</v>
      </c>
    </row>
    <row r="316" spans="1:3" x14ac:dyDescent="0.3">
      <c r="A316" s="29">
        <v>289</v>
      </c>
      <c r="B316" s="29">
        <v>25.933389968955385</v>
      </c>
      <c r="C316" s="29">
        <v>-3.6333899689553846</v>
      </c>
    </row>
    <row r="317" spans="1:3" x14ac:dyDescent="0.3">
      <c r="A317" s="29">
        <v>290</v>
      </c>
      <c r="B317" s="29">
        <v>25.980182546633241</v>
      </c>
      <c r="C317" s="29">
        <v>-1.1801825466332403</v>
      </c>
    </row>
    <row r="318" spans="1:3" x14ac:dyDescent="0.3">
      <c r="A318" s="29">
        <v>291</v>
      </c>
      <c r="B318" s="29">
        <v>31.458014295625574</v>
      </c>
      <c r="C318" s="29">
        <v>-2.9580142956255742</v>
      </c>
    </row>
    <row r="319" spans="1:3" x14ac:dyDescent="0.3">
      <c r="A319" s="29">
        <v>292</v>
      </c>
      <c r="B319" s="29">
        <v>32.772476030254012</v>
      </c>
      <c r="C319" s="29">
        <v>4.5275239697459853</v>
      </c>
    </row>
    <row r="320" spans="1:3" x14ac:dyDescent="0.3">
      <c r="A320" s="29">
        <v>293</v>
      </c>
      <c r="B320" s="29">
        <v>29.40108735332937</v>
      </c>
      <c r="C320" s="29">
        <v>-1.5010873533293712</v>
      </c>
    </row>
    <row r="321" spans="1:3" x14ac:dyDescent="0.3">
      <c r="A321" s="29">
        <v>294</v>
      </c>
      <c r="B321" s="29">
        <v>24.346058660340862</v>
      </c>
      <c r="C321" s="29">
        <v>-0.44605866034086361</v>
      </c>
    </row>
    <row r="322" spans="1:3" x14ac:dyDescent="0.3">
      <c r="A322" s="29">
        <v>295</v>
      </c>
      <c r="B322" s="29">
        <v>22.575781509864839</v>
      </c>
      <c r="C322" s="29">
        <v>-0.87578150986484005</v>
      </c>
    </row>
    <row r="323" spans="1:3" x14ac:dyDescent="0.3">
      <c r="A323" s="29">
        <v>296</v>
      </c>
      <c r="B323" s="29">
        <v>28.637134591814245</v>
      </c>
      <c r="C323" s="29">
        <v>-3.7134591814243834E-2</v>
      </c>
    </row>
    <row r="324" spans="1:3" x14ac:dyDescent="0.3">
      <c r="A324" s="29">
        <v>297</v>
      </c>
      <c r="B324" s="29">
        <v>27.260465607481407</v>
      </c>
      <c r="C324" s="29">
        <v>-0.16046560748140593</v>
      </c>
    </row>
    <row r="325" spans="1:3" x14ac:dyDescent="0.3">
      <c r="A325" s="29">
        <v>298</v>
      </c>
      <c r="B325" s="29">
        <v>17.965593603007072</v>
      </c>
      <c r="C325" s="29">
        <v>2.3344063969929287</v>
      </c>
    </row>
    <row r="326" spans="1:3" x14ac:dyDescent="0.3">
      <c r="A326" s="29">
        <v>299</v>
      </c>
      <c r="B326" s="29">
        <v>27.775636027547542</v>
      </c>
      <c r="C326" s="29">
        <v>-5.2756360275475416</v>
      </c>
    </row>
    <row r="327" spans="1:3" x14ac:dyDescent="0.3">
      <c r="A327" s="29">
        <v>300</v>
      </c>
      <c r="B327" s="29">
        <v>31.469350881521933</v>
      </c>
      <c r="C327" s="29">
        <v>-2.4693508815219332</v>
      </c>
    </row>
    <row r="328" spans="1:3" x14ac:dyDescent="0.3">
      <c r="A328" s="29">
        <v>301</v>
      </c>
      <c r="B328" s="29">
        <v>29.748900339640024</v>
      </c>
      <c r="C328" s="29">
        <v>-4.9489003396400228</v>
      </c>
    </row>
    <row r="329" spans="1:3" x14ac:dyDescent="0.3">
      <c r="A329" s="29">
        <v>302</v>
      </c>
      <c r="B329" s="29">
        <v>26.113975829584088</v>
      </c>
      <c r="C329" s="29">
        <v>-4.1139758295840885</v>
      </c>
    </row>
    <row r="330" spans="1:3" x14ac:dyDescent="0.3">
      <c r="A330" s="29">
        <v>303</v>
      </c>
      <c r="B330" s="29">
        <v>26.163128388494744</v>
      </c>
      <c r="C330" s="29">
        <v>0.23687161150525426</v>
      </c>
    </row>
    <row r="331" spans="1:3" x14ac:dyDescent="0.3">
      <c r="A331" s="29">
        <v>304</v>
      </c>
      <c r="B331" s="29">
        <v>31.091675390336778</v>
      </c>
      <c r="C331" s="29">
        <v>2.008324609663223</v>
      </c>
    </row>
    <row r="332" spans="1:3" x14ac:dyDescent="0.3">
      <c r="A332" s="29">
        <v>305</v>
      </c>
      <c r="B332" s="29">
        <v>31.056069786472911</v>
      </c>
      <c r="C332" s="29">
        <v>5.0439302135270907</v>
      </c>
    </row>
    <row r="333" spans="1:3" x14ac:dyDescent="0.3">
      <c r="A333" s="29">
        <v>306</v>
      </c>
      <c r="B333" s="29">
        <v>26.612584567695993</v>
      </c>
      <c r="C333" s="29">
        <v>1.7874154323040052</v>
      </c>
    </row>
    <row r="334" spans="1:3" x14ac:dyDescent="0.3">
      <c r="A334" s="29">
        <v>307</v>
      </c>
      <c r="B334" s="29">
        <v>32.288995609343132</v>
      </c>
      <c r="C334" s="29">
        <v>1.1110043906568663</v>
      </c>
    </row>
    <row r="335" spans="1:3" x14ac:dyDescent="0.3">
      <c r="A335" s="29">
        <v>308</v>
      </c>
      <c r="B335" s="29">
        <v>28.698971835988193</v>
      </c>
      <c r="C335" s="29">
        <v>-0.49897183598819339</v>
      </c>
    </row>
    <row r="336" spans="1:3" x14ac:dyDescent="0.3">
      <c r="A336" s="29">
        <v>309</v>
      </c>
      <c r="B336" s="29">
        <v>29.529338626730112</v>
      </c>
      <c r="C336" s="29">
        <v>-6.7293386267301116</v>
      </c>
    </row>
    <row r="337" spans="1:3" x14ac:dyDescent="0.3">
      <c r="A337" s="29">
        <v>310</v>
      </c>
      <c r="B337" s="29">
        <v>22.663488438169363</v>
      </c>
      <c r="C337" s="29">
        <v>-2.3634884381693624</v>
      </c>
    </row>
    <row r="338" spans="1:3" x14ac:dyDescent="0.3">
      <c r="A338" s="29">
        <v>311</v>
      </c>
      <c r="B338" s="29">
        <v>15.85869848938532</v>
      </c>
      <c r="C338" s="29">
        <v>0.24130151061468119</v>
      </c>
    </row>
    <row r="339" spans="1:3" x14ac:dyDescent="0.3">
      <c r="A339" s="29">
        <v>312</v>
      </c>
      <c r="B339" s="29">
        <v>25.990716389453915</v>
      </c>
      <c r="C339" s="29">
        <v>-3.8907163894539138</v>
      </c>
    </row>
    <row r="340" spans="1:3" x14ac:dyDescent="0.3">
      <c r="A340" s="29">
        <v>313</v>
      </c>
      <c r="B340" s="29">
        <v>21.7991955404433</v>
      </c>
      <c r="C340" s="29">
        <v>-2.3991955404433014</v>
      </c>
    </row>
    <row r="341" spans="1:3" x14ac:dyDescent="0.3">
      <c r="A341" s="29">
        <v>314</v>
      </c>
      <c r="B341" s="29">
        <v>25.491037857449655</v>
      </c>
      <c r="C341" s="29">
        <v>-3.8910378574496534</v>
      </c>
    </row>
    <row r="342" spans="1:3" x14ac:dyDescent="0.3">
      <c r="A342" s="29">
        <v>315</v>
      </c>
      <c r="B342" s="29">
        <v>26.138114539478057</v>
      </c>
      <c r="C342" s="29">
        <v>-2.338114539478056</v>
      </c>
    </row>
    <row r="343" spans="1:3" x14ac:dyDescent="0.3">
      <c r="A343" s="29">
        <v>316</v>
      </c>
      <c r="B343" s="29">
        <v>20.320371794957985</v>
      </c>
      <c r="C343" s="29">
        <v>-4.1203717949579861</v>
      </c>
    </row>
    <row r="344" spans="1:3" x14ac:dyDescent="0.3">
      <c r="A344" s="29">
        <v>317</v>
      </c>
      <c r="B344" s="29">
        <v>16.997875060796922</v>
      </c>
      <c r="C344" s="29">
        <v>0.80212493920307892</v>
      </c>
    </row>
    <row r="345" spans="1:3" x14ac:dyDescent="0.3">
      <c r="A345" s="29">
        <v>318</v>
      </c>
      <c r="B345" s="29">
        <v>17.860599465707971</v>
      </c>
      <c r="C345" s="29">
        <v>1.9394005342920302</v>
      </c>
    </row>
    <row r="346" spans="1:3" x14ac:dyDescent="0.3">
      <c r="A346" s="29">
        <v>319</v>
      </c>
      <c r="B346" s="29">
        <v>24.501831761392133</v>
      </c>
      <c r="C346" s="29">
        <v>-1.4018317613921312</v>
      </c>
    </row>
    <row r="347" spans="1:3" x14ac:dyDescent="0.3">
      <c r="A347" s="29">
        <v>320</v>
      </c>
      <c r="B347" s="29">
        <v>21.60894454144702</v>
      </c>
      <c r="C347" s="29">
        <v>-0.60894454144701982</v>
      </c>
    </row>
    <row r="348" spans="1:3" x14ac:dyDescent="0.3">
      <c r="A348" s="29">
        <v>321</v>
      </c>
      <c r="B348" s="29">
        <v>26.755854768914396</v>
      </c>
      <c r="C348" s="29">
        <v>-2.9558547689143957</v>
      </c>
    </row>
    <row r="349" spans="1:3" x14ac:dyDescent="0.3">
      <c r="A349" s="29">
        <v>322</v>
      </c>
      <c r="B349" s="29">
        <v>26.713093619998126</v>
      </c>
      <c r="C349" s="29">
        <v>-3.613093619998125</v>
      </c>
    </row>
    <row r="350" spans="1:3" x14ac:dyDescent="0.3">
      <c r="A350" s="29">
        <v>323</v>
      </c>
      <c r="B350" s="29">
        <v>24.473182227822758</v>
      </c>
      <c r="C350" s="29">
        <v>-4.073182227822759</v>
      </c>
    </row>
    <row r="351" spans="1:3" x14ac:dyDescent="0.3">
      <c r="A351" s="29">
        <v>324</v>
      </c>
      <c r="B351" s="29">
        <v>20.181490158692405</v>
      </c>
      <c r="C351" s="29">
        <v>-1.6814901586924051</v>
      </c>
    </row>
    <row r="352" spans="1:3" x14ac:dyDescent="0.3">
      <c r="A352" s="29">
        <v>325</v>
      </c>
      <c r="B352" s="29">
        <v>27.393559102070352</v>
      </c>
      <c r="C352" s="29">
        <v>-2.3935591020703519</v>
      </c>
    </row>
    <row r="353" spans="1:3" x14ac:dyDescent="0.3">
      <c r="A353" s="29">
        <v>326</v>
      </c>
      <c r="B353" s="29">
        <v>28.14312837743363</v>
      </c>
      <c r="C353" s="29">
        <v>-3.5431283774336286</v>
      </c>
    </row>
    <row r="354" spans="1:3" x14ac:dyDescent="0.3">
      <c r="A354" s="29">
        <v>327</v>
      </c>
      <c r="B354" s="29">
        <v>26.849525189656365</v>
      </c>
      <c r="C354" s="29">
        <v>-3.8495251896563651</v>
      </c>
    </row>
    <row r="355" spans="1:3" x14ac:dyDescent="0.3">
      <c r="A355" s="29">
        <v>328</v>
      </c>
      <c r="B355" s="29">
        <v>21.417559401862277</v>
      </c>
      <c r="C355" s="29">
        <v>0.78244059813772182</v>
      </c>
    </row>
    <row r="356" spans="1:3" x14ac:dyDescent="0.3">
      <c r="A356" s="29">
        <v>329</v>
      </c>
      <c r="B356" s="29">
        <v>22.13363048779836</v>
      </c>
      <c r="C356" s="29">
        <v>-2.8336304877983594</v>
      </c>
    </row>
    <row r="357" spans="1:3" x14ac:dyDescent="0.3">
      <c r="A357" s="29">
        <v>330</v>
      </c>
      <c r="B357" s="29">
        <v>26.192109319576918</v>
      </c>
      <c r="C357" s="29">
        <v>-3.5921093195769167</v>
      </c>
    </row>
    <row r="358" spans="1:3" x14ac:dyDescent="0.3">
      <c r="A358" s="29">
        <v>331</v>
      </c>
      <c r="B358" s="29">
        <v>24.105067305610085</v>
      </c>
      <c r="C358" s="29">
        <v>-4.3050673056100841</v>
      </c>
    </row>
    <row r="359" spans="1:3" x14ac:dyDescent="0.3">
      <c r="A359" s="29">
        <v>332</v>
      </c>
      <c r="B359" s="29">
        <v>19.728073332095285</v>
      </c>
      <c r="C359" s="29">
        <v>-2.6280733320952834</v>
      </c>
    </row>
    <row r="360" spans="1:3" x14ac:dyDescent="0.3">
      <c r="A360" s="29">
        <v>333</v>
      </c>
      <c r="B360" s="29">
        <v>24.338727764527654</v>
      </c>
      <c r="C360" s="29">
        <v>-4.9387277645276555</v>
      </c>
    </row>
    <row r="361" spans="1:3" x14ac:dyDescent="0.3">
      <c r="A361" s="29">
        <v>334</v>
      </c>
      <c r="B361" s="29">
        <v>27.171812758688446</v>
      </c>
      <c r="C361" s="29">
        <v>-4.9718127586884471</v>
      </c>
    </row>
    <row r="362" spans="1:3" x14ac:dyDescent="0.3">
      <c r="A362" s="29">
        <v>335</v>
      </c>
      <c r="B362" s="29">
        <v>26.453920613141207</v>
      </c>
      <c r="C362" s="29">
        <v>-5.753920613141208</v>
      </c>
    </row>
    <row r="363" spans="1:3" x14ac:dyDescent="0.3">
      <c r="A363" s="29">
        <v>336</v>
      </c>
      <c r="B363" s="29">
        <v>24.25367199226973</v>
      </c>
      <c r="C363" s="29">
        <v>-3.1536719922697287</v>
      </c>
    </row>
    <row r="364" spans="1:3" x14ac:dyDescent="0.3">
      <c r="A364" s="29">
        <v>337</v>
      </c>
      <c r="B364" s="29">
        <v>22.247926192604197</v>
      </c>
      <c r="C364" s="29">
        <v>-2.7479261926041971</v>
      </c>
    </row>
    <row r="365" spans="1:3" x14ac:dyDescent="0.3">
      <c r="A365" s="29">
        <v>338</v>
      </c>
      <c r="B365" s="29">
        <v>21.892198346171412</v>
      </c>
      <c r="C365" s="29">
        <v>-3.392198346171412</v>
      </c>
    </row>
    <row r="366" spans="1:3" x14ac:dyDescent="0.3">
      <c r="A366" s="29">
        <v>339</v>
      </c>
      <c r="B366" s="29">
        <v>24.044578160803074</v>
      </c>
      <c r="C366" s="29">
        <v>-3.4445781608030721</v>
      </c>
    </row>
    <row r="367" spans="1:3" x14ac:dyDescent="0.3">
      <c r="A367" s="29">
        <v>340</v>
      </c>
      <c r="B367" s="29">
        <v>22.877463098841886</v>
      </c>
      <c r="C367" s="29">
        <v>-3.8774630988418863</v>
      </c>
    </row>
    <row r="368" spans="1:3" x14ac:dyDescent="0.3">
      <c r="A368" s="29">
        <v>341</v>
      </c>
      <c r="B368" s="29">
        <v>23.079912953518026</v>
      </c>
      <c r="C368" s="29">
        <v>-4.3799129535180263</v>
      </c>
    </row>
    <row r="369" spans="1:3" x14ac:dyDescent="0.3">
      <c r="A369" s="29">
        <v>342</v>
      </c>
      <c r="B369" s="29">
        <v>32.006539727706141</v>
      </c>
      <c r="C369" s="29">
        <v>0.69346027229386209</v>
      </c>
    </row>
    <row r="370" spans="1:3" x14ac:dyDescent="0.3">
      <c r="A370" s="29">
        <v>343</v>
      </c>
      <c r="B370" s="29">
        <v>26.405241014474775</v>
      </c>
      <c r="C370" s="29">
        <v>-9.9052410144747753</v>
      </c>
    </row>
    <row r="371" spans="1:3" x14ac:dyDescent="0.3">
      <c r="A371" s="29">
        <v>344</v>
      </c>
      <c r="B371" s="29">
        <v>28.144294691370146</v>
      </c>
      <c r="C371" s="29">
        <v>-4.2442946913701469</v>
      </c>
    </row>
    <row r="372" spans="1:3" x14ac:dyDescent="0.3">
      <c r="A372" s="29">
        <v>345</v>
      </c>
      <c r="B372" s="29">
        <v>30.702027871589458</v>
      </c>
      <c r="C372" s="29">
        <v>0.49797212841054161</v>
      </c>
    </row>
    <row r="373" spans="1:3" x14ac:dyDescent="0.3">
      <c r="A373" s="29">
        <v>346</v>
      </c>
      <c r="B373" s="29">
        <v>22.517748866334784</v>
      </c>
      <c r="C373" s="29">
        <v>-5.0177488663347845</v>
      </c>
    </row>
    <row r="374" spans="1:3" x14ac:dyDescent="0.3">
      <c r="A374" s="29">
        <v>347</v>
      </c>
      <c r="B374" s="29">
        <v>20.552106624869307</v>
      </c>
      <c r="C374" s="29">
        <v>-3.3521066248693074</v>
      </c>
    </row>
    <row r="375" spans="1:3" x14ac:dyDescent="0.3">
      <c r="A375" s="29">
        <v>348</v>
      </c>
      <c r="B375" s="29">
        <v>27.753966688269749</v>
      </c>
      <c r="C375" s="29">
        <v>-4.6539666882697475</v>
      </c>
    </row>
    <row r="376" spans="1:3" x14ac:dyDescent="0.3">
      <c r="A376" s="29">
        <v>349</v>
      </c>
      <c r="B376" s="29">
        <v>28.597919042076125</v>
      </c>
      <c r="C376" s="29">
        <v>-4.0979190420761249</v>
      </c>
    </row>
    <row r="377" spans="1:3" x14ac:dyDescent="0.3">
      <c r="A377" s="29">
        <v>350</v>
      </c>
      <c r="B377" s="29">
        <v>30.21097042273885</v>
      </c>
      <c r="C377" s="29">
        <v>-3.6109704227388484</v>
      </c>
    </row>
    <row r="378" spans="1:3" x14ac:dyDescent="0.3">
      <c r="A378" s="29">
        <v>351</v>
      </c>
      <c r="B378" s="29">
        <v>27.865598367689767</v>
      </c>
      <c r="C378" s="29">
        <v>-4.9655983676897684</v>
      </c>
    </row>
    <row r="379" spans="1:3" x14ac:dyDescent="0.3">
      <c r="A379" s="29">
        <v>352</v>
      </c>
      <c r="B379" s="29">
        <v>28.633790082075343</v>
      </c>
      <c r="C379" s="29">
        <v>-4.5337900820753418</v>
      </c>
    </row>
    <row r="380" spans="1:3" x14ac:dyDescent="0.3">
      <c r="A380" s="29">
        <v>353</v>
      </c>
      <c r="B380" s="29">
        <v>23.615488264199946</v>
      </c>
      <c r="C380" s="29">
        <v>-5.015488264199945</v>
      </c>
    </row>
    <row r="381" spans="1:3" x14ac:dyDescent="0.3">
      <c r="A381" s="29">
        <v>354</v>
      </c>
      <c r="B381" s="29">
        <v>30.028848242643175</v>
      </c>
      <c r="C381" s="29">
        <v>7.115175735682655E-2</v>
      </c>
    </row>
    <row r="382" spans="1:3" x14ac:dyDescent="0.3">
      <c r="A382" s="29">
        <v>355</v>
      </c>
      <c r="B382" s="29">
        <v>22.322526952758096</v>
      </c>
      <c r="C382" s="29">
        <v>-4.122526952758097</v>
      </c>
    </row>
    <row r="383" spans="1:3" x14ac:dyDescent="0.3">
      <c r="A383" s="29">
        <v>356</v>
      </c>
      <c r="B383" s="29">
        <v>25.306452741407412</v>
      </c>
      <c r="C383" s="29">
        <v>-4.7064527414074107</v>
      </c>
    </row>
    <row r="384" spans="1:3" x14ac:dyDescent="0.3">
      <c r="A384" s="29">
        <v>357</v>
      </c>
      <c r="B384" s="29">
        <v>18.985043464127429</v>
      </c>
      <c r="C384" s="29">
        <v>-1.1850434641274283</v>
      </c>
    </row>
    <row r="385" spans="1:3" x14ac:dyDescent="0.3">
      <c r="A385" s="29">
        <v>358</v>
      </c>
      <c r="B385" s="29">
        <v>22.698801252538097</v>
      </c>
      <c r="C385" s="29">
        <v>-0.99880125253809737</v>
      </c>
    </row>
    <row r="386" spans="1:3" x14ac:dyDescent="0.3">
      <c r="A386" s="29">
        <v>359</v>
      </c>
      <c r="B386" s="29">
        <v>22.483219491032891</v>
      </c>
      <c r="C386" s="29">
        <v>0.21678050896710843</v>
      </c>
    </row>
    <row r="387" spans="1:3" x14ac:dyDescent="0.3">
      <c r="A387" s="29">
        <v>360</v>
      </c>
      <c r="B387" s="29">
        <v>21.642391253517332</v>
      </c>
      <c r="C387" s="29">
        <v>0.95760874648266991</v>
      </c>
    </row>
    <row r="388" spans="1:3" x14ac:dyDescent="0.3">
      <c r="A388" s="29">
        <v>361</v>
      </c>
      <c r="B388" s="29">
        <v>26.234209288148929</v>
      </c>
      <c r="C388" s="29">
        <v>-1.2342092881489286</v>
      </c>
    </row>
    <row r="389" spans="1:3" x14ac:dyDescent="0.3">
      <c r="A389" s="29">
        <v>362</v>
      </c>
      <c r="B389" s="29">
        <v>21.374182115289038</v>
      </c>
      <c r="C389" s="29">
        <v>-1.4741821152890395</v>
      </c>
    </row>
    <row r="390" spans="1:3" x14ac:dyDescent="0.3">
      <c r="A390" s="29">
        <v>363</v>
      </c>
      <c r="B390" s="29">
        <v>19.414348934190357</v>
      </c>
      <c r="C390" s="29">
        <v>1.3856510658096433</v>
      </c>
    </row>
    <row r="391" spans="1:3" x14ac:dyDescent="0.3">
      <c r="A391" s="29">
        <v>364</v>
      </c>
      <c r="B391" s="29">
        <v>18.802655847896403</v>
      </c>
      <c r="C391" s="29">
        <v>-2.0026558478964027</v>
      </c>
    </row>
    <row r="392" spans="1:3" x14ac:dyDescent="0.3">
      <c r="A392" s="29">
        <v>365</v>
      </c>
      <c r="B392" s="29">
        <v>39.975890102448915</v>
      </c>
      <c r="C392" s="29">
        <v>-18.075890102448916</v>
      </c>
    </row>
    <row r="393" spans="1:3" x14ac:dyDescent="0.3">
      <c r="A393" s="29">
        <v>366</v>
      </c>
      <c r="B393" s="29">
        <v>12.210675860529705</v>
      </c>
      <c r="C393" s="29">
        <v>15.289324139470295</v>
      </c>
    </row>
    <row r="394" spans="1:3" x14ac:dyDescent="0.3">
      <c r="A394" s="29">
        <v>367</v>
      </c>
      <c r="B394" s="29">
        <v>14.934143274969943</v>
      </c>
      <c r="C394" s="29">
        <v>6.965856725030056</v>
      </c>
    </row>
    <row r="395" spans="1:3" x14ac:dyDescent="0.3">
      <c r="A395" s="29">
        <v>368</v>
      </c>
      <c r="B395" s="29">
        <v>9.760256576143302</v>
      </c>
      <c r="C395" s="29">
        <v>13.339743423856699</v>
      </c>
    </row>
    <row r="396" spans="1:3" x14ac:dyDescent="0.3">
      <c r="A396" s="29">
        <v>369</v>
      </c>
      <c r="B396" s="29">
        <v>21.868735300642243</v>
      </c>
      <c r="C396" s="29">
        <v>28.131264699357757</v>
      </c>
    </row>
    <row r="397" spans="1:3" x14ac:dyDescent="0.3">
      <c r="A397" s="29">
        <v>370</v>
      </c>
      <c r="B397" s="29">
        <v>30.294198700716013</v>
      </c>
      <c r="C397" s="29">
        <v>19.705801299283987</v>
      </c>
    </row>
    <row r="398" spans="1:3" x14ac:dyDescent="0.3">
      <c r="A398" s="29">
        <v>371</v>
      </c>
      <c r="B398" s="29">
        <v>32.485379016868066</v>
      </c>
      <c r="C398" s="29">
        <v>17.514620983131934</v>
      </c>
    </row>
    <row r="399" spans="1:3" x14ac:dyDescent="0.3">
      <c r="A399" s="29">
        <v>372</v>
      </c>
      <c r="B399" s="29">
        <v>24.189254373414897</v>
      </c>
      <c r="C399" s="29">
        <v>25.810745626585103</v>
      </c>
    </row>
    <row r="400" spans="1:3" x14ac:dyDescent="0.3">
      <c r="A400" s="29">
        <v>373</v>
      </c>
      <c r="B400" s="29">
        <v>22.869464588014814</v>
      </c>
      <c r="C400" s="29">
        <v>27.130535411985186</v>
      </c>
    </row>
    <row r="401" spans="1:3" x14ac:dyDescent="0.3">
      <c r="A401" s="29">
        <v>374</v>
      </c>
      <c r="B401" s="29">
        <v>1.3019577576121968</v>
      </c>
      <c r="C401" s="29">
        <v>12.498042242387804</v>
      </c>
    </row>
    <row r="402" spans="1:3" x14ac:dyDescent="0.3">
      <c r="A402" s="29">
        <v>375</v>
      </c>
      <c r="B402" s="29">
        <v>-4.6663860839394822</v>
      </c>
      <c r="C402" s="29">
        <v>18.466386083939483</v>
      </c>
    </row>
    <row r="403" spans="1:3" x14ac:dyDescent="0.3">
      <c r="A403" s="29">
        <v>376</v>
      </c>
      <c r="B403" s="29">
        <v>27.266615705337546</v>
      </c>
      <c r="C403" s="29">
        <v>-12.266615705337546</v>
      </c>
    </row>
    <row r="404" spans="1:3" x14ac:dyDescent="0.3">
      <c r="A404" s="29">
        <v>377</v>
      </c>
      <c r="B404" s="29">
        <v>17.58856480814562</v>
      </c>
      <c r="C404" s="29">
        <v>-3.6885648081456193</v>
      </c>
    </row>
    <row r="405" spans="1:3" x14ac:dyDescent="0.3">
      <c r="A405" s="29">
        <v>378</v>
      </c>
      <c r="B405" s="29">
        <v>19.612025734362675</v>
      </c>
      <c r="C405" s="29">
        <v>-6.312025734362674</v>
      </c>
    </row>
    <row r="406" spans="1:3" x14ac:dyDescent="0.3">
      <c r="A406" s="29">
        <v>379</v>
      </c>
      <c r="B406" s="29">
        <v>15.929005589949226</v>
      </c>
      <c r="C406" s="29">
        <v>-2.8290055899492259</v>
      </c>
    </row>
    <row r="407" spans="1:3" x14ac:dyDescent="0.3">
      <c r="A407" s="29">
        <v>380</v>
      </c>
      <c r="B407" s="29">
        <v>16.356028294814671</v>
      </c>
      <c r="C407" s="29">
        <v>-6.1560282948146714</v>
      </c>
    </row>
    <row r="408" spans="1:3" x14ac:dyDescent="0.3">
      <c r="A408" s="29">
        <v>381</v>
      </c>
      <c r="B408" s="29">
        <v>23.087222930641076</v>
      </c>
      <c r="C408" s="29">
        <v>-12.687222930641076</v>
      </c>
    </row>
    <row r="409" spans="1:3" x14ac:dyDescent="0.3">
      <c r="A409" s="29">
        <v>382</v>
      </c>
      <c r="B409" s="29">
        <v>18.446200859741936</v>
      </c>
      <c r="C409" s="29">
        <v>-7.5462008597419352</v>
      </c>
    </row>
    <row r="410" spans="1:3" x14ac:dyDescent="0.3">
      <c r="A410" s="29">
        <v>383</v>
      </c>
      <c r="B410" s="29">
        <v>11.686816781251148</v>
      </c>
      <c r="C410" s="29">
        <v>-0.38681678125114694</v>
      </c>
    </row>
    <row r="411" spans="1:3" x14ac:dyDescent="0.3">
      <c r="A411" s="29">
        <v>384</v>
      </c>
      <c r="B411" s="29">
        <v>10.9886361726274</v>
      </c>
      <c r="C411" s="29">
        <v>1.3113638273726007</v>
      </c>
    </row>
    <row r="412" spans="1:3" x14ac:dyDescent="0.3">
      <c r="A412" s="29">
        <v>385</v>
      </c>
      <c r="B412" s="29">
        <v>1.2203253258098314</v>
      </c>
      <c r="C412" s="29">
        <v>7.5796746741901693</v>
      </c>
    </row>
    <row r="413" spans="1:3" x14ac:dyDescent="0.3">
      <c r="A413" s="29">
        <v>386</v>
      </c>
      <c r="B413" s="29">
        <v>5.7358631034078122</v>
      </c>
      <c r="C413" s="29">
        <v>1.4641368965921879</v>
      </c>
    </row>
    <row r="414" spans="1:3" x14ac:dyDescent="0.3">
      <c r="A414" s="29">
        <v>387</v>
      </c>
      <c r="B414" s="29">
        <v>4.1767871988351111</v>
      </c>
      <c r="C414" s="29">
        <v>6.3232128011648889</v>
      </c>
    </row>
    <row r="415" spans="1:3" x14ac:dyDescent="0.3">
      <c r="A415" s="29">
        <v>388</v>
      </c>
      <c r="B415" s="29">
        <v>3.5666239973385174</v>
      </c>
      <c r="C415" s="29">
        <v>3.8333760026614829</v>
      </c>
    </row>
    <row r="416" spans="1:3" x14ac:dyDescent="0.3">
      <c r="A416" s="29">
        <v>389</v>
      </c>
      <c r="B416" s="29">
        <v>3.8352803571325822</v>
      </c>
      <c r="C416" s="29">
        <v>6.3647196428674171</v>
      </c>
    </row>
    <row r="417" spans="1:3" x14ac:dyDescent="0.3">
      <c r="A417" s="29">
        <v>390</v>
      </c>
      <c r="B417" s="29">
        <v>12.709463154709363</v>
      </c>
      <c r="C417" s="29">
        <v>-1.2094631547093631</v>
      </c>
    </row>
    <row r="418" spans="1:3" x14ac:dyDescent="0.3">
      <c r="A418" s="29">
        <v>391</v>
      </c>
      <c r="B418" s="29">
        <v>16.757499843723117</v>
      </c>
      <c r="C418" s="29">
        <v>-1.6574998437231176</v>
      </c>
    </row>
    <row r="419" spans="1:3" x14ac:dyDescent="0.3">
      <c r="A419" s="29">
        <v>392</v>
      </c>
      <c r="B419" s="29">
        <v>17.419646930926056</v>
      </c>
      <c r="C419" s="29">
        <v>5.7803530690739429</v>
      </c>
    </row>
    <row r="420" spans="1:3" x14ac:dyDescent="0.3">
      <c r="A420" s="29">
        <v>393</v>
      </c>
      <c r="B420" s="29">
        <v>7.8033174538550831</v>
      </c>
      <c r="C420" s="29">
        <v>1.8966825461449162</v>
      </c>
    </row>
    <row r="421" spans="1:3" x14ac:dyDescent="0.3">
      <c r="A421" s="29">
        <v>394</v>
      </c>
      <c r="B421" s="29">
        <v>20.449173244638267</v>
      </c>
      <c r="C421" s="29">
        <v>-6.6491732446382663</v>
      </c>
    </row>
    <row r="422" spans="1:3" x14ac:dyDescent="0.3">
      <c r="A422" s="29">
        <v>395</v>
      </c>
      <c r="B422" s="29">
        <v>18.132185287023212</v>
      </c>
      <c r="C422" s="29">
        <v>-5.4321852870232128</v>
      </c>
    </row>
    <row r="423" spans="1:3" x14ac:dyDescent="0.3">
      <c r="A423" s="29">
        <v>396</v>
      </c>
      <c r="B423" s="29">
        <v>20.612925552507779</v>
      </c>
      <c r="C423" s="29">
        <v>-7.5129255525077792</v>
      </c>
    </row>
    <row r="424" spans="1:3" x14ac:dyDescent="0.3">
      <c r="A424" s="29">
        <v>397</v>
      </c>
      <c r="B424" s="29">
        <v>18.831363293492281</v>
      </c>
      <c r="C424" s="29">
        <v>-6.3313632934922808</v>
      </c>
    </row>
    <row r="425" spans="1:3" x14ac:dyDescent="0.3">
      <c r="A425" s="29">
        <v>398</v>
      </c>
      <c r="B425" s="29">
        <v>15.125695715964556</v>
      </c>
      <c r="C425" s="29">
        <v>-6.6256957159645555</v>
      </c>
    </row>
    <row r="426" spans="1:3" x14ac:dyDescent="0.3">
      <c r="A426" s="29">
        <v>399</v>
      </c>
      <c r="B426" s="29">
        <v>6.7738646221847532</v>
      </c>
      <c r="C426" s="29">
        <v>-1.7738646221847532</v>
      </c>
    </row>
    <row r="427" spans="1:3" x14ac:dyDescent="0.3">
      <c r="A427" s="29">
        <v>400</v>
      </c>
      <c r="B427" s="29">
        <v>9.204947195166401</v>
      </c>
      <c r="C427" s="29">
        <v>-2.9049471951664012</v>
      </c>
    </row>
    <row r="428" spans="1:3" x14ac:dyDescent="0.3">
      <c r="A428" s="29">
        <v>401</v>
      </c>
      <c r="B428" s="29">
        <v>11.948290242633043</v>
      </c>
      <c r="C428" s="29">
        <v>-6.348290242633043</v>
      </c>
    </row>
    <row r="429" spans="1:3" x14ac:dyDescent="0.3">
      <c r="A429" s="29">
        <v>402</v>
      </c>
      <c r="B429" s="29">
        <v>17.905246020931486</v>
      </c>
      <c r="C429" s="29">
        <v>-10.705246020931487</v>
      </c>
    </row>
    <row r="430" spans="1:3" x14ac:dyDescent="0.3">
      <c r="A430" s="29">
        <v>403</v>
      </c>
      <c r="B430" s="29">
        <v>18.22245167131846</v>
      </c>
      <c r="C430" s="29">
        <v>-6.1224516713184602</v>
      </c>
    </row>
    <row r="431" spans="1:3" x14ac:dyDescent="0.3">
      <c r="A431" s="29">
        <v>404</v>
      </c>
      <c r="B431" s="29">
        <v>13.194323848335227</v>
      </c>
      <c r="C431" s="29">
        <v>-4.894323848335226</v>
      </c>
    </row>
    <row r="432" spans="1:3" x14ac:dyDescent="0.3">
      <c r="A432" s="29">
        <v>405</v>
      </c>
      <c r="B432" s="29">
        <v>9.2332283378866542</v>
      </c>
      <c r="C432" s="29">
        <v>-0.7332283378866542</v>
      </c>
    </row>
    <row r="433" spans="1:3" x14ac:dyDescent="0.3">
      <c r="A433" s="29">
        <v>406</v>
      </c>
      <c r="B433" s="29">
        <v>12.834012782179979</v>
      </c>
      <c r="C433" s="29">
        <v>-7.834012782179979</v>
      </c>
    </row>
    <row r="434" spans="1:3" x14ac:dyDescent="0.3">
      <c r="A434" s="29">
        <v>407</v>
      </c>
      <c r="B434" s="29">
        <v>4.7313163460521235</v>
      </c>
      <c r="C434" s="29">
        <v>7.1686836539478769</v>
      </c>
    </row>
    <row r="435" spans="1:3" x14ac:dyDescent="0.3">
      <c r="A435" s="29">
        <v>408</v>
      </c>
      <c r="B435" s="29">
        <v>19.421491609903537</v>
      </c>
      <c r="C435" s="29">
        <v>8.4785083900964615</v>
      </c>
    </row>
    <row r="436" spans="1:3" x14ac:dyDescent="0.3">
      <c r="A436" s="29">
        <v>409</v>
      </c>
      <c r="B436" s="29">
        <v>10.300891272098848</v>
      </c>
      <c r="C436" s="29">
        <v>6.8991087279011509</v>
      </c>
    </row>
    <row r="437" spans="1:3" x14ac:dyDescent="0.3">
      <c r="A437" s="29">
        <v>410</v>
      </c>
      <c r="B437" s="29">
        <v>20.845366605450621</v>
      </c>
      <c r="C437" s="29">
        <v>6.6546333945493785</v>
      </c>
    </row>
    <row r="438" spans="1:3" x14ac:dyDescent="0.3">
      <c r="A438" s="29">
        <v>411</v>
      </c>
      <c r="B438" s="29">
        <v>21.478178854742822</v>
      </c>
      <c r="C438" s="29">
        <v>-6.4781788547428221</v>
      </c>
    </row>
    <row r="439" spans="1:3" x14ac:dyDescent="0.3">
      <c r="A439" s="29">
        <v>412</v>
      </c>
      <c r="B439" s="29">
        <v>18.926886947193449</v>
      </c>
      <c r="C439" s="29">
        <v>-1.7268869471934494</v>
      </c>
    </row>
    <row r="440" spans="1:3" x14ac:dyDescent="0.3">
      <c r="A440" s="29">
        <v>413</v>
      </c>
      <c r="B440" s="29">
        <v>0.14255003166429603</v>
      </c>
      <c r="C440" s="29">
        <v>17.757449968335703</v>
      </c>
    </row>
    <row r="441" spans="1:3" x14ac:dyDescent="0.3">
      <c r="A441" s="29">
        <v>414</v>
      </c>
      <c r="B441" s="29">
        <v>12.00680389575826</v>
      </c>
      <c r="C441" s="29">
        <v>4.2931961042417406</v>
      </c>
    </row>
    <row r="442" spans="1:3" x14ac:dyDescent="0.3">
      <c r="A442" s="29">
        <v>415</v>
      </c>
      <c r="B442" s="29">
        <v>-2.0893371110055661</v>
      </c>
      <c r="C442" s="29">
        <v>9.0893371110055661</v>
      </c>
    </row>
    <row r="443" spans="1:3" x14ac:dyDescent="0.3">
      <c r="A443" s="29">
        <v>416</v>
      </c>
      <c r="B443" s="29">
        <v>12.761083469554869</v>
      </c>
      <c r="C443" s="29">
        <v>-5.5610834695548688</v>
      </c>
    </row>
    <row r="444" spans="1:3" x14ac:dyDescent="0.3">
      <c r="A444" s="29">
        <v>417</v>
      </c>
      <c r="B444" s="29">
        <v>16.628157857739851</v>
      </c>
      <c r="C444" s="29">
        <v>-9.1281578577398506</v>
      </c>
    </row>
    <row r="445" spans="1:3" x14ac:dyDescent="0.3">
      <c r="A445" s="29">
        <v>418</v>
      </c>
      <c r="B445" s="29">
        <v>8.5520566327829179</v>
      </c>
      <c r="C445" s="29">
        <v>1.8479433672170824</v>
      </c>
    </row>
    <row r="446" spans="1:3" x14ac:dyDescent="0.3">
      <c r="A446" s="29">
        <v>419</v>
      </c>
      <c r="B446" s="29">
        <v>15.745950358704338</v>
      </c>
      <c r="C446" s="29">
        <v>-6.9459503587043372</v>
      </c>
    </row>
    <row r="447" spans="1:3" x14ac:dyDescent="0.3">
      <c r="A447" s="29">
        <v>420</v>
      </c>
      <c r="B447" s="29">
        <v>18.801331872526578</v>
      </c>
      <c r="C447" s="29">
        <v>-10.401331872526578</v>
      </c>
    </row>
    <row r="448" spans="1:3" x14ac:dyDescent="0.3">
      <c r="A448" s="29">
        <v>421</v>
      </c>
      <c r="B448" s="29">
        <v>21.656190775360258</v>
      </c>
      <c r="C448" s="29">
        <v>-4.956190775360259</v>
      </c>
    </row>
    <row r="449" spans="1:3" x14ac:dyDescent="0.3">
      <c r="A449" s="29">
        <v>422</v>
      </c>
      <c r="B449" s="29">
        <v>19.155997974417946</v>
      </c>
      <c r="C449" s="29">
        <v>-4.9559979744179472</v>
      </c>
    </row>
    <row r="450" spans="1:3" x14ac:dyDescent="0.3">
      <c r="A450" s="29">
        <v>423</v>
      </c>
      <c r="B450" s="29">
        <v>18.359837210816067</v>
      </c>
      <c r="C450" s="29">
        <v>2.4401627891839333</v>
      </c>
    </row>
    <row r="451" spans="1:3" x14ac:dyDescent="0.3">
      <c r="A451" s="29">
        <v>424</v>
      </c>
      <c r="B451" s="29">
        <v>14.774692651985653</v>
      </c>
      <c r="C451" s="29">
        <v>-1.3746926519856526</v>
      </c>
    </row>
    <row r="452" spans="1:3" x14ac:dyDescent="0.3">
      <c r="A452" s="29">
        <v>425</v>
      </c>
      <c r="B452" s="29">
        <v>15.971353305329101</v>
      </c>
      <c r="C452" s="29">
        <v>-4.271353305329102</v>
      </c>
    </row>
    <row r="453" spans="1:3" x14ac:dyDescent="0.3">
      <c r="A453" s="29">
        <v>426</v>
      </c>
      <c r="B453" s="29">
        <v>13.013477371559445</v>
      </c>
      <c r="C453" s="29">
        <v>-4.7134773715594438</v>
      </c>
    </row>
    <row r="454" spans="1:3" x14ac:dyDescent="0.3">
      <c r="A454" s="29">
        <v>427</v>
      </c>
      <c r="B454" s="29">
        <v>18.30140238840751</v>
      </c>
      <c r="C454" s="29">
        <v>-8.1014023884075108</v>
      </c>
    </row>
    <row r="455" spans="1:3" x14ac:dyDescent="0.3">
      <c r="A455" s="29">
        <v>428</v>
      </c>
      <c r="B455" s="29">
        <v>20.91255925375598</v>
      </c>
      <c r="C455" s="29">
        <v>-10.012559253755979</v>
      </c>
    </row>
    <row r="456" spans="1:3" x14ac:dyDescent="0.3">
      <c r="A456" s="29">
        <v>429</v>
      </c>
      <c r="B456" s="29">
        <v>16.370197822188047</v>
      </c>
      <c r="C456" s="29">
        <v>-5.3701978221880466</v>
      </c>
    </row>
    <row r="457" spans="1:3" x14ac:dyDescent="0.3">
      <c r="A457" s="29">
        <v>430</v>
      </c>
      <c r="B457" s="29">
        <v>15.678485839594018</v>
      </c>
      <c r="C457" s="29">
        <v>-6.1784858395940176</v>
      </c>
    </row>
    <row r="458" spans="1:3" x14ac:dyDescent="0.3">
      <c r="A458" s="29">
        <v>431</v>
      </c>
      <c r="B458" s="29">
        <v>19.652240296627436</v>
      </c>
      <c r="C458" s="29">
        <v>-5.1522402966274363</v>
      </c>
    </row>
    <row r="459" spans="1:3" x14ac:dyDescent="0.3">
      <c r="A459" s="29">
        <v>432</v>
      </c>
      <c r="B459" s="29">
        <v>20.806377883830201</v>
      </c>
      <c r="C459" s="29">
        <v>-6.7063778838302017</v>
      </c>
    </row>
    <row r="460" spans="1:3" x14ac:dyDescent="0.3">
      <c r="A460" s="29">
        <v>433</v>
      </c>
      <c r="B460" s="29">
        <v>23.648169226530914</v>
      </c>
      <c r="C460" s="29">
        <v>-7.5481692265309128</v>
      </c>
    </row>
    <row r="461" spans="1:3" x14ac:dyDescent="0.3">
      <c r="A461" s="29">
        <v>434</v>
      </c>
      <c r="B461" s="29">
        <v>21.012730473875717</v>
      </c>
      <c r="C461" s="29">
        <v>-6.7127304738757161</v>
      </c>
    </row>
    <row r="462" spans="1:3" x14ac:dyDescent="0.3">
      <c r="A462" s="29">
        <v>435</v>
      </c>
      <c r="B462" s="29">
        <v>20.525595064403319</v>
      </c>
      <c r="C462" s="29">
        <v>-8.8255950644033199</v>
      </c>
    </row>
    <row r="463" spans="1:3" x14ac:dyDescent="0.3">
      <c r="A463" s="29">
        <v>436</v>
      </c>
      <c r="B463" s="29">
        <v>17.467398298431561</v>
      </c>
      <c r="C463" s="29">
        <v>-4.0673982984315611</v>
      </c>
    </row>
    <row r="464" spans="1:3" x14ac:dyDescent="0.3">
      <c r="A464" s="29">
        <v>437</v>
      </c>
      <c r="B464" s="29">
        <v>19.964584421817378</v>
      </c>
      <c r="C464" s="29">
        <v>-10.364584421817378</v>
      </c>
    </row>
    <row r="465" spans="1:3" x14ac:dyDescent="0.3">
      <c r="A465" s="29">
        <v>438</v>
      </c>
      <c r="B465" s="29">
        <v>12.994484927006699</v>
      </c>
      <c r="C465" s="29">
        <v>-4.2944849270066996</v>
      </c>
    </row>
    <row r="466" spans="1:3" x14ac:dyDescent="0.3">
      <c r="A466" s="29">
        <v>439</v>
      </c>
      <c r="B466" s="29">
        <v>7.0262633441776039</v>
      </c>
      <c r="C466" s="29">
        <v>1.3737366558223965</v>
      </c>
    </row>
    <row r="467" spans="1:3" x14ac:dyDescent="0.3">
      <c r="A467" s="29">
        <v>440</v>
      </c>
      <c r="B467" s="29">
        <v>12.612940488481547</v>
      </c>
      <c r="C467" s="29">
        <v>0.1870595115184539</v>
      </c>
    </row>
    <row r="468" spans="1:3" x14ac:dyDescent="0.3">
      <c r="A468" s="29">
        <v>441</v>
      </c>
      <c r="B468" s="29">
        <v>14.080660910857805</v>
      </c>
      <c r="C468" s="29">
        <v>-3.5806609108578051</v>
      </c>
    </row>
    <row r="469" spans="1:3" x14ac:dyDescent="0.3">
      <c r="A469" s="29">
        <v>442</v>
      </c>
      <c r="B469" s="29">
        <v>18.740104331339992</v>
      </c>
      <c r="C469" s="29">
        <v>-1.640104331339991</v>
      </c>
    </row>
    <row r="470" spans="1:3" x14ac:dyDescent="0.3">
      <c r="A470" s="29">
        <v>443</v>
      </c>
      <c r="B470" s="29">
        <v>19.669488897604356</v>
      </c>
      <c r="C470" s="29">
        <v>-1.2694888976043579</v>
      </c>
    </row>
    <row r="471" spans="1:3" x14ac:dyDescent="0.3">
      <c r="A471" s="29">
        <v>444</v>
      </c>
      <c r="B471" s="29">
        <v>19.572972666046148</v>
      </c>
      <c r="C471" s="29">
        <v>-4.1729726660461477</v>
      </c>
    </row>
    <row r="472" spans="1:3" x14ac:dyDescent="0.3">
      <c r="A472" s="29">
        <v>445</v>
      </c>
      <c r="B472" s="29">
        <v>13.184911276763788</v>
      </c>
      <c r="C472" s="29">
        <v>-2.3849112767637877</v>
      </c>
    </row>
    <row r="473" spans="1:3" x14ac:dyDescent="0.3">
      <c r="A473" s="29">
        <v>446</v>
      </c>
      <c r="B473" s="29">
        <v>16.145209923781017</v>
      </c>
      <c r="C473" s="29">
        <v>-4.3452099237810167</v>
      </c>
    </row>
    <row r="474" spans="1:3" x14ac:dyDescent="0.3">
      <c r="A474" s="29">
        <v>447</v>
      </c>
      <c r="B474" s="29">
        <v>19.520223030600462</v>
      </c>
      <c r="C474" s="29">
        <v>-4.6202230306004619</v>
      </c>
    </row>
    <row r="475" spans="1:3" x14ac:dyDescent="0.3">
      <c r="A475" s="29">
        <v>448</v>
      </c>
      <c r="B475" s="29">
        <v>19.928875863239746</v>
      </c>
      <c r="C475" s="29">
        <v>-7.3288758632397464</v>
      </c>
    </row>
    <row r="476" spans="1:3" x14ac:dyDescent="0.3">
      <c r="A476" s="29">
        <v>449</v>
      </c>
      <c r="B476" s="29">
        <v>18.507034271400954</v>
      </c>
      <c r="C476" s="29">
        <v>-4.4070342714009545</v>
      </c>
    </row>
    <row r="477" spans="1:3" x14ac:dyDescent="0.3">
      <c r="A477" s="29">
        <v>450</v>
      </c>
      <c r="B477" s="29">
        <v>18.931042249358967</v>
      </c>
      <c r="C477" s="29">
        <v>-5.931042249358967</v>
      </c>
    </row>
    <row r="478" spans="1:3" x14ac:dyDescent="0.3">
      <c r="A478" s="29">
        <v>451</v>
      </c>
      <c r="B478" s="29">
        <v>21.823721945195214</v>
      </c>
      <c r="C478" s="29">
        <v>-8.4237219451952132</v>
      </c>
    </row>
    <row r="479" spans="1:3" x14ac:dyDescent="0.3">
      <c r="A479" s="29">
        <v>452</v>
      </c>
      <c r="B479" s="29">
        <v>21.158527957736784</v>
      </c>
      <c r="C479" s="29">
        <v>-5.9585279577367842</v>
      </c>
    </row>
    <row r="480" spans="1:3" x14ac:dyDescent="0.3">
      <c r="A480" s="29">
        <v>453</v>
      </c>
      <c r="B480" s="29">
        <v>19.6300786930966</v>
      </c>
      <c r="C480" s="29">
        <v>-3.5300786930965984</v>
      </c>
    </row>
    <row r="481" spans="1:3" x14ac:dyDescent="0.3">
      <c r="A481" s="29">
        <v>454</v>
      </c>
      <c r="B481" s="29">
        <v>25.554416241078851</v>
      </c>
      <c r="C481" s="29">
        <v>-7.7544162410788502</v>
      </c>
    </row>
    <row r="482" spans="1:3" x14ac:dyDescent="0.3">
      <c r="A482" s="29">
        <v>455</v>
      </c>
      <c r="B482" s="29">
        <v>20.900936313034101</v>
      </c>
      <c r="C482" s="29">
        <v>-6.0009363130341011</v>
      </c>
    </row>
    <row r="483" spans="1:3" x14ac:dyDescent="0.3">
      <c r="A483" s="29">
        <v>456</v>
      </c>
      <c r="B483" s="29">
        <v>20.239262186075379</v>
      </c>
      <c r="C483" s="29">
        <v>-6.1392621860753795</v>
      </c>
    </row>
    <row r="484" spans="1:3" x14ac:dyDescent="0.3">
      <c r="A484" s="29">
        <v>457</v>
      </c>
      <c r="B484" s="29">
        <v>16.876948248539783</v>
      </c>
      <c r="C484" s="29">
        <v>-4.1769482485397837</v>
      </c>
    </row>
    <row r="485" spans="1:3" x14ac:dyDescent="0.3">
      <c r="A485" s="29">
        <v>458</v>
      </c>
      <c r="B485" s="29">
        <v>18.002838481051665</v>
      </c>
      <c r="C485" s="29">
        <v>-4.5028384810516648</v>
      </c>
    </row>
    <row r="486" spans="1:3" x14ac:dyDescent="0.3">
      <c r="A486" s="29">
        <v>459</v>
      </c>
      <c r="B486" s="29">
        <v>20.31851051264784</v>
      </c>
      <c r="C486" s="29">
        <v>-5.4185105126478401</v>
      </c>
    </row>
    <row r="487" spans="1:3" x14ac:dyDescent="0.3">
      <c r="A487" s="29">
        <v>460</v>
      </c>
      <c r="B487" s="29">
        <v>20.180465407487318</v>
      </c>
      <c r="C487" s="29">
        <v>-0.18046540748731843</v>
      </c>
    </row>
    <row r="488" spans="1:3" x14ac:dyDescent="0.3">
      <c r="A488" s="29">
        <v>461</v>
      </c>
      <c r="B488" s="29">
        <v>22.234377622876075</v>
      </c>
      <c r="C488" s="29">
        <v>-5.834377622876076</v>
      </c>
    </row>
    <row r="489" spans="1:3" x14ac:dyDescent="0.3">
      <c r="A489" s="29">
        <v>462</v>
      </c>
      <c r="B489" s="29">
        <v>21.715545779578804</v>
      </c>
      <c r="C489" s="29">
        <v>-4.0155457795788045</v>
      </c>
    </row>
    <row r="490" spans="1:3" x14ac:dyDescent="0.3">
      <c r="A490" s="29">
        <v>463</v>
      </c>
      <c r="B490" s="29">
        <v>21.838909789104076</v>
      </c>
      <c r="C490" s="29">
        <v>-2.3389097891040755</v>
      </c>
    </row>
    <row r="491" spans="1:3" x14ac:dyDescent="0.3">
      <c r="A491" s="29">
        <v>464</v>
      </c>
      <c r="B491" s="29">
        <v>25.214214070737313</v>
      </c>
      <c r="C491" s="29">
        <v>-5.0142140707373137</v>
      </c>
    </row>
    <row r="492" spans="1:3" x14ac:dyDescent="0.3">
      <c r="A492" s="29">
        <v>465</v>
      </c>
      <c r="B492" s="29">
        <v>21.783288604163701</v>
      </c>
      <c r="C492" s="29">
        <v>-0.38328860416370247</v>
      </c>
    </row>
    <row r="493" spans="1:3" x14ac:dyDescent="0.3">
      <c r="A493" s="29">
        <v>466</v>
      </c>
      <c r="B493" s="29">
        <v>18.906087927050102</v>
      </c>
      <c r="C493" s="29">
        <v>0.9939120729498967</v>
      </c>
    </row>
    <row r="494" spans="1:3" x14ac:dyDescent="0.3">
      <c r="A494" s="29">
        <v>467</v>
      </c>
      <c r="B494" s="29">
        <v>17.949459838609783</v>
      </c>
      <c r="C494" s="29">
        <v>1.0505401613902166</v>
      </c>
    </row>
    <row r="495" spans="1:3" x14ac:dyDescent="0.3">
      <c r="A495" s="29">
        <v>468</v>
      </c>
      <c r="B495" s="29">
        <v>15.530659772012932</v>
      </c>
      <c r="C495" s="29">
        <v>3.5693402279870696</v>
      </c>
    </row>
    <row r="496" spans="1:3" x14ac:dyDescent="0.3">
      <c r="A496" s="29">
        <v>469</v>
      </c>
      <c r="B496" s="29">
        <v>17.187484183457791</v>
      </c>
      <c r="C496" s="29">
        <v>1.9125158165422107</v>
      </c>
    </row>
    <row r="497" spans="1:3" x14ac:dyDescent="0.3">
      <c r="A497" s="29">
        <v>470</v>
      </c>
      <c r="B497" s="29">
        <v>18.267041929196822</v>
      </c>
      <c r="C497" s="29">
        <v>1.8329580708031799</v>
      </c>
    </row>
    <row r="498" spans="1:3" x14ac:dyDescent="0.3">
      <c r="A498" s="29">
        <v>471</v>
      </c>
      <c r="B498" s="29">
        <v>19.597267422692092</v>
      </c>
      <c r="C498" s="29">
        <v>0.30273257730790704</v>
      </c>
    </row>
    <row r="499" spans="1:3" x14ac:dyDescent="0.3">
      <c r="A499" s="29">
        <v>472</v>
      </c>
      <c r="B499" s="29">
        <v>22.110009780835881</v>
      </c>
      <c r="C499" s="29">
        <v>-2.5100097808358797</v>
      </c>
    </row>
    <row r="500" spans="1:3" x14ac:dyDescent="0.3">
      <c r="A500" s="29">
        <v>473</v>
      </c>
      <c r="B500" s="29">
        <v>22.212611763554136</v>
      </c>
      <c r="C500" s="29">
        <v>0.98738823644586304</v>
      </c>
    </row>
    <row r="501" spans="1:3" x14ac:dyDescent="0.3">
      <c r="A501" s="29">
        <v>474</v>
      </c>
      <c r="B501" s="29">
        <v>26.713449141508029</v>
      </c>
      <c r="C501" s="29">
        <v>3.0865508584919716</v>
      </c>
    </row>
    <row r="502" spans="1:3" x14ac:dyDescent="0.3">
      <c r="A502" s="29">
        <v>475</v>
      </c>
      <c r="B502" s="29">
        <v>14.638761395931407</v>
      </c>
      <c r="C502" s="29">
        <v>-0.83876139593140664</v>
      </c>
    </row>
    <row r="503" spans="1:3" x14ac:dyDescent="0.3">
      <c r="A503" s="29">
        <v>476</v>
      </c>
      <c r="B503" s="29">
        <v>14.554974892323765</v>
      </c>
      <c r="C503" s="29">
        <v>-1.254974892323764</v>
      </c>
    </row>
    <row r="504" spans="1:3" x14ac:dyDescent="0.3">
      <c r="A504" s="29">
        <v>477</v>
      </c>
      <c r="B504" s="29">
        <v>19.677078794883315</v>
      </c>
      <c r="C504" s="29">
        <v>-2.9770787948833153</v>
      </c>
    </row>
    <row r="505" spans="1:3" x14ac:dyDescent="0.3">
      <c r="A505" s="29">
        <v>478</v>
      </c>
      <c r="B505" s="29">
        <v>9.6633365510252602</v>
      </c>
      <c r="C505" s="29">
        <v>2.3366634489747398</v>
      </c>
    </row>
    <row r="506" spans="1:3" x14ac:dyDescent="0.3">
      <c r="A506" s="29">
        <v>479</v>
      </c>
      <c r="B506" s="29">
        <v>18.571270104825366</v>
      </c>
      <c r="C506" s="29">
        <v>-3.9712701048253667</v>
      </c>
    </row>
    <row r="507" spans="1:3" x14ac:dyDescent="0.3">
      <c r="A507" s="29">
        <v>480</v>
      </c>
      <c r="B507" s="29">
        <v>21.955843780617293</v>
      </c>
      <c r="C507" s="29">
        <v>-0.55584378061729467</v>
      </c>
    </row>
    <row r="508" spans="1:3" x14ac:dyDescent="0.3">
      <c r="A508" s="29">
        <v>481</v>
      </c>
      <c r="B508" s="29">
        <v>23.544465276572254</v>
      </c>
      <c r="C508" s="29">
        <v>-0.54446527657225374</v>
      </c>
    </row>
    <row r="509" spans="1:3" x14ac:dyDescent="0.3">
      <c r="A509" s="29">
        <v>482</v>
      </c>
      <c r="B509" s="29">
        <v>28.059692575347604</v>
      </c>
      <c r="C509" s="29">
        <v>-4.359692575347605</v>
      </c>
    </row>
    <row r="510" spans="1:3" x14ac:dyDescent="0.3">
      <c r="A510" s="29">
        <v>483</v>
      </c>
      <c r="B510" s="29">
        <v>30.11309322247449</v>
      </c>
      <c r="C510" s="29">
        <v>-5.1130932224744896</v>
      </c>
    </row>
    <row r="511" spans="1:3" x14ac:dyDescent="0.3">
      <c r="A511" s="29">
        <v>484</v>
      </c>
      <c r="B511" s="29">
        <v>21.304521711048825</v>
      </c>
      <c r="C511" s="29">
        <v>0.49547828895117618</v>
      </c>
    </row>
    <row r="512" spans="1:3" x14ac:dyDescent="0.3">
      <c r="A512" s="29">
        <v>485</v>
      </c>
      <c r="B512" s="29">
        <v>19.98416726534866</v>
      </c>
      <c r="C512" s="29">
        <v>0.6158327346513417</v>
      </c>
    </row>
    <row r="513" spans="1:3" x14ac:dyDescent="0.3">
      <c r="A513" s="29">
        <v>486</v>
      </c>
      <c r="B513" s="29">
        <v>24.003877768954872</v>
      </c>
      <c r="C513" s="29">
        <v>-2.8038777689548731</v>
      </c>
    </row>
    <row r="514" spans="1:3" x14ac:dyDescent="0.3">
      <c r="A514" s="29">
        <v>487</v>
      </c>
      <c r="B514" s="29">
        <v>20.168733077382065</v>
      </c>
      <c r="C514" s="29">
        <v>-1.0687330773820634</v>
      </c>
    </row>
    <row r="515" spans="1:3" x14ac:dyDescent="0.3">
      <c r="A515" s="29">
        <v>488</v>
      </c>
      <c r="B515" s="29">
        <v>21.371447308537505</v>
      </c>
      <c r="C515" s="29">
        <v>-0.77144730853750332</v>
      </c>
    </row>
    <row r="516" spans="1:3" x14ac:dyDescent="0.3">
      <c r="A516" s="29">
        <v>489</v>
      </c>
      <c r="B516" s="29">
        <v>14.827709338248024</v>
      </c>
      <c r="C516" s="29">
        <v>0.37229066175197545</v>
      </c>
    </row>
    <row r="517" spans="1:3" x14ac:dyDescent="0.3">
      <c r="A517" s="29">
        <v>490</v>
      </c>
      <c r="B517" s="29">
        <v>10.827580063491762</v>
      </c>
      <c r="C517" s="29">
        <v>-3.8275800634917623</v>
      </c>
    </row>
    <row r="518" spans="1:3" x14ac:dyDescent="0.3">
      <c r="A518" s="29">
        <v>491</v>
      </c>
      <c r="B518" s="29">
        <v>5.5242870319857538</v>
      </c>
      <c r="C518" s="29">
        <v>2.5757129680142459</v>
      </c>
    </row>
    <row r="519" spans="1:3" x14ac:dyDescent="0.3">
      <c r="A519" s="29">
        <v>492</v>
      </c>
      <c r="B519" s="29">
        <v>17.516428598619616</v>
      </c>
      <c r="C519" s="29">
        <v>-3.9164285986196159</v>
      </c>
    </row>
    <row r="520" spans="1:3" x14ac:dyDescent="0.3">
      <c r="A520" s="29">
        <v>493</v>
      </c>
      <c r="B520" s="29">
        <v>20.548359936251906</v>
      </c>
      <c r="C520" s="29">
        <v>-0.4483599362519044</v>
      </c>
    </row>
    <row r="521" spans="1:3" x14ac:dyDescent="0.3">
      <c r="A521" s="29">
        <v>494</v>
      </c>
      <c r="B521" s="29">
        <v>20.002958620462152</v>
      </c>
      <c r="C521" s="29">
        <v>1.7970413795378484</v>
      </c>
    </row>
    <row r="522" spans="1:3" x14ac:dyDescent="0.3">
      <c r="A522" s="29">
        <v>495</v>
      </c>
      <c r="B522" s="29">
        <v>20.103791020926135</v>
      </c>
      <c r="C522" s="29">
        <v>4.3962089790738652</v>
      </c>
    </row>
    <row r="523" spans="1:3" x14ac:dyDescent="0.3">
      <c r="A523" s="29">
        <v>496</v>
      </c>
      <c r="B523" s="29">
        <v>16.223668376617017</v>
      </c>
      <c r="C523" s="29">
        <v>6.8763316233829848</v>
      </c>
    </row>
    <row r="524" spans="1:3" x14ac:dyDescent="0.3">
      <c r="A524" s="29">
        <v>497</v>
      </c>
      <c r="B524" s="29">
        <v>12.523179237778567</v>
      </c>
      <c r="C524" s="29">
        <v>7.1768207622214319</v>
      </c>
    </row>
    <row r="525" spans="1:3" x14ac:dyDescent="0.3">
      <c r="A525" s="29">
        <v>498</v>
      </c>
      <c r="B525" s="29">
        <v>19.103676256529205</v>
      </c>
      <c r="C525" s="29">
        <v>-0.80367625652920438</v>
      </c>
    </row>
    <row r="526" spans="1:3" x14ac:dyDescent="0.3">
      <c r="A526" s="29">
        <v>499</v>
      </c>
      <c r="B526" s="29">
        <v>21.007986387412998</v>
      </c>
      <c r="C526" s="29">
        <v>0.19201361258700089</v>
      </c>
    </row>
    <row r="527" spans="1:3" x14ac:dyDescent="0.3">
      <c r="A527" s="29">
        <v>500</v>
      </c>
      <c r="B527" s="29">
        <v>17.314990625809351</v>
      </c>
      <c r="C527" s="29">
        <v>0.18500937419064911</v>
      </c>
    </row>
    <row r="528" spans="1:3" x14ac:dyDescent="0.3">
      <c r="A528" s="29">
        <v>501</v>
      </c>
      <c r="B528" s="29">
        <v>20.143019440003471</v>
      </c>
      <c r="C528" s="29">
        <v>-3.3430194400034701</v>
      </c>
    </row>
    <row r="529" spans="1:3" x14ac:dyDescent="0.3">
      <c r="A529" s="29">
        <v>502</v>
      </c>
      <c r="B529" s="29">
        <v>26.020059276715596</v>
      </c>
      <c r="C529" s="29">
        <v>-3.6200592767155975</v>
      </c>
    </row>
    <row r="530" spans="1:3" x14ac:dyDescent="0.3">
      <c r="A530" s="29">
        <v>503</v>
      </c>
      <c r="B530" s="29">
        <v>23.989215977328445</v>
      </c>
      <c r="C530" s="29">
        <v>-3.389215977328444</v>
      </c>
    </row>
    <row r="531" spans="1:3" x14ac:dyDescent="0.3">
      <c r="A531" s="29">
        <v>504</v>
      </c>
      <c r="B531" s="29">
        <v>30.560067161720333</v>
      </c>
      <c r="C531" s="29">
        <v>-6.6600671617203346</v>
      </c>
    </row>
    <row r="532" spans="1:3" x14ac:dyDescent="0.3">
      <c r="A532" s="29">
        <v>505</v>
      </c>
      <c r="B532" s="29">
        <v>29.093234747806015</v>
      </c>
      <c r="C532" s="29">
        <v>-7.0932347478060152</v>
      </c>
    </row>
    <row r="533" spans="1:3" ht="15" thickBot="1" x14ac:dyDescent="0.35">
      <c r="A533" s="30">
        <v>506</v>
      </c>
      <c r="B533" s="30">
        <v>24.301515059831114</v>
      </c>
      <c r="C533" s="30">
        <v>-12.401515059831114</v>
      </c>
    </row>
  </sheetData>
  <mergeCells count="1">
    <mergeCell ref="K6:T29"/>
  </mergeCells>
  <conditionalFormatting sqref="E19:E21">
    <cfRule type="cellIs" dxfId="4" priority="1" operator="greaterThan">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51D2-BE5E-4960-A455-225B30D49F8B}">
  <dimension ref="A1:T53"/>
  <sheetViews>
    <sheetView zoomScale="83" workbookViewId="0">
      <selection activeCell="F31" sqref="F31"/>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20" x14ac:dyDescent="0.3">
      <c r="A1" s="18" t="s">
        <v>81</v>
      </c>
    </row>
    <row r="3" spans="1:20" x14ac:dyDescent="0.3">
      <c r="A3" t="s">
        <v>50</v>
      </c>
    </row>
    <row r="4" spans="1:20" ht="15" customHeight="1" thickBot="1" x14ac:dyDescent="0.35">
      <c r="K4" s="42" t="s">
        <v>89</v>
      </c>
      <c r="L4" s="42"/>
      <c r="M4" s="42"/>
      <c r="N4" s="42"/>
      <c r="O4" s="42"/>
      <c r="P4" s="42"/>
      <c r="Q4" s="42"/>
      <c r="R4" s="42"/>
      <c r="S4" s="42"/>
      <c r="T4" s="42"/>
    </row>
    <row r="5" spans="1:20" x14ac:dyDescent="0.3">
      <c r="A5" s="36" t="s">
        <v>51</v>
      </c>
      <c r="B5" s="36"/>
      <c r="K5" s="42"/>
      <c r="L5" s="42"/>
      <c r="M5" s="42"/>
      <c r="N5" s="42"/>
      <c r="O5" s="42"/>
      <c r="P5" s="42"/>
      <c r="Q5" s="42"/>
      <c r="R5" s="42"/>
      <c r="S5" s="42"/>
      <c r="T5" s="42"/>
    </row>
    <row r="6" spans="1:20" x14ac:dyDescent="0.3">
      <c r="A6" s="29" t="s">
        <v>52</v>
      </c>
      <c r="B6" s="29">
        <v>0.83297882354603825</v>
      </c>
      <c r="K6" s="42"/>
      <c r="L6" s="42"/>
      <c r="M6" s="42"/>
      <c r="N6" s="42"/>
      <c r="O6" s="42"/>
      <c r="P6" s="42"/>
      <c r="Q6" s="42"/>
      <c r="R6" s="42"/>
      <c r="S6" s="42"/>
      <c r="T6" s="42"/>
    </row>
    <row r="7" spans="1:20" x14ac:dyDescent="0.3">
      <c r="A7" s="29" t="s">
        <v>53</v>
      </c>
      <c r="B7" s="29">
        <v>0.69385372047614191</v>
      </c>
      <c r="K7" s="42"/>
      <c r="L7" s="42"/>
      <c r="M7" s="42"/>
      <c r="N7" s="42"/>
      <c r="O7" s="42"/>
      <c r="P7" s="42"/>
      <c r="Q7" s="42"/>
      <c r="R7" s="42"/>
      <c r="S7" s="42"/>
      <c r="T7" s="42"/>
    </row>
    <row r="8" spans="1:20" x14ac:dyDescent="0.3">
      <c r="A8" s="29" t="s">
        <v>54</v>
      </c>
      <c r="B8" s="29">
        <v>0.68829864685574926</v>
      </c>
      <c r="K8" s="42"/>
      <c r="L8" s="42"/>
      <c r="M8" s="42"/>
      <c r="N8" s="42"/>
      <c r="O8" s="42"/>
      <c r="P8" s="42"/>
      <c r="Q8" s="42"/>
      <c r="R8" s="42"/>
      <c r="S8" s="42"/>
      <c r="T8" s="42"/>
    </row>
    <row r="9" spans="1:20" x14ac:dyDescent="0.3">
      <c r="A9" s="29" t="s">
        <v>11</v>
      </c>
      <c r="B9" s="29">
        <v>5.13476350013506</v>
      </c>
      <c r="K9" s="42"/>
      <c r="L9" s="42"/>
      <c r="M9" s="42"/>
      <c r="N9" s="42"/>
      <c r="O9" s="42"/>
      <c r="P9" s="42"/>
      <c r="Q9" s="42"/>
      <c r="R9" s="42"/>
      <c r="S9" s="42"/>
      <c r="T9" s="42"/>
    </row>
    <row r="10" spans="1:20" ht="15" thickBot="1" x14ac:dyDescent="0.35">
      <c r="A10" s="30" t="s">
        <v>55</v>
      </c>
      <c r="B10" s="30">
        <v>506</v>
      </c>
      <c r="K10" s="42"/>
      <c r="L10" s="42"/>
      <c r="M10" s="42"/>
      <c r="N10" s="42"/>
      <c r="O10" s="42"/>
      <c r="P10" s="42"/>
      <c r="Q10" s="42"/>
      <c r="R10" s="42"/>
      <c r="S10" s="42"/>
      <c r="T10" s="42"/>
    </row>
    <row r="11" spans="1:20" x14ac:dyDescent="0.3">
      <c r="K11" s="42"/>
      <c r="L11" s="42"/>
      <c r="M11" s="42"/>
      <c r="N11" s="42"/>
      <c r="O11" s="42"/>
      <c r="P11" s="42"/>
      <c r="Q11" s="42"/>
      <c r="R11" s="42"/>
      <c r="S11" s="42"/>
      <c r="T11" s="42"/>
    </row>
    <row r="12" spans="1:20" ht="15" thickBot="1" x14ac:dyDescent="0.35">
      <c r="A12" t="s">
        <v>56</v>
      </c>
      <c r="K12" s="42"/>
      <c r="L12" s="42"/>
      <c r="M12" s="42"/>
      <c r="N12" s="42"/>
      <c r="O12" s="42"/>
      <c r="P12" s="42"/>
      <c r="Q12" s="42"/>
      <c r="R12" s="42"/>
      <c r="S12" s="42"/>
      <c r="T12" s="42"/>
    </row>
    <row r="13" spans="1:20" x14ac:dyDescent="0.3">
      <c r="A13" s="31"/>
      <c r="B13" s="31" t="s">
        <v>61</v>
      </c>
      <c r="C13" s="31" t="s">
        <v>62</v>
      </c>
      <c r="D13" s="31" t="s">
        <v>63</v>
      </c>
      <c r="E13" s="31" t="s">
        <v>64</v>
      </c>
      <c r="F13" s="31" t="s">
        <v>65</v>
      </c>
      <c r="K13" s="42"/>
      <c r="L13" s="42"/>
      <c r="M13" s="42"/>
      <c r="N13" s="42"/>
      <c r="O13" s="42"/>
      <c r="P13" s="42"/>
      <c r="Q13" s="42"/>
      <c r="R13" s="42"/>
      <c r="S13" s="42"/>
      <c r="T13" s="42"/>
    </row>
    <row r="14" spans="1:20" x14ac:dyDescent="0.3">
      <c r="A14" s="29" t="s">
        <v>57</v>
      </c>
      <c r="B14" s="29">
        <v>9</v>
      </c>
      <c r="C14" s="29">
        <v>29638.860498669444</v>
      </c>
      <c r="D14" s="29">
        <v>3293.2067220743829</v>
      </c>
      <c r="E14" s="29">
        <v>124.90450494283569</v>
      </c>
      <c r="F14" s="29">
        <v>1.9327555454912533E-121</v>
      </c>
      <c r="K14" s="42"/>
      <c r="L14" s="42"/>
      <c r="M14" s="42"/>
      <c r="N14" s="42"/>
      <c r="O14" s="42"/>
      <c r="P14" s="42"/>
      <c r="Q14" s="42"/>
      <c r="R14" s="42"/>
      <c r="S14" s="42"/>
      <c r="T14" s="42"/>
    </row>
    <row r="15" spans="1:20" x14ac:dyDescent="0.3">
      <c r="A15" s="29" t="s">
        <v>58</v>
      </c>
      <c r="B15" s="29">
        <v>496</v>
      </c>
      <c r="C15" s="29">
        <v>13077.434916350347</v>
      </c>
      <c r="D15" s="29">
        <v>26.365796202319249</v>
      </c>
      <c r="E15" s="29"/>
      <c r="F15" s="29"/>
      <c r="K15" s="42"/>
      <c r="L15" s="42"/>
      <c r="M15" s="42"/>
      <c r="N15" s="42"/>
      <c r="O15" s="42"/>
      <c r="P15" s="42"/>
      <c r="Q15" s="42"/>
      <c r="R15" s="42"/>
      <c r="S15" s="42"/>
      <c r="T15" s="42"/>
    </row>
    <row r="16" spans="1:20" ht="15" thickBot="1" x14ac:dyDescent="0.35">
      <c r="A16" s="30" t="s">
        <v>59</v>
      </c>
      <c r="B16" s="30">
        <v>505</v>
      </c>
      <c r="C16" s="30">
        <v>42716.295415019791</v>
      </c>
      <c r="D16" s="30"/>
      <c r="E16" s="30"/>
      <c r="F16" s="30"/>
      <c r="K16" s="42"/>
      <c r="L16" s="42"/>
      <c r="M16" s="42"/>
      <c r="N16" s="42"/>
      <c r="O16" s="42"/>
      <c r="P16" s="42"/>
      <c r="Q16" s="42"/>
      <c r="R16" s="42"/>
      <c r="S16" s="42"/>
      <c r="T16" s="42"/>
    </row>
    <row r="17" spans="1:20" ht="15" thickBot="1" x14ac:dyDescent="0.35">
      <c r="K17" s="42"/>
      <c r="L17" s="42"/>
      <c r="M17" s="42"/>
      <c r="N17" s="42"/>
      <c r="O17" s="42"/>
      <c r="P17" s="42"/>
      <c r="Q17" s="42"/>
      <c r="R17" s="42"/>
      <c r="S17" s="42"/>
      <c r="T17" s="42"/>
    </row>
    <row r="18" spans="1:20" x14ac:dyDescent="0.3">
      <c r="A18" s="31"/>
      <c r="B18" s="31" t="s">
        <v>66</v>
      </c>
      <c r="C18" s="31" t="s">
        <v>11</v>
      </c>
      <c r="D18" s="31" t="s">
        <v>67</v>
      </c>
      <c r="E18" s="31" t="s">
        <v>68</v>
      </c>
      <c r="F18" s="31" t="s">
        <v>69</v>
      </c>
      <c r="G18" s="31" t="s">
        <v>70</v>
      </c>
      <c r="H18" s="31" t="s">
        <v>71</v>
      </c>
      <c r="I18" s="31" t="s">
        <v>72</v>
      </c>
      <c r="K18" s="42"/>
      <c r="L18" s="42"/>
      <c r="M18" s="42"/>
      <c r="N18" s="42"/>
      <c r="O18" s="42"/>
      <c r="P18" s="42"/>
      <c r="Q18" s="42"/>
      <c r="R18" s="42"/>
      <c r="S18" s="42"/>
      <c r="T18" s="42"/>
    </row>
    <row r="19" spans="1:20" x14ac:dyDescent="0.3">
      <c r="A19" s="29" t="s">
        <v>60</v>
      </c>
      <c r="B19" s="29">
        <v>29.241315256500638</v>
      </c>
      <c r="C19" s="29">
        <v>4.8171255960748303</v>
      </c>
      <c r="D19" s="29">
        <v>6.0702829256367172</v>
      </c>
      <c r="E19" s="47">
        <v>2.5397764635999616E-9</v>
      </c>
      <c r="F19" s="29">
        <v>19.776827840219489</v>
      </c>
      <c r="G19" s="29">
        <v>38.705802672781786</v>
      </c>
      <c r="H19" s="29">
        <v>19.776827840219489</v>
      </c>
      <c r="I19" s="29">
        <v>38.705802672781786</v>
      </c>
      <c r="K19" s="42"/>
      <c r="L19" s="42"/>
      <c r="M19" s="42"/>
      <c r="N19" s="42"/>
      <c r="O19" s="42"/>
      <c r="P19" s="42"/>
      <c r="Q19" s="42"/>
      <c r="R19" s="42"/>
      <c r="S19" s="42"/>
      <c r="T19" s="42"/>
    </row>
    <row r="20" spans="1:20" x14ac:dyDescent="0.3">
      <c r="A20" s="29" t="s">
        <v>6</v>
      </c>
      <c r="B20" s="29">
        <v>4.8725141318604101E-2</v>
      </c>
      <c r="C20" s="29">
        <v>7.8418646579864776E-2</v>
      </c>
      <c r="D20" s="29">
        <v>0.62134636905497231</v>
      </c>
      <c r="E20" s="48">
        <v>0.53465720116696813</v>
      </c>
      <c r="F20" s="29">
        <v>-0.10534854410942256</v>
      </c>
      <c r="G20" s="29">
        <v>0.20279882674663074</v>
      </c>
      <c r="H20" s="29">
        <v>-0.10534854410942256</v>
      </c>
      <c r="I20" s="29">
        <v>0.20279882674663074</v>
      </c>
      <c r="K20" s="42"/>
      <c r="L20" s="42"/>
      <c r="M20" s="42"/>
      <c r="N20" s="42"/>
      <c r="O20" s="42"/>
      <c r="P20" s="42"/>
      <c r="Q20" s="42"/>
      <c r="R20" s="42"/>
      <c r="S20" s="42"/>
      <c r="T20" s="42"/>
    </row>
    <row r="21" spans="1:20" x14ac:dyDescent="0.3">
      <c r="A21" s="29" t="s">
        <v>0</v>
      </c>
      <c r="B21" s="29">
        <v>3.2770688956176526E-2</v>
      </c>
      <c r="C21" s="29">
        <v>1.3097814009855432E-2</v>
      </c>
      <c r="D21" s="29">
        <v>2.501996816531237</v>
      </c>
      <c r="E21" s="47">
        <v>1.2670436901406405E-2</v>
      </c>
      <c r="F21" s="29">
        <v>7.0366503880150248E-3</v>
      </c>
      <c r="G21" s="29">
        <v>5.8504727524338024E-2</v>
      </c>
      <c r="H21" s="29">
        <v>7.0366503880150248E-3</v>
      </c>
      <c r="I21" s="29">
        <v>5.8504727524338024E-2</v>
      </c>
      <c r="K21" s="42"/>
      <c r="L21" s="42"/>
      <c r="M21" s="42"/>
      <c r="N21" s="42"/>
      <c r="O21" s="42"/>
      <c r="P21" s="42"/>
      <c r="Q21" s="42"/>
      <c r="R21" s="42"/>
      <c r="S21" s="42"/>
      <c r="T21" s="42"/>
    </row>
    <row r="22" spans="1:20" x14ac:dyDescent="0.3">
      <c r="A22" s="29" t="s">
        <v>1</v>
      </c>
      <c r="B22" s="29">
        <v>0.13055139892954534</v>
      </c>
      <c r="C22" s="29">
        <v>6.3117333907091122E-2</v>
      </c>
      <c r="D22" s="29">
        <v>2.0683921650068005</v>
      </c>
      <c r="E22" s="47">
        <v>3.9120860042193055E-2</v>
      </c>
      <c r="F22" s="29">
        <v>6.5410943197504873E-3</v>
      </c>
      <c r="G22" s="29">
        <v>0.25456170353934021</v>
      </c>
      <c r="H22" s="29">
        <v>6.5410943197504873E-3</v>
      </c>
      <c r="I22" s="29">
        <v>0.25456170353934021</v>
      </c>
      <c r="K22" s="42"/>
      <c r="L22" s="42"/>
      <c r="M22" s="42"/>
      <c r="N22" s="42"/>
      <c r="O22" s="42"/>
      <c r="P22" s="42"/>
      <c r="Q22" s="42"/>
      <c r="R22" s="42"/>
      <c r="S22" s="42"/>
      <c r="T22" s="42"/>
    </row>
    <row r="23" spans="1:20" ht="14.4" customHeight="1" x14ac:dyDescent="0.3">
      <c r="A23" s="29" t="s">
        <v>2</v>
      </c>
      <c r="B23" s="29">
        <v>-10.321182797844266</v>
      </c>
      <c r="C23" s="29">
        <v>3.8940362560021162</v>
      </c>
      <c r="D23" s="29">
        <v>-2.6505101954137165</v>
      </c>
      <c r="E23" s="47">
        <v>8.2938593414937645E-3</v>
      </c>
      <c r="F23" s="29">
        <v>-17.972022787049742</v>
      </c>
      <c r="G23" s="29">
        <v>-2.6703428086387886</v>
      </c>
      <c r="H23" s="29">
        <v>-17.972022787049742</v>
      </c>
      <c r="I23" s="29">
        <v>-2.6703428086387886</v>
      </c>
      <c r="K23" s="42"/>
      <c r="L23" s="42"/>
      <c r="M23" s="42"/>
      <c r="N23" s="42"/>
      <c r="O23" s="42"/>
      <c r="P23" s="42"/>
      <c r="Q23" s="42"/>
      <c r="R23" s="42"/>
      <c r="S23" s="42"/>
      <c r="T23" s="42"/>
    </row>
    <row r="24" spans="1:20" x14ac:dyDescent="0.3">
      <c r="A24" s="29" t="s">
        <v>7</v>
      </c>
      <c r="B24" s="29">
        <v>0.26109357493488072</v>
      </c>
      <c r="C24" s="29">
        <v>6.7947067063959851E-2</v>
      </c>
      <c r="D24" s="29">
        <v>3.8426025760480349</v>
      </c>
      <c r="E24" s="47">
        <v>1.3754633918280917E-4</v>
      </c>
      <c r="F24" s="29">
        <v>0.12759401209930349</v>
      </c>
      <c r="G24" s="29">
        <v>0.39459313777045796</v>
      </c>
      <c r="H24" s="29">
        <v>0.12759401209930349</v>
      </c>
      <c r="I24" s="29">
        <v>0.39459313777045796</v>
      </c>
      <c r="K24" s="42"/>
      <c r="L24" s="42"/>
      <c r="M24" s="42"/>
      <c r="N24" s="42"/>
      <c r="O24" s="42"/>
      <c r="P24" s="42"/>
      <c r="Q24" s="42"/>
      <c r="R24" s="42"/>
      <c r="S24" s="42"/>
      <c r="T24" s="42"/>
    </row>
    <row r="25" spans="1:20" x14ac:dyDescent="0.3">
      <c r="A25" s="29" t="s">
        <v>3</v>
      </c>
      <c r="B25" s="29">
        <v>-1.4401190390365847E-2</v>
      </c>
      <c r="C25" s="29">
        <v>3.9051575661650153E-3</v>
      </c>
      <c r="D25" s="29">
        <v>-3.6877360634921215</v>
      </c>
      <c r="E25" s="47">
        <v>2.5124706023866796E-4</v>
      </c>
      <c r="F25" s="29">
        <v>-2.2073881065834328E-2</v>
      </c>
      <c r="G25" s="29">
        <v>-6.7284997148973659E-3</v>
      </c>
      <c r="H25" s="29">
        <v>-2.2073881065834328E-2</v>
      </c>
      <c r="I25" s="29">
        <v>-6.7284997148973659E-3</v>
      </c>
    </row>
    <row r="26" spans="1:20" x14ac:dyDescent="0.3">
      <c r="A26" s="29" t="s">
        <v>4</v>
      </c>
      <c r="B26" s="29">
        <v>-1.0743053484081106</v>
      </c>
      <c r="C26" s="29">
        <v>0.13360172188542851</v>
      </c>
      <c r="D26" s="29">
        <v>-8.0411040609895128</v>
      </c>
      <c r="E26" s="47">
        <v>6.5864159823552438E-15</v>
      </c>
      <c r="F26" s="29">
        <v>-1.3368004381372365</v>
      </c>
      <c r="G26" s="29">
        <v>-0.81181025867898482</v>
      </c>
      <c r="H26" s="29">
        <v>-1.3368004381372365</v>
      </c>
      <c r="I26" s="29">
        <v>-0.81181025867898482</v>
      </c>
    </row>
    <row r="27" spans="1:20" x14ac:dyDescent="0.3">
      <c r="A27" s="29" t="s">
        <v>8</v>
      </c>
      <c r="B27" s="29">
        <v>4.125409151515619</v>
      </c>
      <c r="C27" s="29">
        <v>0.44275899858963497</v>
      </c>
      <c r="D27" s="29">
        <v>9.3175049285428457</v>
      </c>
      <c r="E27" s="47">
        <v>3.8928698157969983E-19</v>
      </c>
      <c r="F27" s="29">
        <v>3.2554947415589002</v>
      </c>
      <c r="G27" s="29">
        <v>4.9953235614723379</v>
      </c>
      <c r="H27" s="29">
        <v>3.2554947415589002</v>
      </c>
      <c r="I27" s="29">
        <v>4.9953235614723379</v>
      </c>
    </row>
    <row r="28" spans="1:20" ht="15" thickBot="1" x14ac:dyDescent="0.35">
      <c r="A28" s="30" t="s">
        <v>5</v>
      </c>
      <c r="B28" s="30">
        <v>-0.60348658908834441</v>
      </c>
      <c r="C28" s="30">
        <v>5.3081161221286026E-2</v>
      </c>
      <c r="D28" s="30">
        <v>-11.369129371011967</v>
      </c>
      <c r="E28" s="49">
        <v>8.9107126714390647E-27</v>
      </c>
      <c r="F28" s="30">
        <v>-0.70777824028170644</v>
      </c>
      <c r="G28" s="30">
        <v>-0.49919493789498237</v>
      </c>
      <c r="H28" s="30">
        <v>-0.70777824028170644</v>
      </c>
      <c r="I28" s="30">
        <v>-0.49919493789498237</v>
      </c>
      <c r="K28" s="40" t="s">
        <v>90</v>
      </c>
      <c r="L28" s="40"/>
      <c r="M28" s="40"/>
      <c r="N28" s="40"/>
      <c r="O28" s="40"/>
      <c r="P28" s="40"/>
      <c r="Q28" s="40"/>
      <c r="R28" s="40"/>
      <c r="S28" s="40"/>
      <c r="T28" s="40"/>
    </row>
    <row r="29" spans="1:20" x14ac:dyDescent="0.3">
      <c r="K29" s="40"/>
      <c r="L29" s="40"/>
      <c r="M29" s="40"/>
      <c r="N29" s="40"/>
      <c r="O29" s="40"/>
      <c r="P29" s="40"/>
      <c r="Q29" s="40"/>
      <c r="R29" s="40"/>
      <c r="S29" s="40"/>
      <c r="T29" s="40"/>
    </row>
    <row r="30" spans="1:20" x14ac:dyDescent="0.3">
      <c r="K30" s="40"/>
      <c r="L30" s="40"/>
      <c r="M30" s="40"/>
      <c r="N30" s="40"/>
      <c r="O30" s="40"/>
      <c r="P30" s="40"/>
      <c r="Q30" s="40"/>
      <c r="R30" s="40"/>
      <c r="S30" s="40"/>
      <c r="T30" s="40"/>
    </row>
    <row r="31" spans="1:20" x14ac:dyDescent="0.3">
      <c r="K31" s="40"/>
      <c r="L31" s="40"/>
      <c r="M31" s="40"/>
      <c r="N31" s="40"/>
      <c r="O31" s="40"/>
      <c r="P31" s="40"/>
      <c r="Q31" s="40"/>
      <c r="R31" s="40"/>
      <c r="S31" s="40"/>
      <c r="T31" s="40"/>
    </row>
    <row r="32" spans="1:20" ht="14.4" customHeight="1" x14ac:dyDescent="0.3">
      <c r="K32" s="40"/>
      <c r="L32" s="40"/>
      <c r="M32" s="40"/>
      <c r="N32" s="40"/>
      <c r="O32" s="40"/>
      <c r="P32" s="40"/>
      <c r="Q32" s="40"/>
      <c r="R32" s="40"/>
      <c r="S32" s="40"/>
      <c r="T32" s="40"/>
    </row>
    <row r="33" spans="11:20" x14ac:dyDescent="0.3">
      <c r="K33" s="40"/>
      <c r="L33" s="40"/>
      <c r="M33" s="40"/>
      <c r="N33" s="40"/>
      <c r="O33" s="40"/>
      <c r="P33" s="40"/>
      <c r="Q33" s="40"/>
      <c r="R33" s="40"/>
      <c r="S33" s="40"/>
      <c r="T33" s="40"/>
    </row>
    <row r="34" spans="11:20" x14ac:dyDescent="0.3">
      <c r="K34" s="40"/>
      <c r="L34" s="40"/>
      <c r="M34" s="40"/>
      <c r="N34" s="40"/>
      <c r="O34" s="40"/>
      <c r="P34" s="40"/>
      <c r="Q34" s="40"/>
      <c r="R34" s="40"/>
      <c r="S34" s="40"/>
      <c r="T34" s="40"/>
    </row>
    <row r="35" spans="11:20" x14ac:dyDescent="0.3">
      <c r="K35" s="40"/>
      <c r="L35" s="40"/>
      <c r="M35" s="40"/>
      <c r="N35" s="40"/>
      <c r="O35" s="40"/>
      <c r="P35" s="40"/>
      <c r="Q35" s="40"/>
      <c r="R35" s="40"/>
      <c r="S35" s="40"/>
      <c r="T35" s="40"/>
    </row>
    <row r="36" spans="11:20" x14ac:dyDescent="0.3">
      <c r="K36" s="40"/>
      <c r="L36" s="40"/>
      <c r="M36" s="40"/>
      <c r="N36" s="40"/>
      <c r="O36" s="40"/>
      <c r="P36" s="40"/>
      <c r="Q36" s="40"/>
      <c r="R36" s="40"/>
      <c r="S36" s="40"/>
      <c r="T36" s="40"/>
    </row>
    <row r="37" spans="11:20" x14ac:dyDescent="0.3">
      <c r="K37" s="40"/>
      <c r="L37" s="40"/>
      <c r="M37" s="40"/>
      <c r="N37" s="40"/>
      <c r="O37" s="40"/>
      <c r="P37" s="40"/>
      <c r="Q37" s="40"/>
      <c r="R37" s="40"/>
      <c r="S37" s="40"/>
      <c r="T37" s="40"/>
    </row>
    <row r="38" spans="11:20" x14ac:dyDescent="0.3">
      <c r="K38" s="40"/>
      <c r="L38" s="40"/>
      <c r="M38" s="40"/>
      <c r="N38" s="40"/>
      <c r="O38" s="40"/>
      <c r="P38" s="40"/>
      <c r="Q38" s="40"/>
      <c r="R38" s="40"/>
      <c r="S38" s="40"/>
      <c r="T38" s="40"/>
    </row>
    <row r="39" spans="11:20" x14ac:dyDescent="0.3">
      <c r="K39" s="40"/>
      <c r="L39" s="40"/>
      <c r="M39" s="40"/>
      <c r="N39" s="40"/>
      <c r="O39" s="40"/>
      <c r="P39" s="40"/>
      <c r="Q39" s="40"/>
      <c r="R39" s="40"/>
      <c r="S39" s="40"/>
      <c r="T39" s="40"/>
    </row>
    <row r="40" spans="11:20" x14ac:dyDescent="0.3">
      <c r="K40" s="40"/>
      <c r="L40" s="40"/>
      <c r="M40" s="40"/>
      <c r="N40" s="40"/>
      <c r="O40" s="40"/>
      <c r="P40" s="40"/>
      <c r="Q40" s="40"/>
      <c r="R40" s="40"/>
      <c r="S40" s="40"/>
      <c r="T40" s="40"/>
    </row>
    <row r="41" spans="11:20" x14ac:dyDescent="0.3">
      <c r="K41" s="40"/>
      <c r="L41" s="40"/>
      <c r="M41" s="40"/>
      <c r="N41" s="40"/>
      <c r="O41" s="40"/>
      <c r="P41" s="40"/>
      <c r="Q41" s="40"/>
      <c r="R41" s="40"/>
      <c r="S41" s="40"/>
      <c r="T41" s="40"/>
    </row>
    <row r="42" spans="11:20" x14ac:dyDescent="0.3">
      <c r="K42" s="40"/>
      <c r="L42" s="40"/>
      <c r="M42" s="40"/>
      <c r="N42" s="40"/>
      <c r="O42" s="40"/>
      <c r="P42" s="40"/>
      <c r="Q42" s="40"/>
      <c r="R42" s="40"/>
      <c r="S42" s="40"/>
      <c r="T42" s="40"/>
    </row>
    <row r="43" spans="11:20" x14ac:dyDescent="0.3">
      <c r="K43" s="40"/>
      <c r="L43" s="40"/>
      <c r="M43" s="40"/>
      <c r="N43" s="40"/>
      <c r="O43" s="40"/>
      <c r="P43" s="40"/>
      <c r="Q43" s="40"/>
      <c r="R43" s="40"/>
      <c r="S43" s="40"/>
      <c r="T43" s="40"/>
    </row>
    <row r="44" spans="11:20" x14ac:dyDescent="0.3">
      <c r="K44" s="40"/>
      <c r="L44" s="40"/>
      <c r="M44" s="40"/>
      <c r="N44" s="40"/>
      <c r="O44" s="40"/>
      <c r="P44" s="40"/>
      <c r="Q44" s="40"/>
      <c r="R44" s="40"/>
      <c r="S44" s="40"/>
      <c r="T44" s="40"/>
    </row>
    <row r="45" spans="11:20" x14ac:dyDescent="0.3">
      <c r="K45" s="40"/>
      <c r="L45" s="40"/>
      <c r="M45" s="40"/>
      <c r="N45" s="40"/>
      <c r="O45" s="40"/>
      <c r="P45" s="40"/>
      <c r="Q45" s="40"/>
      <c r="R45" s="40"/>
      <c r="S45" s="40"/>
      <c r="T45" s="40"/>
    </row>
    <row r="46" spans="11:20" x14ac:dyDescent="0.3">
      <c r="K46" s="40"/>
      <c r="L46" s="40"/>
      <c r="M46" s="40"/>
      <c r="N46" s="40"/>
      <c r="O46" s="40"/>
      <c r="P46" s="40"/>
      <c r="Q46" s="40"/>
      <c r="R46" s="40"/>
      <c r="S46" s="40"/>
      <c r="T46" s="40"/>
    </row>
    <row r="47" spans="11:20" x14ac:dyDescent="0.3">
      <c r="K47" s="40"/>
      <c r="L47" s="40"/>
      <c r="M47" s="40"/>
      <c r="N47" s="40"/>
      <c r="O47" s="40"/>
      <c r="P47" s="40"/>
      <c r="Q47" s="40"/>
      <c r="R47" s="40"/>
      <c r="S47" s="40"/>
      <c r="T47" s="40"/>
    </row>
    <row r="48" spans="11:20" x14ac:dyDescent="0.3">
      <c r="K48" s="17"/>
      <c r="L48" s="17"/>
      <c r="M48" s="17"/>
      <c r="N48" s="17"/>
      <c r="O48" s="17"/>
      <c r="P48" s="17"/>
      <c r="Q48" s="17"/>
      <c r="R48" s="17"/>
      <c r="S48" s="17"/>
      <c r="T48" s="17"/>
    </row>
    <row r="49" spans="11:20" x14ac:dyDescent="0.3">
      <c r="K49" s="17"/>
      <c r="L49" s="17"/>
      <c r="M49" s="17"/>
      <c r="N49" s="17"/>
      <c r="O49" s="17"/>
      <c r="P49" s="17"/>
      <c r="Q49" s="17"/>
      <c r="R49" s="17"/>
      <c r="S49" s="17"/>
      <c r="T49" s="17"/>
    </row>
    <row r="50" spans="11:20" x14ac:dyDescent="0.3">
      <c r="K50" s="17"/>
      <c r="L50" s="17"/>
      <c r="M50" s="17"/>
      <c r="N50" s="17"/>
      <c r="O50" s="17"/>
      <c r="P50" s="17"/>
      <c r="Q50" s="17"/>
      <c r="R50" s="17"/>
      <c r="S50" s="17"/>
      <c r="T50" s="17"/>
    </row>
    <row r="51" spans="11:20" x14ac:dyDescent="0.3">
      <c r="K51" s="17"/>
      <c r="L51" s="17"/>
      <c r="M51" s="17"/>
      <c r="N51" s="17"/>
      <c r="O51" s="17"/>
      <c r="P51" s="17"/>
      <c r="Q51" s="17"/>
      <c r="R51" s="17"/>
      <c r="S51" s="17"/>
      <c r="T51" s="17"/>
    </row>
    <row r="52" spans="11:20" x14ac:dyDescent="0.3">
      <c r="K52" s="17"/>
      <c r="L52" s="17"/>
      <c r="M52" s="17"/>
      <c r="N52" s="17"/>
      <c r="O52" s="17"/>
      <c r="P52" s="17"/>
      <c r="Q52" s="17"/>
      <c r="R52" s="17"/>
      <c r="S52" s="17"/>
      <c r="T52" s="17"/>
    </row>
    <row r="53" spans="11:20" x14ac:dyDescent="0.3">
      <c r="K53" s="17"/>
      <c r="L53" s="17"/>
      <c r="M53" s="17"/>
      <c r="N53" s="17"/>
      <c r="O53" s="17"/>
      <c r="P53" s="17"/>
      <c r="Q53" s="17"/>
      <c r="R53" s="17"/>
      <c r="S53" s="17"/>
      <c r="T53" s="17"/>
    </row>
  </sheetData>
  <mergeCells count="2">
    <mergeCell ref="K4:T24"/>
    <mergeCell ref="K28:T47"/>
  </mergeCells>
  <conditionalFormatting sqref="E20">
    <cfRule type="cellIs" dxfId="3" priority="2" operator="lessThan">
      <formula>0.05</formula>
    </cfRule>
  </conditionalFormatting>
  <conditionalFormatting sqref="E19:E28">
    <cfRule type="cellIs" dxfId="2" priority="1" operator="greater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Data Dictionary</vt:lpstr>
      <vt:lpstr>Data</vt:lpstr>
      <vt:lpstr>Q1</vt:lpstr>
      <vt:lpstr>Q2</vt:lpstr>
      <vt:lpstr>Q3</vt:lpstr>
      <vt:lpstr>Q4(a&amp;b)</vt:lpstr>
      <vt:lpstr>Q5(a&amp;b)</vt:lpstr>
      <vt:lpstr>Q6(a&amp;b)</vt:lpstr>
      <vt:lpstr>Q7</vt:lpstr>
      <vt:lpstr>Q8(a,b,c&amp;d)</vt:lpstr>
      <vt:lpstr>AVG_PRICE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Manu Tom Sebastian</cp:lastModifiedBy>
  <dcterms:created xsi:type="dcterms:W3CDTF">2020-06-02T13:46:53Z</dcterms:created>
  <dcterms:modified xsi:type="dcterms:W3CDTF">2023-07-16T17:42:00Z</dcterms:modified>
</cp:coreProperties>
</file>