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 Manu\Desktop\Thesis local\"/>
    </mc:Choice>
  </mc:AlternateContent>
  <xr:revisionPtr revIDLastSave="0" documentId="8_{06100B0D-621D-4783-B588-D7F6A5002EB3}" xr6:coauthVersionLast="47" xr6:coauthVersionMax="47" xr10:uidLastSave="{00000000-0000-0000-0000-000000000000}"/>
  <bookViews>
    <workbookView xWindow="2685" yWindow="2685" windowWidth="21600" windowHeight="11235" firstSheet="4" activeTab="8" xr2:uid="{DBF4D876-E088-4783-A995-A39E8331091A}"/>
  </bookViews>
  <sheets>
    <sheet name="Accuracy" sheetId="1" r:id="rId1"/>
    <sheet name="Latency " sheetId="3" r:id="rId2"/>
    <sheet name="Accuracy Lidar" sheetId="4" r:id="rId3"/>
    <sheet name="Latency Lidar" sheetId="2" r:id="rId4"/>
    <sheet name="Robustness" sheetId="5" r:id="rId5"/>
    <sheet name="Robustness Lidar" sheetId="6" r:id="rId6"/>
    <sheet name="Power" sheetId="7" r:id="rId7"/>
    <sheet name="Memory" sheetId="8" r:id="rId8"/>
    <sheet name="Score class" sheetId="9" r:id="rId9"/>
    <sheet name="Score class robustnes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8" l="1"/>
  <c r="H7" i="8"/>
  <c r="H8" i="8"/>
  <c r="H9" i="8"/>
  <c r="H10" i="8"/>
  <c r="H11" i="8"/>
  <c r="H12" i="8"/>
  <c r="H13" i="8"/>
  <c r="H14" i="8"/>
  <c r="H15" i="8"/>
  <c r="H16" i="8"/>
  <c r="H18" i="8"/>
  <c r="H19" i="8"/>
  <c r="H20" i="8"/>
  <c r="H21" i="8"/>
  <c r="H6" i="8"/>
  <c r="G5" i="7"/>
  <c r="H5" i="7" s="1"/>
  <c r="I5" i="7" s="1"/>
  <c r="G6" i="7"/>
  <c r="H6" i="7" s="1"/>
  <c r="I6" i="7" s="1"/>
  <c r="G7" i="7"/>
  <c r="H7" i="7" s="1"/>
  <c r="I7" i="7" s="1"/>
  <c r="G8" i="7"/>
  <c r="H8" i="7" s="1"/>
  <c r="I8" i="7" s="1"/>
  <c r="G9" i="7"/>
  <c r="H9" i="7" s="1"/>
  <c r="I9" i="7" s="1"/>
  <c r="G10" i="7"/>
  <c r="H10" i="7" s="1"/>
  <c r="I10" i="7" s="1"/>
  <c r="G11" i="7"/>
  <c r="H11" i="7" s="1"/>
  <c r="I11" i="7" s="1"/>
  <c r="G12" i="7"/>
  <c r="H12" i="7" s="1"/>
  <c r="I12" i="7" s="1"/>
  <c r="G13" i="7"/>
  <c r="H13" i="7" s="1"/>
  <c r="I13" i="7" s="1"/>
  <c r="G14" i="7"/>
  <c r="H14" i="7" s="1"/>
  <c r="I14" i="7" s="1"/>
  <c r="G15" i="7"/>
  <c r="H15" i="7" s="1"/>
  <c r="I15" i="7" s="1"/>
  <c r="G16" i="7"/>
  <c r="H16" i="7" s="1"/>
  <c r="I16" i="7" s="1"/>
  <c r="G17" i="7"/>
  <c r="H17" i="7" s="1"/>
  <c r="I17" i="7" s="1"/>
  <c r="G18" i="7"/>
  <c r="H18" i="7" s="1"/>
  <c r="I18" i="7" s="1"/>
  <c r="G19" i="7"/>
  <c r="H19" i="7" s="1"/>
  <c r="I19" i="7" s="1"/>
  <c r="G20" i="7"/>
  <c r="H20" i="7" s="1"/>
  <c r="I20" i="7" s="1"/>
</calcChain>
</file>

<file path=xl/sharedStrings.xml><?xml version="1.0" encoding="utf-8"?>
<sst xmlns="http://schemas.openxmlformats.org/spreadsheetml/2006/main" count="1049" uniqueCount="368">
  <si>
    <t>Accuracy Full Dataset</t>
  </si>
  <si>
    <t>Scheme</t>
  </si>
  <si>
    <t>Accuracy</t>
  </si>
  <si>
    <t>Inference time</t>
  </si>
  <si>
    <t>Default</t>
  </si>
  <si>
    <t>Max Hw Setup</t>
  </si>
  <si>
    <t>Scheme 2 + Max SW Setup</t>
  </si>
  <si>
    <t>Scheme 3 + Quantization</t>
  </si>
  <si>
    <t>Scheme 4 + Quantization</t>
  </si>
  <si>
    <t>Scheme 5 + Image Backbone</t>
  </si>
  <si>
    <t>Scheme 8 + Lidar Input Optimization</t>
  </si>
  <si>
    <t>Method</t>
  </si>
  <si>
    <t>Parameter</t>
  </si>
  <si>
    <t>-</t>
  </si>
  <si>
    <t>Max Clock</t>
  </si>
  <si>
    <t>Spconv Library</t>
  </si>
  <si>
    <t>Checkpoint trained fp 16</t>
  </si>
  <si>
    <t>Inference w Autocast fp 16</t>
  </si>
  <si>
    <t>Resnet 50 Swap</t>
  </si>
  <si>
    <t>Resnet 34 Swap</t>
  </si>
  <si>
    <t>Resnet 18 Swap</t>
  </si>
  <si>
    <t>Lidar 4 Sweeps</t>
  </si>
  <si>
    <t>Lidar 1 Sweep</t>
  </si>
  <si>
    <t>Lidar 50% Resolution</t>
  </si>
  <si>
    <t>Lidar 25% Resolution</t>
  </si>
  <si>
    <t>Checkpoint</t>
  </si>
  <si>
    <t>Swin Fp 32</t>
  </si>
  <si>
    <t>Swin Fp 16</t>
  </si>
  <si>
    <t>Res18 Fp 32</t>
  </si>
  <si>
    <t>Lidar Only pretrained with camara</t>
  </si>
  <si>
    <t>Accuracy Full Dataset (Lidar Only)</t>
  </si>
  <si>
    <t>Accuracy Mini Dataset (Lidar Only)</t>
  </si>
  <si>
    <t>Inference time (ms)</t>
  </si>
  <si>
    <t>#Sweeps</t>
  </si>
  <si>
    <t>E2E Latency (ms)</t>
  </si>
  <si>
    <t>Accuracy mAP</t>
  </si>
  <si>
    <t>#Point Cloud</t>
  </si>
  <si>
    <t>250k</t>
  </si>
  <si>
    <t>225k</t>
  </si>
  <si>
    <t>(75%) 200k</t>
  </si>
  <si>
    <t>175k</t>
  </si>
  <si>
    <t>150k</t>
  </si>
  <si>
    <t xml:space="preserve"> (50%)125k</t>
  </si>
  <si>
    <t>100k</t>
  </si>
  <si>
    <t>50k</t>
  </si>
  <si>
    <t>01125(1.5x)</t>
  </si>
  <si>
    <t>0.594*</t>
  </si>
  <si>
    <t>0150 (2x)</t>
  </si>
  <si>
    <t>0225 (3x)</t>
  </si>
  <si>
    <t>0.403*</t>
  </si>
  <si>
    <t>Lidar Cam  |Spconv2, Max Clock, Own Checkpoint, Resnet18</t>
  </si>
  <si>
    <t>200k</t>
  </si>
  <si>
    <t>125k</t>
  </si>
  <si>
    <t>75k</t>
  </si>
  <si>
    <t>Latency Full Dataset</t>
  </si>
  <si>
    <t>Latency Mini Dataset (Lidar Only)</t>
  </si>
  <si>
    <t>Latency Full Dataset (Lidar Only)</t>
  </si>
  <si>
    <t>PointCloud</t>
  </si>
  <si>
    <t>(25%)62k</t>
  </si>
  <si>
    <t>Voxel Size</t>
  </si>
  <si>
    <t>Lidar Base</t>
  </si>
  <si>
    <t>Lidar 4 Sweep</t>
  </si>
  <si>
    <t>Lidar Voxel 2X</t>
  </si>
  <si>
    <t>Lidar Base*</t>
  </si>
  <si>
    <t xml:space="preserve">Swin </t>
  </si>
  <si>
    <t>Accuracy (%)</t>
  </si>
  <si>
    <t>Accuracy  (%)</t>
  </si>
  <si>
    <t>Log</t>
  </si>
  <si>
    <t>Power Mini Dataset</t>
  </si>
  <si>
    <t>Memory Foot print Mini Dataset</t>
  </si>
  <si>
    <t>Scheme 8</t>
  </si>
  <si>
    <t>L5</t>
  </si>
  <si>
    <t>Scheme 15</t>
  </si>
  <si>
    <t>Scheme 14</t>
  </si>
  <si>
    <t>Scheme 16</t>
  </si>
  <si>
    <t>Scheme 7</t>
  </si>
  <si>
    <t>Scheme 9</t>
  </si>
  <si>
    <t>Scheme 11</t>
  </si>
  <si>
    <t>Scheme 2</t>
  </si>
  <si>
    <t>Scheme 3</t>
  </si>
  <si>
    <t>Scheme 5</t>
  </si>
  <si>
    <t>Scheme 6</t>
  </si>
  <si>
    <t>Robustness Accuracy Full Dataset (Lidar Only)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</si>
  <si>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</si>
  <si>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</si>
  <si>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</si>
  <si>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</si>
  <si>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</si>
  <si>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</si>
  <si>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</si>
  <si>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</si>
  <si>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</si>
  <si>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</si>
  <si>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</si>
  <si>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R21</t>
  </si>
  <si>
    <t>R22</t>
  </si>
  <si>
    <t>R23</t>
  </si>
  <si>
    <t>R8</t>
  </si>
  <si>
    <t>R7</t>
  </si>
  <si>
    <t>R6</t>
  </si>
  <si>
    <t>R5</t>
  </si>
  <si>
    <t>R4</t>
  </si>
  <si>
    <t>R3</t>
  </si>
  <si>
    <t>R2</t>
  </si>
  <si>
    <t>R1</t>
  </si>
  <si>
    <t>75K</t>
  </si>
  <si>
    <t>RCL 1</t>
  </si>
  <si>
    <t>RCL 2</t>
  </si>
  <si>
    <t>Scheme 1</t>
  </si>
  <si>
    <t>Scheme 4</t>
  </si>
  <si>
    <t>Scheme 10</t>
  </si>
  <si>
    <t>Scheme 13</t>
  </si>
  <si>
    <t>L1</t>
  </si>
  <si>
    <t>L2</t>
  </si>
  <si>
    <t>L3</t>
  </si>
  <si>
    <t>L4</t>
  </si>
  <si>
    <t>L6</t>
  </si>
  <si>
    <t>L7</t>
  </si>
  <si>
    <t>L8</t>
  </si>
  <si>
    <t>L9</t>
  </si>
  <si>
    <t>L12</t>
  </si>
  <si>
    <t>L13</t>
  </si>
  <si>
    <t>L14</t>
  </si>
  <si>
    <t>L15</t>
  </si>
  <si>
    <t>L16</t>
  </si>
  <si>
    <t>L17</t>
  </si>
  <si>
    <t>L18</t>
  </si>
  <si>
    <t>L20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</si>
  <si>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</si>
  <si>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</si>
  <si>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</si>
  <si>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</si>
  <si>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</si>
  <si>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</si>
  <si>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</si>
  <si>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</si>
  <si>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</si>
  <si>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L50</t>
  </si>
  <si>
    <t>RCL 3</t>
  </si>
  <si>
    <t>RCL 4</t>
  </si>
  <si>
    <t>RCL 5</t>
  </si>
  <si>
    <t>RCL 6</t>
  </si>
  <si>
    <t>RCL 7</t>
  </si>
  <si>
    <t>RCL 8</t>
  </si>
  <si>
    <t>RCL 9</t>
  </si>
  <si>
    <t>RCL 10</t>
  </si>
  <si>
    <t>RCL 11</t>
  </si>
  <si>
    <t>RCL 12</t>
  </si>
  <si>
    <t>RCL 13</t>
  </si>
  <si>
    <t>Recover from xavier</t>
  </si>
  <si>
    <t>PM1</t>
  </si>
  <si>
    <t>PM2</t>
  </si>
  <si>
    <t>PM5</t>
  </si>
  <si>
    <t>PM6</t>
  </si>
  <si>
    <t>PM7</t>
  </si>
  <si>
    <t>PM8</t>
  </si>
  <si>
    <t>PM11</t>
  </si>
  <si>
    <t>PM12</t>
  </si>
  <si>
    <t>PM13</t>
  </si>
  <si>
    <t>Falta</t>
  </si>
  <si>
    <t>esta en hardrive</t>
  </si>
  <si>
    <t>PM3</t>
  </si>
  <si>
    <t>Lidar Only pretrained with camara, camara stream zero</t>
  </si>
  <si>
    <t>PM4</t>
  </si>
  <si>
    <t>PM10</t>
  </si>
  <si>
    <t>Total Inference Time (s)</t>
  </si>
  <si>
    <t>Average Power (mW)</t>
  </si>
  <si>
    <t>Total Energy  Consumed (J)</t>
  </si>
  <si>
    <t>Energy per Inference (J)</t>
  </si>
  <si>
    <t>Average RAM Memory (MB)</t>
  </si>
  <si>
    <t>RAM Needed by Inference</t>
  </si>
  <si>
    <t xml:space="preserve"> Inference Time (ms)</t>
  </si>
  <si>
    <t>75 k</t>
  </si>
  <si>
    <t>Scheme 12</t>
  </si>
  <si>
    <t>N/A</t>
  </si>
  <si>
    <t>RCL 93</t>
  </si>
  <si>
    <t>PM9</t>
  </si>
  <si>
    <t>car_AP_dist_0.5</t>
  </si>
  <si>
    <t>car_AP_dist_1.0</t>
  </si>
  <si>
    <t>car_AP_dist_2.0</t>
  </si>
  <si>
    <t>car_AP_dist_4.0</t>
  </si>
  <si>
    <t>truck_AP_dist_0.5</t>
  </si>
  <si>
    <t>truck_AP_dist_1.0</t>
  </si>
  <si>
    <t>truck_AP_dist_2.0</t>
  </si>
  <si>
    <t>truck_AP_dist_4.0</t>
  </si>
  <si>
    <t>construction_vehicle_AP_dist_0.5</t>
  </si>
  <si>
    <t>construction_vehicle_AP_dist_1.0</t>
  </si>
  <si>
    <t>construction_vehicle_AP_dist_2.0</t>
  </si>
  <si>
    <t>construction_vehicle_AP_dist_4.0</t>
  </si>
  <si>
    <t>bus_AP_dist_0.5</t>
  </si>
  <si>
    <t>bus_AP_dist_1.0</t>
  </si>
  <si>
    <t>bus_AP_dist_2.0</t>
  </si>
  <si>
    <t>bus_AP_dist_4.0</t>
  </si>
  <si>
    <t>trailer_AP_dist_0.5</t>
  </si>
  <si>
    <t>trailer_AP_dist_1.0</t>
  </si>
  <si>
    <t>trailer_AP_dist_2.0</t>
  </si>
  <si>
    <t>trailer_AP_dist_4.0</t>
  </si>
  <si>
    <t>barrier_AP_dist_0.5</t>
  </si>
  <si>
    <t>barrier_AP_dist_1.0</t>
  </si>
  <si>
    <t>barrier_AP_dist_2.0</t>
  </si>
  <si>
    <t>barrier_AP_dist_4.0</t>
  </si>
  <si>
    <t>motorcycle_AP_dist_0.5</t>
  </si>
  <si>
    <t>motorcycle_AP_dist_1.0</t>
  </si>
  <si>
    <t>motorcycle_AP_dist_2.0</t>
  </si>
  <si>
    <t>motorcycle_AP_dist_4.0</t>
  </si>
  <si>
    <t>bicycle_AP_dist_0.5</t>
  </si>
  <si>
    <t>bicycle_AP_dist_1.0</t>
  </si>
  <si>
    <t>bicycle_AP_dist_2.0</t>
  </si>
  <si>
    <t>bicycle_AP_dist_4.0</t>
  </si>
  <si>
    <t>pedestrian_AP_dist_0.5</t>
  </si>
  <si>
    <t>pedestrian_AP_dist_1.0</t>
  </si>
  <si>
    <t>pedestrian_AP_dist_2.0</t>
  </si>
  <si>
    <t>pedestrian_AP_dist_4.0</t>
  </si>
  <si>
    <t>traffic_cone_AP_dist_0.5</t>
  </si>
  <si>
    <t>traffic_cone_AP_dist_1.0</t>
  </si>
  <si>
    <t>traffic_cone_AP_dist_2.0</t>
  </si>
  <si>
    <t>traffic_cone_AP_dist_4.0</t>
  </si>
  <si>
    <t>car_trans_err</t>
  </si>
  <si>
    <t>car_scale_err</t>
  </si>
  <si>
    <t>car_orient_err</t>
  </si>
  <si>
    <t>car_vel_err</t>
  </si>
  <si>
    <t>car_attr_err</t>
  </si>
  <si>
    <t>truck_trans_err</t>
  </si>
  <si>
    <t>truck_scale_err</t>
  </si>
  <si>
    <t>truck_orient_err</t>
  </si>
  <si>
    <t>truck_vel_err</t>
  </si>
  <si>
    <t>truck_attr_err</t>
  </si>
  <si>
    <t>construction_vehicle_trans_err</t>
  </si>
  <si>
    <t>construction_vehicle_scale_err</t>
  </si>
  <si>
    <t>construction_vehicle_orient_err</t>
  </si>
  <si>
    <t>construction_vehicle_vel_err</t>
  </si>
  <si>
    <t>construction_vehicle_attr_err</t>
  </si>
  <si>
    <t>bus_trans_err</t>
  </si>
  <si>
    <t>bus_scale_err</t>
  </si>
  <si>
    <t>bus_orient_err</t>
  </si>
  <si>
    <t>bus_vel_err</t>
  </si>
  <si>
    <t>bus_attr_err</t>
  </si>
  <si>
    <t>trailer_trans_err</t>
  </si>
  <si>
    <t>trailer_scale_err</t>
  </si>
  <si>
    <t>trailer_orient_err</t>
  </si>
  <si>
    <t>trailer_vel_err</t>
  </si>
  <si>
    <t>trailer_attr_err</t>
  </si>
  <si>
    <t>barrier_trans_err</t>
  </si>
  <si>
    <t>barrier_scale_err</t>
  </si>
  <si>
    <t>barrier_orient_err</t>
  </si>
  <si>
    <t>motorcycle_trans_err</t>
  </si>
  <si>
    <t>motorcycle_scale_err</t>
  </si>
  <si>
    <t>motorcycle_orient_err</t>
  </si>
  <si>
    <t>motorcycle_vel_err</t>
  </si>
  <si>
    <t>motorcycle_attr_err</t>
  </si>
  <si>
    <t>bicycle_trans_err</t>
  </si>
  <si>
    <t>bicycle_scale_err</t>
  </si>
  <si>
    <t>bicycle_orient_err</t>
  </si>
  <si>
    <t>bicycle_vel_err</t>
  </si>
  <si>
    <t>bicycle_attr_err</t>
  </si>
  <si>
    <t>pedestrian_trans_err</t>
  </si>
  <si>
    <t>pedestrian_scale_err</t>
  </si>
  <si>
    <t>pedestrian_orient_err</t>
  </si>
  <si>
    <t>pedestrian_vel_err</t>
  </si>
  <si>
    <t>pedestrian_attr_err</t>
  </si>
  <si>
    <t>traffic_cone_trans_err</t>
  </si>
  <si>
    <t>traffic_cone_scale_err</t>
  </si>
  <si>
    <t>mATE</t>
  </si>
  <si>
    <t>mASE</t>
  </si>
  <si>
    <t>mAOE</t>
  </si>
  <si>
    <t>mAVE</t>
  </si>
  <si>
    <t>mAAE</t>
  </si>
  <si>
    <t>Metric</t>
  </si>
  <si>
    <t>NDS</t>
  </si>
  <si>
    <t>data_time</t>
  </si>
  <si>
    <t>mAP</t>
  </si>
  <si>
    <t>time</t>
  </si>
  <si>
    <t>Scheme 1,2,3</t>
  </si>
  <si>
    <t>Scheme 4,5</t>
  </si>
  <si>
    <t>Barrier Ap Dist 0.5</t>
  </si>
  <si>
    <t>Barrier Ap Dist 1.0</t>
  </si>
  <si>
    <t>Barrier Ap Dist 2.0</t>
  </si>
  <si>
    <t>Barrier Ap Dist 4.0</t>
  </si>
  <si>
    <t>Bicycle Ap Dist 0.5</t>
  </si>
  <si>
    <t>Bicycle Ap Dist 1.0</t>
  </si>
  <si>
    <t>Bicycle Ap Dist 2.0</t>
  </si>
  <si>
    <t>Bicycle Ap Dist 4.0</t>
  </si>
  <si>
    <t>Bus Ap Dist 0.5</t>
  </si>
  <si>
    <t>Bus Ap Dist 1.0</t>
  </si>
  <si>
    <t>Bus Ap Dist 2.0</t>
  </si>
  <si>
    <t>Bus Ap Dist 4.0</t>
  </si>
  <si>
    <t>Car Ap Dist 0.5</t>
  </si>
  <si>
    <t>Car Ap Dist 1.0</t>
  </si>
  <si>
    <t>Car Ap Dist 2.0</t>
  </si>
  <si>
    <t>Car Ap Dist 4.0</t>
  </si>
  <si>
    <t>Construction Vehicle Ap Dist 0.5</t>
  </si>
  <si>
    <t>Construction Vehicle Ap Dist 1.0</t>
  </si>
  <si>
    <t>Construction Vehicle Ap Dist 2.0</t>
  </si>
  <si>
    <t>Construction Vehicle Ap Dist 4.0</t>
  </si>
  <si>
    <t>Motorcycle Ap Dist 0.5</t>
  </si>
  <si>
    <t>Motorcycle Ap Dist 1.0</t>
  </si>
  <si>
    <t>Motorcycle Ap Dist 2.0</t>
  </si>
  <si>
    <t>Motorcycle Ap Dist 4.0</t>
  </si>
  <si>
    <t>Pedestrian Ap Dist 0.5</t>
  </si>
  <si>
    <t>Pedestrian Ap Dist 1.0</t>
  </si>
  <si>
    <t>Pedestrian Ap Dist 2.0</t>
  </si>
  <si>
    <t>Pedestrian Ap Dist 4.0</t>
  </si>
  <si>
    <t>Traffic Cone Ap Dist 0.5</t>
  </si>
  <si>
    <t>Traffic Cone Ap Dist 1.0</t>
  </si>
  <si>
    <t>Traffic Cone Ap Dist 2.0</t>
  </si>
  <si>
    <t>Traffic Cone Ap Dist 4.0</t>
  </si>
  <si>
    <t>Trailer Ap Dist 0.5</t>
  </si>
  <si>
    <t>Trailer Ap Dist 1.0</t>
  </si>
  <si>
    <t>Trailer Ap Dist 2.0</t>
  </si>
  <si>
    <t>Trailer Ap Dist 4.0</t>
  </si>
  <si>
    <t>Truck Ap Dist 0.5</t>
  </si>
  <si>
    <t>Truck Ap Dist 1.0</t>
  </si>
  <si>
    <t>Truck Ap Dist 2.0</t>
  </si>
  <si>
    <t>Truck Ap Dist 4.0</t>
  </si>
  <si>
    <t>Barrier Orient Err</t>
  </si>
  <si>
    <t>Barrier Scale Err</t>
  </si>
  <si>
    <t>Barrier Trans Err</t>
  </si>
  <si>
    <t>Bicycle Attr Err</t>
  </si>
  <si>
    <t>Bicycle Orient Err</t>
  </si>
  <si>
    <t>Bicycle Scale Err</t>
  </si>
  <si>
    <t>Bicycle Trans Err</t>
  </si>
  <si>
    <t>Bicycle Vel Err</t>
  </si>
  <si>
    <t>Bus Attr Err</t>
  </si>
  <si>
    <t>Bus Orient Err</t>
  </si>
  <si>
    <t>Bus Scale Err</t>
  </si>
  <si>
    <t>Bus Trans Err</t>
  </si>
  <si>
    <t>Bus Vel Err</t>
  </si>
  <si>
    <t>Car Attr Err</t>
  </si>
  <si>
    <t>Car Orient Err</t>
  </si>
  <si>
    <t>Car Scale Err</t>
  </si>
  <si>
    <t>Car Trans Err</t>
  </si>
  <si>
    <t>Car Vel Err</t>
  </si>
  <si>
    <t>Construction Vehicle Attr Err</t>
  </si>
  <si>
    <t>Construction Vehicle Orient Err</t>
  </si>
  <si>
    <t>Construction Vehicle Scale Err</t>
  </si>
  <si>
    <t>Construction Vehicle Trans Err</t>
  </si>
  <si>
    <t>Construction Vehicle Vel Err</t>
  </si>
  <si>
    <t>Motorcycle Attr Err</t>
  </si>
  <si>
    <t>Motorcycle Orient Err</t>
  </si>
  <si>
    <t>Motorcycle Scale Err</t>
  </si>
  <si>
    <t>Motorcycle Trans Err</t>
  </si>
  <si>
    <t>Motorcycle Vel Err</t>
  </si>
  <si>
    <t>Pedestrian Attr Err</t>
  </si>
  <si>
    <t>Pedestrian Orient Err</t>
  </si>
  <si>
    <t>Pedestrian Scale Err</t>
  </si>
  <si>
    <t>Pedestrian Trans Err</t>
  </si>
  <si>
    <t>Pedestrian Vel Err</t>
  </si>
  <si>
    <t>Traffic Cone Scale Err</t>
  </si>
  <si>
    <t>Traffic Cone Trans Err</t>
  </si>
  <si>
    <t>Trailer Attr Err</t>
  </si>
  <si>
    <t>Trailer Orient Err</t>
  </si>
  <si>
    <t>Trailer Scale Err</t>
  </si>
  <si>
    <t>Trailer Trans Err</t>
  </si>
  <si>
    <t>Trailer Vel Err</t>
  </si>
  <si>
    <t>Truck Attr Err</t>
  </si>
  <si>
    <t>Truck Orient Err</t>
  </si>
  <si>
    <t>Truck Scale Err</t>
  </si>
  <si>
    <t>Truck Trans Err</t>
  </si>
  <si>
    <t>Truck Vel Err</t>
  </si>
  <si>
    <t>Nds</t>
  </si>
  <si>
    <t>Data Time</t>
  </si>
  <si>
    <t>Maae</t>
  </si>
  <si>
    <t>Maoe</t>
  </si>
  <si>
    <t>Map</t>
  </si>
  <si>
    <t>Mase</t>
  </si>
  <si>
    <t>Mate</t>
  </si>
  <si>
    <t>Mave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</si>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</sst>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5A9B"/>
      <name val="Arial"/>
    </font>
    <font>
      <b/>
      <sz val="11"/>
      <color rgb="FFFFFFFF"/>
      <name val="Arial"/>
    </font>
    <font>
      <b/>
      <sz val="11"/>
      <color rgb="FFFFFFFF"/>
      <name val="Arial"/>
      <family val="2"/>
    </font>
    <font>
      <sz val="11"/>
      <color rgb="FF005A9B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A9B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ck">
        <color indexed="64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indexed="64"/>
      </left>
      <right style="medium">
        <color rgb="FFFFFFFF"/>
      </right>
      <top style="medium">
        <color rgb="FFFFFFFF"/>
      </top>
      <bottom style="thick">
        <color indexed="64"/>
      </bottom>
      <diagonal/>
    </border>
    <border>
      <left style="thick">
        <color indexed="64"/>
      </left>
      <right style="medium">
        <color rgb="FFFFFFFF"/>
      </right>
      <top style="thick">
        <color indexed="64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indexed="64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indexed="64"/>
      </bottom>
      <diagonal/>
    </border>
    <border>
      <left style="thick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indexed="64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indexed="64"/>
      </bottom>
      <diagonal/>
    </border>
    <border>
      <left style="medium">
        <color rgb="FFFFFFFF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rgb="FFFFFFFF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rgb="FFFFFFFF"/>
      </top>
      <bottom style="medium">
        <color rgb="FFFFFFFF"/>
      </bottom>
      <diagonal/>
    </border>
    <border>
      <left style="thick">
        <color indexed="64"/>
      </left>
      <right style="thick">
        <color indexed="64"/>
      </right>
      <top style="medium">
        <color rgb="FFFFFFFF"/>
      </top>
      <bottom style="medium">
        <color rgb="FFFFFFFF"/>
      </bottom>
      <diagonal/>
    </border>
    <border>
      <left style="thick">
        <color indexed="64"/>
      </left>
      <right style="thick">
        <color indexed="64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5A9B"/>
      </bottom>
      <diagonal/>
    </border>
    <border>
      <left style="medium">
        <color rgb="FF005A9B"/>
      </left>
      <right style="medium">
        <color rgb="FFFFFFFF"/>
      </right>
      <top style="medium">
        <color rgb="FF005A9B"/>
      </top>
      <bottom style="medium">
        <color rgb="FF005A9B"/>
      </bottom>
      <diagonal/>
    </border>
    <border>
      <left style="medium">
        <color rgb="FFFFFFFF"/>
      </left>
      <right style="medium">
        <color rgb="FFFFFFFF"/>
      </right>
      <top style="medium">
        <color rgb="FF005A9B"/>
      </top>
      <bottom style="medium">
        <color rgb="FF005A9B"/>
      </bottom>
      <diagonal/>
    </border>
    <border>
      <left style="medium">
        <color rgb="FFFFFFFF"/>
      </left>
      <right style="medium">
        <color rgb="FF005A9B"/>
      </right>
      <top style="medium">
        <color rgb="FF005A9B"/>
      </top>
      <bottom style="medium">
        <color rgb="FF005A9B"/>
      </bottom>
      <diagonal/>
    </border>
    <border>
      <left style="medium">
        <color rgb="FFFFFFFF"/>
      </left>
      <right style="medium">
        <color rgb="FFFFFFFF"/>
      </right>
      <top style="medium">
        <color rgb="FF005A9B"/>
      </top>
      <bottom style="medium">
        <color rgb="FFFFFFFF"/>
      </bottom>
      <diagonal/>
    </border>
    <border>
      <left style="thick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thick">
        <color rgb="FFFFFFFF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rgb="FFFFFFFF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FFFFFF"/>
      </top>
      <bottom style="medium">
        <color indexed="64"/>
      </bottom>
      <diagonal/>
    </border>
    <border>
      <left style="medium">
        <color rgb="FFFFFFFF"/>
      </left>
      <right style="thick">
        <color indexed="64"/>
      </right>
      <top style="medium">
        <color rgb="FFFFFFFF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medium">
        <color rgb="FFFFFFFF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3" borderId="1" xfId="0" applyFont="1" applyFill="1" applyBorder="1" applyAlignment="1">
      <alignment horizontal="left" wrapText="1" readingOrder="1"/>
    </xf>
    <xf numFmtId="0" fontId="1" fillId="3" borderId="2" xfId="0" applyFont="1" applyFill="1" applyBorder="1" applyAlignment="1">
      <alignment horizontal="left" wrapText="1" readingOrder="1"/>
    </xf>
    <xf numFmtId="0" fontId="1" fillId="3" borderId="6" xfId="0" applyFont="1" applyFill="1" applyBorder="1" applyAlignment="1">
      <alignment horizontal="left" wrapText="1" readingOrder="1"/>
    </xf>
    <xf numFmtId="0" fontId="1" fillId="3" borderId="7" xfId="0" applyFont="1" applyFill="1" applyBorder="1" applyAlignment="1">
      <alignment horizontal="left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wrapText="1" readingOrder="1"/>
    </xf>
    <xf numFmtId="0" fontId="1" fillId="3" borderId="9" xfId="0" applyFont="1" applyFill="1" applyBorder="1" applyAlignment="1">
      <alignment horizontal="center" wrapText="1" readingOrder="1"/>
    </xf>
    <xf numFmtId="0" fontId="1" fillId="3" borderId="10" xfId="0" applyFont="1" applyFill="1" applyBorder="1" applyAlignment="1">
      <alignment horizontal="center" wrapText="1" readingOrder="1"/>
    </xf>
    <xf numFmtId="0" fontId="1" fillId="3" borderId="13" xfId="0" applyFont="1" applyFill="1" applyBorder="1" applyAlignment="1">
      <alignment horizontal="left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left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left" vertical="center" wrapText="1" readingOrder="1"/>
    </xf>
    <xf numFmtId="0" fontId="1" fillId="3" borderId="7" xfId="0" applyFont="1" applyFill="1" applyBorder="1" applyAlignment="1">
      <alignment horizontal="left" vertical="center" wrapText="1" readingOrder="1"/>
    </xf>
    <xf numFmtId="0" fontId="1" fillId="3" borderId="18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4" fillId="3" borderId="15" xfId="0" applyFont="1" applyFill="1" applyBorder="1" applyAlignment="1">
      <alignment horizontal="left" vertical="center" wrapText="1" readingOrder="1"/>
    </xf>
    <xf numFmtId="0" fontId="4" fillId="3" borderId="17" xfId="0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4" fillId="3" borderId="18" xfId="0" applyFont="1" applyFill="1" applyBorder="1" applyAlignment="1">
      <alignment horizontal="left" vertical="center" wrapText="1" readingOrder="1"/>
    </xf>
    <xf numFmtId="0" fontId="3" fillId="2" borderId="21" xfId="0" applyFont="1" applyFill="1" applyBorder="1" applyAlignment="1">
      <alignment horizontal="center" vertical="center" wrapText="1" readingOrder="1"/>
    </xf>
    <xf numFmtId="0" fontId="1" fillId="3" borderId="22" xfId="0" applyFont="1" applyFill="1" applyBorder="1" applyAlignment="1">
      <alignment horizontal="left" wrapText="1" readingOrder="1"/>
    </xf>
    <xf numFmtId="0" fontId="1" fillId="3" borderId="23" xfId="0" applyFont="1" applyFill="1" applyBorder="1" applyAlignment="1">
      <alignment horizontal="left" wrapText="1" readingOrder="1"/>
    </xf>
    <xf numFmtId="0" fontId="1" fillId="3" borderId="24" xfId="0" applyFont="1" applyFill="1" applyBorder="1" applyAlignment="1">
      <alignment horizontal="left" wrapText="1" readingOrder="1"/>
    </xf>
    <xf numFmtId="0" fontId="1" fillId="3" borderId="20" xfId="0" applyFont="1" applyFill="1" applyBorder="1" applyAlignment="1">
      <alignment horizontal="left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1" fillId="3" borderId="23" xfId="0" applyFont="1" applyFill="1" applyBorder="1" applyAlignment="1">
      <alignment horizont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4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wrapText="1" readingOrder="1"/>
    </xf>
    <xf numFmtId="0" fontId="4" fillId="3" borderId="2" xfId="0" applyFont="1" applyFill="1" applyBorder="1" applyAlignment="1">
      <alignment horizontal="center" wrapText="1" readingOrder="1"/>
    </xf>
    <xf numFmtId="0" fontId="4" fillId="3" borderId="25" xfId="0" applyFont="1" applyFill="1" applyBorder="1" applyAlignment="1">
      <alignment horizontal="center" wrapText="1" readingOrder="1"/>
    </xf>
    <xf numFmtId="0" fontId="4" fillId="3" borderId="26" xfId="0" applyFont="1" applyFill="1" applyBorder="1" applyAlignment="1">
      <alignment horizontal="center" wrapText="1" readingOrder="1"/>
    </xf>
    <xf numFmtId="0" fontId="4" fillId="3" borderId="27" xfId="0" applyFont="1" applyFill="1" applyBorder="1" applyAlignment="1">
      <alignment horizontal="center" wrapText="1" readingOrder="1"/>
    </xf>
    <xf numFmtId="0" fontId="4" fillId="3" borderId="28" xfId="0" applyFont="1" applyFill="1" applyBorder="1" applyAlignment="1">
      <alignment horizontal="center" wrapText="1" readingOrder="1"/>
    </xf>
    <xf numFmtId="0" fontId="4" fillId="3" borderId="29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23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4" fillId="3" borderId="2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2" fillId="2" borderId="11" xfId="0" applyFont="1" applyFill="1" applyBorder="1" applyAlignment="1">
      <alignment horizontal="center" wrapText="1" readingOrder="1"/>
    </xf>
    <xf numFmtId="0" fontId="2" fillId="2" borderId="12" xfId="0" applyFont="1" applyFill="1" applyBorder="1" applyAlignment="1">
      <alignment horizontal="center" wrapText="1" readingOrder="1"/>
    </xf>
    <xf numFmtId="0" fontId="2" fillId="2" borderId="16" xfId="0" applyFont="1" applyFill="1" applyBorder="1" applyAlignment="1">
      <alignment horizontal="center" wrapText="1" readingOrder="1"/>
    </xf>
    <xf numFmtId="0" fontId="3" fillId="2" borderId="21" xfId="0" applyFont="1" applyFill="1" applyBorder="1" applyAlignment="1">
      <alignment horizontal="center" wrapText="1" readingOrder="1"/>
    </xf>
    <xf numFmtId="0" fontId="4" fillId="3" borderId="6" xfId="0" applyFont="1" applyFill="1" applyBorder="1" applyAlignment="1">
      <alignment horizontal="left" wrapText="1" readingOrder="1"/>
    </xf>
    <xf numFmtId="0" fontId="4" fillId="3" borderId="7" xfId="0" applyFont="1" applyFill="1" applyBorder="1" applyAlignment="1">
      <alignment horizontal="left" wrapText="1" readingOrder="1"/>
    </xf>
    <xf numFmtId="0" fontId="1" fillId="3" borderId="14" xfId="0" applyFont="1" applyFill="1" applyBorder="1" applyAlignment="1">
      <alignment horizontal="center" wrapText="1" readingOrder="1"/>
    </xf>
    <xf numFmtId="0" fontId="4" fillId="3" borderId="15" xfId="0" applyFont="1" applyFill="1" applyBorder="1" applyAlignment="1">
      <alignment horizontal="left" wrapText="1" readingOrder="1"/>
    </xf>
    <xf numFmtId="0" fontId="4" fillId="3" borderId="17" xfId="0" applyFont="1" applyFill="1" applyBorder="1" applyAlignment="1">
      <alignment horizontal="left" wrapText="1" readingOrder="1"/>
    </xf>
    <xf numFmtId="0" fontId="1" fillId="3" borderId="18" xfId="0" applyFont="1" applyFill="1" applyBorder="1" applyAlignment="1">
      <alignment horizontal="left" wrapText="1" readingOrder="1"/>
    </xf>
    <xf numFmtId="0" fontId="2" fillId="2" borderId="0" xfId="0" applyFont="1" applyFill="1" applyAlignment="1">
      <alignment horizontal="center" wrapText="1" readingOrder="1"/>
    </xf>
    <xf numFmtId="0" fontId="1" fillId="3" borderId="24" xfId="0" applyFont="1" applyFill="1" applyBorder="1" applyAlignment="1">
      <alignment horizontal="center" wrapText="1" readingOrder="1"/>
    </xf>
    <xf numFmtId="0" fontId="1" fillId="3" borderId="20" xfId="0" applyFont="1" applyFill="1" applyBorder="1" applyAlignment="1">
      <alignment horizontal="center" wrapText="1" readingOrder="1"/>
    </xf>
    <xf numFmtId="0" fontId="1" fillId="3" borderId="22" xfId="0" applyFont="1" applyFill="1" applyBorder="1" applyAlignment="1">
      <alignment horizontal="center" wrapText="1" readingOrder="1"/>
    </xf>
    <xf numFmtId="0" fontId="4" fillId="3" borderId="23" xfId="0" applyFont="1" applyFill="1" applyBorder="1" applyAlignment="1">
      <alignment horizontal="center" wrapText="1" readingOrder="1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 readingOrder="1"/>
    </xf>
    <xf numFmtId="0" fontId="1" fillId="3" borderId="22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1" fillId="3" borderId="24" xfId="0" applyFont="1" applyFill="1" applyBorder="1" applyAlignment="1">
      <alignment horizontal="center" vertical="center" wrapText="1" readingOrder="1"/>
    </xf>
    <xf numFmtId="0" fontId="1" fillId="3" borderId="30" xfId="0" applyFont="1" applyFill="1" applyBorder="1" applyAlignment="1">
      <alignment horizontal="center" vertical="center" wrapText="1" readingOrder="1"/>
    </xf>
    <xf numFmtId="0" fontId="1" fillId="3" borderId="31" xfId="0" applyFont="1" applyFill="1" applyBorder="1" applyAlignment="1">
      <alignment horizontal="center" vertical="center" wrapText="1" readingOrder="1"/>
    </xf>
    <xf numFmtId="0" fontId="4" fillId="3" borderId="32" xfId="0" applyFont="1" applyFill="1" applyBorder="1" applyAlignment="1">
      <alignment horizontal="center" vertical="center" wrapText="1" readingOrder="1"/>
    </xf>
    <xf numFmtId="0" fontId="4" fillId="3" borderId="33" xfId="0" applyFont="1" applyFill="1" applyBorder="1" applyAlignment="1">
      <alignment horizontal="center" vertical="center" wrapText="1" readingOrder="1"/>
    </xf>
    <xf numFmtId="0" fontId="1" fillId="3" borderId="34" xfId="0" applyFont="1" applyFill="1" applyBorder="1" applyAlignment="1">
      <alignment horizontal="center" vertical="center" wrapText="1" readingOrder="1"/>
    </xf>
    <xf numFmtId="0" fontId="1" fillId="3" borderId="30" xfId="0" applyFont="1" applyFill="1" applyBorder="1" applyAlignment="1">
      <alignment horizontal="left" vertical="center" wrapText="1" readingOrder="1"/>
    </xf>
    <xf numFmtId="0" fontId="1" fillId="3" borderId="33" xfId="0" applyFont="1" applyFill="1" applyBorder="1" applyAlignment="1">
      <alignment horizontal="center" vertical="center" wrapText="1" readingOrder="1"/>
    </xf>
    <xf numFmtId="0" fontId="1" fillId="3" borderId="34" xfId="0" applyFont="1" applyFill="1" applyBorder="1" applyAlignment="1">
      <alignment horizontal="left" vertical="center" wrapText="1" readingOrder="1"/>
    </xf>
    <xf numFmtId="0" fontId="1" fillId="3" borderId="35" xfId="0" applyFont="1" applyFill="1" applyBorder="1" applyAlignment="1">
      <alignment horizontal="left" vertical="center" wrapText="1" readingOrder="1"/>
    </xf>
    <xf numFmtId="0" fontId="4" fillId="3" borderId="36" xfId="0" applyFont="1" applyFill="1" applyBorder="1" applyAlignment="1">
      <alignment horizontal="left" wrapText="1" readingOrder="1"/>
    </xf>
    <xf numFmtId="0" fontId="4" fillId="3" borderId="0" xfId="0" applyFont="1" applyFill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0" fontId="1" fillId="4" borderId="24" xfId="0" applyFont="1" applyFill="1" applyBorder="1" applyAlignment="1">
      <alignment horizontal="left" vertical="center" wrapText="1" readingOrder="1"/>
    </xf>
    <xf numFmtId="0" fontId="4" fillId="3" borderId="23" xfId="0" applyFont="1" applyFill="1" applyBorder="1" applyAlignment="1">
      <alignment horizontal="center" vertical="center" wrapText="1" readingOrder="1"/>
    </xf>
    <xf numFmtId="0" fontId="1" fillId="3" borderId="20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2" borderId="37" xfId="0" applyFont="1" applyFill="1" applyBorder="1" applyAlignment="1">
      <alignment horizontal="center" vertical="center" wrapText="1" readingOrder="1"/>
    </xf>
    <xf numFmtId="0" fontId="1" fillId="3" borderId="38" xfId="0" applyFont="1" applyFill="1" applyBorder="1" applyAlignment="1">
      <alignment horizontal="center" wrapText="1" readingOrder="1"/>
    </xf>
    <xf numFmtId="0" fontId="1" fillId="3" borderId="39" xfId="0" applyFont="1" applyFill="1" applyBorder="1" applyAlignment="1">
      <alignment horizontal="center" wrapText="1" readingOrder="1"/>
    </xf>
    <xf numFmtId="2" fontId="1" fillId="3" borderId="22" xfId="0" applyNumberFormat="1" applyFont="1" applyFill="1" applyBorder="1" applyAlignment="1">
      <alignment horizontal="center" wrapText="1" readingOrder="1"/>
    </xf>
    <xf numFmtId="2" fontId="1" fillId="3" borderId="20" xfId="0" applyNumberFormat="1" applyFont="1" applyFill="1" applyBorder="1" applyAlignment="1">
      <alignment horizontal="center" wrapText="1" readingOrder="1"/>
    </xf>
    <xf numFmtId="0" fontId="1" fillId="3" borderId="40" xfId="0" applyFont="1" applyFill="1" applyBorder="1" applyAlignment="1">
      <alignment horizontal="center" wrapText="1" readingOrder="1"/>
    </xf>
    <xf numFmtId="0" fontId="1" fillId="3" borderId="41" xfId="0" applyFont="1" applyFill="1" applyBorder="1" applyAlignment="1">
      <alignment horizontal="left" vertical="center" wrapText="1" readingOrder="1"/>
    </xf>
    <xf numFmtId="0" fontId="4" fillId="3" borderId="42" xfId="0" applyFont="1" applyFill="1" applyBorder="1" applyAlignment="1">
      <alignment horizontal="left" vertical="center" wrapText="1" readingOrder="1"/>
    </xf>
    <xf numFmtId="0" fontId="1" fillId="3" borderId="43" xfId="0" applyFont="1" applyFill="1" applyBorder="1" applyAlignment="1">
      <alignment horizontal="center" vertical="center" wrapText="1" readingOrder="1"/>
    </xf>
    <xf numFmtId="0" fontId="1" fillId="3" borderId="44" xfId="0" applyFont="1" applyFill="1" applyBorder="1" applyAlignment="1">
      <alignment horizontal="center" vertical="center" wrapText="1" readingOrder="1"/>
    </xf>
    <xf numFmtId="0" fontId="1" fillId="4" borderId="23" xfId="0" applyFont="1" applyFill="1" applyBorder="1" applyAlignment="1">
      <alignment horizontal="left" vertical="center" wrapText="1" readingOrder="1"/>
    </xf>
    <xf numFmtId="0" fontId="2" fillId="2" borderId="19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center" wrapText="1" readingOrder="1"/>
    </xf>
    <xf numFmtId="0" fontId="2" fillId="2" borderId="0" xfId="0" applyFont="1" applyFill="1" applyAlignment="1">
      <alignment horizontal="center" wrapText="1" readingOrder="1"/>
    </xf>
    <xf numFmtId="0" fontId="3" fillId="2" borderId="19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9435-A186-45A9-8356-F345E88CF2C9}">
  <dimension ref="A1:L19"/>
  <sheetViews>
    <sheetView zoomScale="130" zoomScaleNormal="130" workbookViewId="0">
      <selection activeCell="D23" sqref="D23"/>
    </sheetView>
  </sheetViews>
  <sheetFormatPr baseColWidth="10" defaultRowHeight="15" x14ac:dyDescent="0.25"/>
  <cols>
    <col min="1" max="1" width="18.42578125" bestFit="1" customWidth="1"/>
    <col min="2" max="2" width="53.28515625" customWidth="1"/>
    <col min="3" max="4" width="25.42578125" customWidth="1"/>
  </cols>
  <sheetData>
    <row r="1" spans="1:12" ht="28.9" customHeight="1" thickBot="1" x14ac:dyDescent="0.3">
      <c r="A1" s="104" t="s">
        <v>0</v>
      </c>
      <c r="B1" s="105"/>
      <c r="C1" s="105"/>
      <c r="D1" s="105"/>
      <c r="E1" s="105"/>
      <c r="F1" s="26"/>
    </row>
    <row r="2" spans="1:12" ht="16.5" thickTop="1" thickBot="1" x14ac:dyDescent="0.3">
      <c r="A2" s="5" t="s">
        <v>1</v>
      </c>
      <c r="B2" s="6" t="s">
        <v>11</v>
      </c>
      <c r="C2" s="18" t="s">
        <v>12</v>
      </c>
      <c r="D2" s="18" t="s">
        <v>25</v>
      </c>
      <c r="E2" s="31" t="s">
        <v>2</v>
      </c>
      <c r="F2" s="31" t="s">
        <v>67</v>
      </c>
    </row>
    <row r="3" spans="1:12" ht="16.5" thickTop="1" thickBot="1" x14ac:dyDescent="0.3">
      <c r="A3" s="11">
        <v>1</v>
      </c>
      <c r="B3" s="12" t="s">
        <v>4</v>
      </c>
      <c r="C3" s="19" t="s">
        <v>13</v>
      </c>
      <c r="D3" s="22" t="s">
        <v>26</v>
      </c>
      <c r="E3" s="37">
        <v>0.65559999999999996</v>
      </c>
      <c r="F3" s="69" t="s">
        <v>108</v>
      </c>
    </row>
    <row r="4" spans="1:12" ht="16.5" thickTop="1" thickBot="1" x14ac:dyDescent="0.3">
      <c r="A4" s="13">
        <v>2</v>
      </c>
      <c r="B4" s="14" t="s">
        <v>5</v>
      </c>
      <c r="C4" s="20" t="s">
        <v>14</v>
      </c>
      <c r="D4" s="23" t="s">
        <v>26</v>
      </c>
      <c r="E4" s="37">
        <v>0.65559999999999996</v>
      </c>
      <c r="F4" s="69" t="s">
        <v>78</v>
      </c>
    </row>
    <row r="5" spans="1:12" ht="15.75" thickBot="1" x14ac:dyDescent="0.3">
      <c r="A5" s="13">
        <v>3</v>
      </c>
      <c r="B5" s="14" t="s">
        <v>6</v>
      </c>
      <c r="C5" s="20" t="s">
        <v>15</v>
      </c>
      <c r="D5" s="23" t="s">
        <v>26</v>
      </c>
      <c r="E5" s="37">
        <v>0.65580000000000005</v>
      </c>
      <c r="F5" s="37" t="s">
        <v>79</v>
      </c>
    </row>
    <row r="6" spans="1:12" ht="15.75" thickBot="1" x14ac:dyDescent="0.3">
      <c r="A6" s="13">
        <v>4</v>
      </c>
      <c r="B6" s="14" t="s">
        <v>7</v>
      </c>
      <c r="C6" s="20" t="s">
        <v>16</v>
      </c>
      <c r="D6" s="23" t="s">
        <v>27</v>
      </c>
      <c r="E6" s="37">
        <v>0.65229999999999999</v>
      </c>
      <c r="F6" s="37" t="s">
        <v>109</v>
      </c>
    </row>
    <row r="7" spans="1:12" ht="29.25" thickBot="1" x14ac:dyDescent="0.3">
      <c r="A7" s="13">
        <v>5</v>
      </c>
      <c r="B7" s="14" t="s">
        <v>8</v>
      </c>
      <c r="C7" s="20" t="s">
        <v>17</v>
      </c>
      <c r="D7" s="23" t="s">
        <v>27</v>
      </c>
      <c r="E7" s="37">
        <v>0.65139999999999998</v>
      </c>
      <c r="F7" s="37" t="s">
        <v>80</v>
      </c>
    </row>
    <row r="8" spans="1:12" ht="15.75" thickBot="1" x14ac:dyDescent="0.3">
      <c r="A8" s="13">
        <v>6</v>
      </c>
      <c r="B8" s="14" t="s">
        <v>9</v>
      </c>
      <c r="C8" s="20" t="s">
        <v>18</v>
      </c>
      <c r="D8" s="23" t="s">
        <v>27</v>
      </c>
      <c r="E8" s="37">
        <v>0.60499999999999998</v>
      </c>
      <c r="F8" s="37" t="s">
        <v>81</v>
      </c>
    </row>
    <row r="9" spans="1:12" ht="15.75" thickBot="1" x14ac:dyDescent="0.3">
      <c r="A9" s="13">
        <v>7</v>
      </c>
      <c r="B9" s="14" t="s">
        <v>9</v>
      </c>
      <c r="C9" s="20" t="s">
        <v>19</v>
      </c>
      <c r="D9" s="23" t="s">
        <v>27</v>
      </c>
      <c r="E9" s="37">
        <v>0.65069999999999995</v>
      </c>
      <c r="F9" s="37" t="s">
        <v>75</v>
      </c>
    </row>
    <row r="10" spans="1:12" ht="15.75" thickBot="1" x14ac:dyDescent="0.3">
      <c r="A10" s="13">
        <v>8</v>
      </c>
      <c r="B10" s="14" t="s">
        <v>9</v>
      </c>
      <c r="C10" s="20" t="s">
        <v>20</v>
      </c>
      <c r="D10" s="23" t="s">
        <v>27</v>
      </c>
      <c r="E10" s="37">
        <v>0.65069999999999995</v>
      </c>
      <c r="F10" s="70" t="s">
        <v>70</v>
      </c>
    </row>
    <row r="11" spans="1:12" ht="15.75" thickBot="1" x14ac:dyDescent="0.3">
      <c r="A11" s="13">
        <v>9</v>
      </c>
      <c r="B11" s="14" t="s">
        <v>9</v>
      </c>
      <c r="C11" s="20" t="s">
        <v>18</v>
      </c>
      <c r="D11" s="23" t="s">
        <v>28</v>
      </c>
      <c r="E11" s="37">
        <v>0.62450000000000006</v>
      </c>
      <c r="F11" s="37" t="s">
        <v>76</v>
      </c>
    </row>
    <row r="12" spans="1:12" ht="30" thickBot="1" x14ac:dyDescent="0.3">
      <c r="A12" s="13">
        <v>10</v>
      </c>
      <c r="B12" s="14" t="s">
        <v>9</v>
      </c>
      <c r="C12" s="20" t="s">
        <v>19</v>
      </c>
      <c r="D12" s="23" t="s">
        <v>28</v>
      </c>
      <c r="E12" s="37">
        <v>0.65100000000000002</v>
      </c>
      <c r="F12" s="37" t="s">
        <v>110</v>
      </c>
    </row>
    <row r="13" spans="1:12" ht="30" thickBot="1" x14ac:dyDescent="0.3">
      <c r="A13" s="13">
        <v>11</v>
      </c>
      <c r="B13" s="14" t="s">
        <v>9</v>
      </c>
      <c r="C13" s="20" t="s">
        <v>20</v>
      </c>
      <c r="D13" s="23" t="s">
        <v>28</v>
      </c>
      <c r="E13" s="37">
        <v>0.66800000000000004</v>
      </c>
      <c r="F13" s="37" t="s">
        <v>77</v>
      </c>
    </row>
    <row r="14" spans="1:12" ht="30" thickBot="1" x14ac:dyDescent="0.3">
      <c r="A14" s="17">
        <v>12</v>
      </c>
      <c r="B14" s="24" t="s">
        <v>162</v>
      </c>
      <c r="C14" s="25" t="s">
        <v>13</v>
      </c>
      <c r="D14" s="23" t="s">
        <v>27</v>
      </c>
      <c r="E14" s="67">
        <v>0.62980000000000003</v>
      </c>
      <c r="F14" s="67" t="s">
        <v>173</v>
      </c>
      <c r="L14" s="71"/>
    </row>
    <row r="15" spans="1:12" ht="30" thickBot="1" x14ac:dyDescent="0.3">
      <c r="A15" s="13">
        <v>13</v>
      </c>
      <c r="B15" s="14" t="s">
        <v>10</v>
      </c>
      <c r="C15" s="20" t="s">
        <v>21</v>
      </c>
      <c r="D15" s="23" t="s">
        <v>27</v>
      </c>
      <c r="E15" s="67">
        <v>0.626</v>
      </c>
      <c r="F15" s="67" t="s">
        <v>111</v>
      </c>
    </row>
    <row r="16" spans="1:12" ht="30" thickBot="1" x14ac:dyDescent="0.3">
      <c r="A16" s="13">
        <v>14</v>
      </c>
      <c r="B16" s="14" t="s">
        <v>10</v>
      </c>
      <c r="C16" s="20" t="s">
        <v>22</v>
      </c>
      <c r="D16" s="23" t="s">
        <v>27</v>
      </c>
      <c r="E16" s="67">
        <v>0.56000000000000005</v>
      </c>
      <c r="F16" s="67" t="s">
        <v>73</v>
      </c>
    </row>
    <row r="17" spans="1:6" ht="30" thickBot="1" x14ac:dyDescent="0.3">
      <c r="A17" s="13">
        <v>15</v>
      </c>
      <c r="B17" s="14" t="s">
        <v>10</v>
      </c>
      <c r="C17" s="20" t="s">
        <v>23</v>
      </c>
      <c r="D17" s="23" t="s">
        <v>27</v>
      </c>
      <c r="E17" s="67">
        <v>0.60699999999999998</v>
      </c>
      <c r="F17" s="67" t="s">
        <v>72</v>
      </c>
    </row>
    <row r="18" spans="1:6" ht="30" thickBot="1" x14ac:dyDescent="0.3">
      <c r="A18" s="15">
        <v>16</v>
      </c>
      <c r="B18" s="16" t="s">
        <v>10</v>
      </c>
      <c r="C18" s="21" t="s">
        <v>24</v>
      </c>
      <c r="D18" s="21" t="s">
        <v>27</v>
      </c>
      <c r="E18" s="68">
        <v>0.52</v>
      </c>
      <c r="F18" s="68" t="s">
        <v>74</v>
      </c>
    </row>
    <row r="19" spans="1:6" ht="15.75" thickTop="1" x14ac:dyDescent="0.25"/>
  </sheetData>
  <mergeCells count="1">
    <mergeCell ref="A1:E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F2C1-670D-4CEC-B261-3E3419A28CD8}">
  <dimension ref="A1:F20"/>
  <sheetViews>
    <sheetView zoomScale="85" zoomScaleNormal="85" workbookViewId="0">
      <selection activeCell="J16" sqref="J16"/>
    </sheetView>
  </sheetViews>
  <sheetFormatPr baseColWidth="10" defaultRowHeight="15" x14ac:dyDescent="0.25"/>
  <cols>
    <col min="1" max="1" width="18.42578125" bestFit="1" customWidth="1"/>
    <col min="2" max="2" width="32" customWidth="1"/>
    <col min="3" max="4" width="25.42578125" customWidth="1"/>
  </cols>
  <sheetData>
    <row r="1" spans="1:6" ht="28.9" customHeight="1" x14ac:dyDescent="0.25">
      <c r="A1" s="104" t="s">
        <v>54</v>
      </c>
      <c r="B1" s="105"/>
      <c r="C1" s="105"/>
      <c r="D1" s="105"/>
      <c r="E1" s="105"/>
      <c r="F1" s="26"/>
    </row>
    <row r="2" spans="1:6" ht="15.75" thickBot="1" x14ac:dyDescent="0.3"/>
    <row r="3" spans="1:6" ht="31.5" thickTop="1" thickBot="1" x14ac:dyDescent="0.3">
      <c r="A3" s="5" t="s">
        <v>1</v>
      </c>
      <c r="B3" s="6" t="s">
        <v>11</v>
      </c>
      <c r="C3" s="18" t="s">
        <v>12</v>
      </c>
      <c r="D3" s="18" t="s">
        <v>25</v>
      </c>
      <c r="E3" s="31" t="s">
        <v>32</v>
      </c>
      <c r="F3" s="31" t="s">
        <v>67</v>
      </c>
    </row>
    <row r="4" spans="1:6" ht="16.5" thickTop="1" thickBot="1" x14ac:dyDescent="0.3">
      <c r="A4" s="11">
        <v>1</v>
      </c>
      <c r="B4" s="12" t="s">
        <v>4</v>
      </c>
      <c r="C4" s="19" t="s">
        <v>13</v>
      </c>
      <c r="D4" s="22" t="s">
        <v>26</v>
      </c>
      <c r="E4" s="69">
        <v>2573</v>
      </c>
      <c r="F4" s="32" t="s">
        <v>108</v>
      </c>
    </row>
    <row r="5" spans="1:6" ht="16.5" thickTop="1" thickBot="1" x14ac:dyDescent="0.3">
      <c r="A5" s="13">
        <v>2</v>
      </c>
      <c r="B5" s="14" t="s">
        <v>5</v>
      </c>
      <c r="C5" s="20" t="s">
        <v>14</v>
      </c>
      <c r="D5" s="23" t="s">
        <v>26</v>
      </c>
      <c r="E5" s="37">
        <v>1850</v>
      </c>
      <c r="F5" s="32" t="s">
        <v>78</v>
      </c>
    </row>
    <row r="6" spans="1:6" ht="16.5" thickTop="1" thickBot="1" x14ac:dyDescent="0.3">
      <c r="A6" s="13">
        <v>3</v>
      </c>
      <c r="B6" s="14" t="s">
        <v>6</v>
      </c>
      <c r="C6" s="20" t="s">
        <v>15</v>
      </c>
      <c r="D6" s="23" t="s">
        <v>26</v>
      </c>
      <c r="E6" s="37">
        <v>1745</v>
      </c>
      <c r="F6" s="32" t="s">
        <v>79</v>
      </c>
    </row>
    <row r="7" spans="1:6" ht="16.5" thickTop="1" thickBot="1" x14ac:dyDescent="0.3">
      <c r="A7" s="13">
        <v>4</v>
      </c>
      <c r="B7" s="14" t="s">
        <v>7</v>
      </c>
      <c r="C7" s="20" t="s">
        <v>16</v>
      </c>
      <c r="D7" s="23" t="s">
        <v>27</v>
      </c>
      <c r="E7" s="37">
        <v>1710</v>
      </c>
      <c r="F7" s="32" t="s">
        <v>109</v>
      </c>
    </row>
    <row r="8" spans="1:6" ht="30" thickTop="1" thickBot="1" x14ac:dyDescent="0.3">
      <c r="A8" s="13">
        <v>5</v>
      </c>
      <c r="B8" s="14" t="s">
        <v>8</v>
      </c>
      <c r="C8" s="20" t="s">
        <v>17</v>
      </c>
      <c r="D8" s="23" t="s">
        <v>27</v>
      </c>
      <c r="E8" s="37">
        <v>1447</v>
      </c>
      <c r="F8" s="32" t="s">
        <v>80</v>
      </c>
    </row>
    <row r="9" spans="1:6" ht="16.5" thickTop="1" thickBot="1" x14ac:dyDescent="0.3">
      <c r="A9" s="13">
        <v>6</v>
      </c>
      <c r="B9" s="14" t="s">
        <v>9</v>
      </c>
      <c r="C9" s="20" t="s">
        <v>18</v>
      </c>
      <c r="D9" s="23" t="s">
        <v>27</v>
      </c>
      <c r="E9" s="37">
        <v>1278</v>
      </c>
      <c r="F9" s="32" t="s">
        <v>81</v>
      </c>
    </row>
    <row r="10" spans="1:6" ht="16.5" thickTop="1" thickBot="1" x14ac:dyDescent="0.3">
      <c r="A10" s="13">
        <v>7</v>
      </c>
      <c r="B10" s="14" t="s">
        <v>9</v>
      </c>
      <c r="C10" s="20" t="s">
        <v>19</v>
      </c>
      <c r="D10" s="23" t="s">
        <v>27</v>
      </c>
      <c r="E10" s="37">
        <v>1270</v>
      </c>
      <c r="F10" s="32" t="s">
        <v>75</v>
      </c>
    </row>
    <row r="11" spans="1:6" ht="16.5" thickTop="1" thickBot="1" x14ac:dyDescent="0.3">
      <c r="A11" s="13">
        <v>8</v>
      </c>
      <c r="B11" s="14" t="s">
        <v>9</v>
      </c>
      <c r="C11" s="20" t="s">
        <v>20</v>
      </c>
      <c r="D11" s="23" t="s">
        <v>27</v>
      </c>
      <c r="E11" s="37">
        <v>1247</v>
      </c>
      <c r="F11" s="32" t="s">
        <v>70</v>
      </c>
    </row>
    <row r="12" spans="1:6" ht="16.5" thickTop="1" thickBot="1" x14ac:dyDescent="0.3">
      <c r="A12" s="13">
        <v>9</v>
      </c>
      <c r="B12" s="14" t="s">
        <v>9</v>
      </c>
      <c r="C12" s="20" t="s">
        <v>18</v>
      </c>
      <c r="D12" s="23" t="s">
        <v>28</v>
      </c>
      <c r="E12" s="37">
        <v>1278</v>
      </c>
      <c r="F12" s="32" t="s">
        <v>76</v>
      </c>
    </row>
    <row r="13" spans="1:6" ht="30.75" thickTop="1" thickBot="1" x14ac:dyDescent="0.3">
      <c r="A13" s="13">
        <v>10</v>
      </c>
      <c r="B13" s="14" t="s">
        <v>9</v>
      </c>
      <c r="C13" s="20" t="s">
        <v>19</v>
      </c>
      <c r="D13" s="23" t="s">
        <v>28</v>
      </c>
      <c r="E13" s="37">
        <v>1270</v>
      </c>
      <c r="F13" s="32" t="s">
        <v>110</v>
      </c>
    </row>
    <row r="14" spans="1:6" ht="30.75" thickTop="1" thickBot="1" x14ac:dyDescent="0.3">
      <c r="A14" s="13">
        <v>11</v>
      </c>
      <c r="B14" s="14" t="s">
        <v>9</v>
      </c>
      <c r="C14" s="20" t="s">
        <v>20</v>
      </c>
      <c r="D14" s="23" t="s">
        <v>28</v>
      </c>
      <c r="E14" s="37">
        <v>1247</v>
      </c>
      <c r="F14" s="32" t="s">
        <v>77</v>
      </c>
    </row>
    <row r="15" spans="1:6" ht="30" thickBot="1" x14ac:dyDescent="0.3">
      <c r="A15" s="17">
        <v>12</v>
      </c>
      <c r="B15" s="24" t="s">
        <v>29</v>
      </c>
      <c r="C15" s="25" t="s">
        <v>13</v>
      </c>
      <c r="D15" s="23" t="s">
        <v>27</v>
      </c>
      <c r="E15" s="67">
        <v>890</v>
      </c>
      <c r="F15" s="67" t="s">
        <v>173</v>
      </c>
    </row>
    <row r="16" spans="1:6" ht="30" thickBot="1" x14ac:dyDescent="0.3">
      <c r="A16" s="13">
        <v>13</v>
      </c>
      <c r="B16" s="14" t="s">
        <v>10</v>
      </c>
      <c r="C16" s="20" t="s">
        <v>21</v>
      </c>
      <c r="D16" s="23" t="s">
        <v>27</v>
      </c>
      <c r="E16" s="67">
        <v>814</v>
      </c>
      <c r="F16" s="67" t="s">
        <v>111</v>
      </c>
    </row>
    <row r="17" spans="1:6" ht="30" thickBot="1" x14ac:dyDescent="0.3">
      <c r="A17" s="13">
        <v>14</v>
      </c>
      <c r="B17" s="14" t="s">
        <v>10</v>
      </c>
      <c r="C17" s="20" t="s">
        <v>22</v>
      </c>
      <c r="D17" s="23" t="s">
        <v>27</v>
      </c>
      <c r="E17" s="67">
        <v>668</v>
      </c>
      <c r="F17" s="67" t="s">
        <v>73</v>
      </c>
    </row>
    <row r="18" spans="1:6" ht="30" thickBot="1" x14ac:dyDescent="0.3">
      <c r="A18" s="13">
        <v>15</v>
      </c>
      <c r="B18" s="14" t="s">
        <v>10</v>
      </c>
      <c r="C18" s="20" t="s">
        <v>23</v>
      </c>
      <c r="D18" s="23" t="s">
        <v>27</v>
      </c>
      <c r="E18" s="67">
        <v>830</v>
      </c>
      <c r="F18" s="67" t="s">
        <v>72</v>
      </c>
    </row>
    <row r="19" spans="1:6" ht="30" thickBot="1" x14ac:dyDescent="0.3">
      <c r="A19" s="15">
        <v>16</v>
      </c>
      <c r="B19" s="16" t="s">
        <v>10</v>
      </c>
      <c r="C19" s="21" t="s">
        <v>24</v>
      </c>
      <c r="D19" s="21" t="s">
        <v>27</v>
      </c>
      <c r="E19" s="68">
        <v>703</v>
      </c>
      <c r="F19" s="68" t="s">
        <v>74</v>
      </c>
    </row>
    <row r="20" spans="1:6" ht="15.75" thickTop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DFEC-557F-4C06-AF18-32820DC9838F}">
  <dimension ref="A1:O57"/>
  <sheetViews>
    <sheetView zoomScale="85" zoomScaleNormal="85" workbookViewId="0">
      <selection activeCell="L27" sqref="L27"/>
    </sheetView>
  </sheetViews>
  <sheetFormatPr baseColWidth="10" defaultRowHeight="15" x14ac:dyDescent="0.25"/>
  <cols>
    <col min="1" max="2" width="11.5703125" style="53"/>
    <col min="3" max="3" width="12.42578125" style="53" customWidth="1"/>
    <col min="4" max="4" width="23.7109375" style="53" customWidth="1"/>
    <col min="5" max="5" width="11.5703125" style="53"/>
    <col min="7" max="7" width="0" hidden="1" customWidth="1"/>
    <col min="12" max="12" width="21" customWidth="1"/>
  </cols>
  <sheetData>
    <row r="1" spans="1:14" x14ac:dyDescent="0.25">
      <c r="A1" s="106" t="s">
        <v>30</v>
      </c>
      <c r="B1" s="105"/>
      <c r="C1" s="105"/>
      <c r="D1" s="105"/>
      <c r="E1" s="105"/>
    </row>
    <row r="2" spans="1:14" ht="15.75" thickBot="1" x14ac:dyDescent="0.3"/>
    <row r="3" spans="1:14" ht="31.5" thickTop="1" thickBot="1" x14ac:dyDescent="0.3">
      <c r="A3" s="5" t="s">
        <v>1</v>
      </c>
      <c r="B3" s="6" t="s">
        <v>11</v>
      </c>
      <c r="C3" s="18" t="s">
        <v>12</v>
      </c>
      <c r="D3" s="18" t="s">
        <v>25</v>
      </c>
      <c r="E3" s="31" t="s">
        <v>66</v>
      </c>
      <c r="F3" s="31" t="s">
        <v>67</v>
      </c>
      <c r="I3" s="5" t="s">
        <v>1</v>
      </c>
      <c r="J3" s="6" t="s">
        <v>11</v>
      </c>
      <c r="K3" s="18" t="s">
        <v>12</v>
      </c>
      <c r="L3" s="18" t="s">
        <v>25</v>
      </c>
      <c r="M3" s="31" t="s">
        <v>66</v>
      </c>
      <c r="N3" s="31" t="s">
        <v>67</v>
      </c>
    </row>
    <row r="4" spans="1:14" ht="16.5" thickTop="1" thickBot="1" x14ac:dyDescent="0.3">
      <c r="A4" s="27">
        <v>1</v>
      </c>
      <c r="B4" s="49" t="s">
        <v>33</v>
      </c>
      <c r="C4" s="50">
        <v>9</v>
      </c>
      <c r="D4" s="22" t="s">
        <v>60</v>
      </c>
      <c r="E4" s="38">
        <v>0.58109999999999995</v>
      </c>
      <c r="F4" s="38" t="s">
        <v>112</v>
      </c>
      <c r="I4" s="27">
        <v>1</v>
      </c>
      <c r="J4" s="49" t="s">
        <v>33</v>
      </c>
      <c r="K4" s="50">
        <v>9</v>
      </c>
      <c r="L4" s="61" t="s">
        <v>61</v>
      </c>
      <c r="M4" s="38">
        <v>0.36699999999999999</v>
      </c>
      <c r="N4" s="38" t="s">
        <v>128</v>
      </c>
    </row>
    <row r="5" spans="1:14" ht="16.5" thickTop="1" thickBot="1" x14ac:dyDescent="0.3">
      <c r="A5" s="28">
        <v>2</v>
      </c>
      <c r="B5" s="49" t="s">
        <v>33</v>
      </c>
      <c r="C5" s="51">
        <v>8</v>
      </c>
      <c r="D5" s="22" t="s">
        <v>60</v>
      </c>
      <c r="E5" s="39">
        <v>0.5786</v>
      </c>
      <c r="F5" s="39" t="s">
        <v>113</v>
      </c>
      <c r="I5" s="28">
        <v>2</v>
      </c>
      <c r="J5" s="49" t="s">
        <v>33</v>
      </c>
      <c r="K5" s="51">
        <v>8</v>
      </c>
      <c r="L5" s="61" t="s">
        <v>61</v>
      </c>
      <c r="M5" s="39">
        <v>0.376</v>
      </c>
      <c r="N5" s="39" t="s">
        <v>129</v>
      </c>
    </row>
    <row r="6" spans="1:14" ht="16.5" thickTop="1" thickBot="1" x14ac:dyDescent="0.3">
      <c r="A6" s="28">
        <v>3</v>
      </c>
      <c r="B6" s="49" t="s">
        <v>33</v>
      </c>
      <c r="C6" s="50">
        <v>7</v>
      </c>
      <c r="D6" s="22" t="s">
        <v>60</v>
      </c>
      <c r="E6" s="39">
        <v>0.57579999999999998</v>
      </c>
      <c r="F6" s="38" t="s">
        <v>114</v>
      </c>
      <c r="I6" s="28">
        <v>3</v>
      </c>
      <c r="J6" s="49" t="s">
        <v>33</v>
      </c>
      <c r="K6" s="50">
        <v>7</v>
      </c>
      <c r="L6" s="61" t="s">
        <v>61</v>
      </c>
      <c r="M6" s="39">
        <v>0.38379999999999997</v>
      </c>
      <c r="N6" s="38" t="s">
        <v>130</v>
      </c>
    </row>
    <row r="7" spans="1:14" ht="16.5" thickTop="1" thickBot="1" x14ac:dyDescent="0.3">
      <c r="A7" s="28">
        <v>4</v>
      </c>
      <c r="B7" s="49" t="s">
        <v>33</v>
      </c>
      <c r="C7" s="51">
        <v>6</v>
      </c>
      <c r="D7" s="22" t="s">
        <v>60</v>
      </c>
      <c r="E7" s="39">
        <v>0.56899999999999995</v>
      </c>
      <c r="F7" s="39" t="s">
        <v>115</v>
      </c>
      <c r="I7" s="28">
        <v>4</v>
      </c>
      <c r="J7" s="49" t="s">
        <v>33</v>
      </c>
      <c r="K7" s="51">
        <v>6</v>
      </c>
      <c r="L7" s="61" t="s">
        <v>61</v>
      </c>
      <c r="M7" s="39">
        <v>0.39</v>
      </c>
      <c r="N7" s="39" t="s">
        <v>131</v>
      </c>
    </row>
    <row r="8" spans="1:14" ht="16.5" thickTop="1" thickBot="1" x14ac:dyDescent="0.3">
      <c r="A8" s="28">
        <v>5</v>
      </c>
      <c r="B8" s="49" t="s">
        <v>33</v>
      </c>
      <c r="C8" s="50">
        <v>5</v>
      </c>
      <c r="D8" s="22" t="s">
        <v>60</v>
      </c>
      <c r="E8" s="39">
        <v>0.56000000000000005</v>
      </c>
      <c r="F8" s="38" t="s">
        <v>71</v>
      </c>
      <c r="I8" s="28">
        <v>5</v>
      </c>
      <c r="J8" s="49" t="s">
        <v>33</v>
      </c>
      <c r="K8" s="50">
        <v>5</v>
      </c>
      <c r="L8" s="61" t="s">
        <v>61</v>
      </c>
      <c r="M8" s="39">
        <v>0.39800000000000002</v>
      </c>
      <c r="N8" s="38" t="s">
        <v>132</v>
      </c>
    </row>
    <row r="9" spans="1:14" ht="16.5" thickTop="1" thickBot="1" x14ac:dyDescent="0.3">
      <c r="A9" s="28">
        <v>6</v>
      </c>
      <c r="B9" s="49" t="s">
        <v>33</v>
      </c>
      <c r="C9" s="51">
        <v>4</v>
      </c>
      <c r="D9" s="22" t="s">
        <v>60</v>
      </c>
      <c r="E9" s="39">
        <v>0.55210000000000004</v>
      </c>
      <c r="F9" s="39" t="s">
        <v>116</v>
      </c>
      <c r="I9" s="28">
        <v>6</v>
      </c>
      <c r="J9" s="49" t="s">
        <v>33</v>
      </c>
      <c r="K9" s="51">
        <v>4</v>
      </c>
      <c r="L9" s="61" t="s">
        <v>61</v>
      </c>
      <c r="M9" s="39">
        <v>0.4</v>
      </c>
      <c r="N9" s="39" t="s">
        <v>133</v>
      </c>
    </row>
    <row r="10" spans="1:14" ht="16.5" thickTop="1" thickBot="1" x14ac:dyDescent="0.3">
      <c r="A10" s="28">
        <v>7</v>
      </c>
      <c r="B10" s="49" t="s">
        <v>33</v>
      </c>
      <c r="C10" s="50">
        <v>3</v>
      </c>
      <c r="D10" s="22" t="s">
        <v>60</v>
      </c>
      <c r="E10" s="39">
        <v>0.53900000000000003</v>
      </c>
      <c r="F10" s="38" t="s">
        <v>117</v>
      </c>
      <c r="I10" s="28">
        <v>7</v>
      </c>
      <c r="J10" s="49" t="s">
        <v>33</v>
      </c>
      <c r="K10" s="50">
        <v>3</v>
      </c>
      <c r="L10" s="61" t="s">
        <v>61</v>
      </c>
      <c r="M10" s="39">
        <v>0.40500000000000003</v>
      </c>
      <c r="N10" s="38" t="s">
        <v>134</v>
      </c>
    </row>
    <row r="11" spans="1:14" ht="16.5" thickTop="1" thickBot="1" x14ac:dyDescent="0.3">
      <c r="A11" s="28">
        <v>8</v>
      </c>
      <c r="B11" s="49" t="s">
        <v>33</v>
      </c>
      <c r="C11" s="51">
        <v>2</v>
      </c>
      <c r="D11" s="22" t="s">
        <v>60</v>
      </c>
      <c r="E11" s="39">
        <v>0.51800000000000002</v>
      </c>
      <c r="F11" s="39" t="s">
        <v>118</v>
      </c>
      <c r="I11" s="28">
        <v>8</v>
      </c>
      <c r="J11" s="49" t="s">
        <v>33</v>
      </c>
      <c r="K11" s="51">
        <v>2</v>
      </c>
      <c r="L11" s="61" t="s">
        <v>61</v>
      </c>
      <c r="M11" s="39">
        <v>0.39800000000000002</v>
      </c>
      <c r="N11" s="39" t="s">
        <v>135</v>
      </c>
    </row>
    <row r="12" spans="1:14" ht="16.5" thickTop="1" thickBot="1" x14ac:dyDescent="0.3">
      <c r="A12" s="28">
        <v>9</v>
      </c>
      <c r="B12" s="49" t="s">
        <v>33</v>
      </c>
      <c r="C12" s="50">
        <v>1</v>
      </c>
      <c r="D12" s="22" t="s">
        <v>60</v>
      </c>
      <c r="E12" s="39">
        <v>0.47889999999999999</v>
      </c>
      <c r="F12" s="38" t="s">
        <v>119</v>
      </c>
      <c r="I12" s="82">
        <v>9</v>
      </c>
      <c r="J12" s="78" t="s">
        <v>33</v>
      </c>
      <c r="K12" s="83">
        <v>1</v>
      </c>
      <c r="L12" s="86" t="s">
        <v>61</v>
      </c>
      <c r="M12" s="84">
        <v>0.37</v>
      </c>
      <c r="N12" s="85" t="s">
        <v>136</v>
      </c>
    </row>
    <row r="13" spans="1:14" ht="16.5" thickTop="1" thickBot="1" x14ac:dyDescent="0.3">
      <c r="A13" s="28">
        <v>10</v>
      </c>
      <c r="B13" s="49" t="s">
        <v>33</v>
      </c>
      <c r="C13" s="51">
        <v>4</v>
      </c>
      <c r="D13" s="23" t="s">
        <v>61</v>
      </c>
      <c r="E13" s="39">
        <v>0.40300000000000002</v>
      </c>
      <c r="F13" s="39" t="s">
        <v>133</v>
      </c>
    </row>
    <row r="14" spans="1:14" ht="16.5" hidden="1" thickTop="1" thickBot="1" x14ac:dyDescent="0.3">
      <c r="A14" s="28">
        <v>11</v>
      </c>
      <c r="B14" s="49" t="s">
        <v>33</v>
      </c>
      <c r="C14" s="50">
        <v>1</v>
      </c>
      <c r="D14" s="23" t="s">
        <v>22</v>
      </c>
      <c r="E14" s="39" t="s">
        <v>13</v>
      </c>
      <c r="F14" s="39" t="s">
        <v>137</v>
      </c>
      <c r="G14" s="88" t="s">
        <v>159</v>
      </c>
    </row>
    <row r="15" spans="1:14" ht="16.5" thickTop="1" thickBot="1" x14ac:dyDescent="0.3">
      <c r="A15" s="28">
        <v>12</v>
      </c>
      <c r="B15" s="49" t="s">
        <v>57</v>
      </c>
      <c r="C15" s="36" t="s">
        <v>37</v>
      </c>
      <c r="D15" s="22" t="s">
        <v>60</v>
      </c>
      <c r="E15" s="38">
        <v>0.58109999999999995</v>
      </c>
      <c r="F15" s="40" t="s">
        <v>112</v>
      </c>
    </row>
    <row r="16" spans="1:14" ht="30" thickTop="1" thickBot="1" x14ac:dyDescent="0.3">
      <c r="A16" s="28">
        <v>13</v>
      </c>
      <c r="B16" s="49" t="s">
        <v>57</v>
      </c>
      <c r="C16" s="54" t="s">
        <v>38</v>
      </c>
      <c r="D16" s="22" t="s">
        <v>60</v>
      </c>
      <c r="E16" s="40">
        <v>0.5726</v>
      </c>
      <c r="F16" s="40" t="s">
        <v>120</v>
      </c>
      <c r="G16" s="88" t="s">
        <v>149</v>
      </c>
    </row>
    <row r="17" spans="1:15" ht="30" thickTop="1" thickBot="1" x14ac:dyDescent="0.3">
      <c r="A17" s="28">
        <v>14</v>
      </c>
      <c r="B17" s="49" t="s">
        <v>57</v>
      </c>
      <c r="C17" s="54" t="s">
        <v>39</v>
      </c>
      <c r="D17" s="22" t="s">
        <v>60</v>
      </c>
      <c r="E17" s="40">
        <v>0.56699999999999995</v>
      </c>
      <c r="F17" s="40" t="s">
        <v>121</v>
      </c>
      <c r="G17" s="88" t="s">
        <v>149</v>
      </c>
    </row>
    <row r="18" spans="1:15" ht="30" thickTop="1" thickBot="1" x14ac:dyDescent="0.3">
      <c r="A18" s="28">
        <v>15</v>
      </c>
      <c r="B18" s="49" t="s">
        <v>57</v>
      </c>
      <c r="C18" s="54" t="s">
        <v>40</v>
      </c>
      <c r="D18" s="22" t="s">
        <v>60</v>
      </c>
      <c r="E18" s="39">
        <v>0.56169999999999998</v>
      </c>
      <c r="F18" s="39" t="s">
        <v>122</v>
      </c>
      <c r="G18" s="88" t="s">
        <v>149</v>
      </c>
      <c r="O18" s="55"/>
    </row>
    <row r="19" spans="1:15" ht="30" thickTop="1" thickBot="1" x14ac:dyDescent="0.3">
      <c r="A19" s="28">
        <v>16</v>
      </c>
      <c r="B19" s="49" t="s">
        <v>57</v>
      </c>
      <c r="C19" s="54" t="s">
        <v>41</v>
      </c>
      <c r="D19" s="22" t="s">
        <v>60</v>
      </c>
      <c r="E19" s="39">
        <v>0.54859999999999998</v>
      </c>
      <c r="F19" s="39" t="s">
        <v>123</v>
      </c>
      <c r="G19" s="88" t="s">
        <v>149</v>
      </c>
    </row>
    <row r="20" spans="1:15" ht="30" thickTop="1" thickBot="1" x14ac:dyDescent="0.3">
      <c r="A20" s="28">
        <v>17</v>
      </c>
      <c r="B20" s="49" t="s">
        <v>57</v>
      </c>
      <c r="C20" s="54" t="s">
        <v>42</v>
      </c>
      <c r="D20" s="22" t="s">
        <v>60</v>
      </c>
      <c r="E20" s="40">
        <v>0.53190000000000004</v>
      </c>
      <c r="F20" s="40" t="s">
        <v>124</v>
      </c>
      <c r="G20" s="88" t="s">
        <v>149</v>
      </c>
    </row>
    <row r="21" spans="1:15" ht="30" thickTop="1" thickBot="1" x14ac:dyDescent="0.3">
      <c r="A21" s="28">
        <v>18</v>
      </c>
      <c r="B21" s="49" t="s">
        <v>57</v>
      </c>
      <c r="C21" s="54" t="s">
        <v>43</v>
      </c>
      <c r="D21" s="22" t="s">
        <v>60</v>
      </c>
      <c r="E21" s="40">
        <v>0.50439999999999996</v>
      </c>
      <c r="F21" s="40" t="s">
        <v>125</v>
      </c>
      <c r="G21" s="88" t="s">
        <v>149</v>
      </c>
    </row>
    <row r="22" spans="1:15" ht="16.5" thickTop="1" thickBot="1" x14ac:dyDescent="0.3">
      <c r="A22" s="28">
        <v>19</v>
      </c>
      <c r="B22" s="49" t="s">
        <v>57</v>
      </c>
      <c r="C22" s="54" t="s">
        <v>58</v>
      </c>
      <c r="D22" s="22" t="s">
        <v>60</v>
      </c>
      <c r="E22" s="89"/>
      <c r="F22" s="40" t="s">
        <v>126</v>
      </c>
      <c r="G22" s="88" t="s">
        <v>159</v>
      </c>
    </row>
    <row r="23" spans="1:15" ht="16.5" thickTop="1" thickBot="1" x14ac:dyDescent="0.3">
      <c r="A23" s="28">
        <v>20</v>
      </c>
      <c r="B23" s="49" t="s">
        <v>59</v>
      </c>
      <c r="C23" s="36">
        <v>75</v>
      </c>
      <c r="D23" s="22" t="s">
        <v>63</v>
      </c>
      <c r="E23" s="38">
        <v>0.58109999999999995</v>
      </c>
      <c r="F23" s="39" t="s">
        <v>112</v>
      </c>
    </row>
    <row r="24" spans="1:15" ht="16.5" thickTop="1" thickBot="1" x14ac:dyDescent="0.3">
      <c r="A24" s="28">
        <v>21</v>
      </c>
      <c r="B24" s="49" t="s">
        <v>59</v>
      </c>
      <c r="C24" s="54" t="s">
        <v>45</v>
      </c>
      <c r="D24" s="22" t="s">
        <v>60</v>
      </c>
      <c r="E24" s="39" t="s">
        <v>13</v>
      </c>
      <c r="F24" s="39" t="s">
        <v>13</v>
      </c>
    </row>
    <row r="25" spans="1:15" ht="16.5" thickTop="1" thickBot="1" x14ac:dyDescent="0.3">
      <c r="A25" s="28">
        <v>22</v>
      </c>
      <c r="B25" s="49" t="s">
        <v>59</v>
      </c>
      <c r="C25" s="54" t="s">
        <v>47</v>
      </c>
      <c r="D25" s="23" t="s">
        <v>62</v>
      </c>
      <c r="E25" s="89"/>
      <c r="F25" s="40" t="s">
        <v>127</v>
      </c>
      <c r="G25" s="88" t="s">
        <v>159</v>
      </c>
    </row>
    <row r="26" spans="1:15" ht="16.5" thickTop="1" thickBot="1" x14ac:dyDescent="0.3">
      <c r="A26" s="28">
        <v>23</v>
      </c>
      <c r="B26" s="49" t="s">
        <v>59</v>
      </c>
      <c r="C26" s="54" t="s">
        <v>48</v>
      </c>
      <c r="D26" s="22" t="s">
        <v>63</v>
      </c>
      <c r="E26" s="40" t="s">
        <v>13</v>
      </c>
      <c r="F26" s="40" t="s">
        <v>13</v>
      </c>
    </row>
    <row r="27" spans="1:15" ht="15.75" thickBot="1" x14ac:dyDescent="0.3">
      <c r="A27" s="29">
        <v>30</v>
      </c>
      <c r="B27" s="16"/>
      <c r="C27" s="21"/>
      <c r="D27" s="30"/>
      <c r="E27" s="41"/>
      <c r="F27" s="41"/>
    </row>
    <row r="28" spans="1:15" ht="15.75" thickTop="1" x14ac:dyDescent="0.25"/>
    <row r="30" spans="1:15" x14ac:dyDescent="0.25">
      <c r="A30" s="106" t="s">
        <v>31</v>
      </c>
      <c r="B30" s="105"/>
      <c r="C30" s="105"/>
      <c r="D30" s="105"/>
      <c r="E30" s="105"/>
    </row>
    <row r="31" spans="1:15" ht="15.75" thickBot="1" x14ac:dyDescent="0.3"/>
    <row r="32" spans="1:15" ht="31.5" thickTop="1" thickBot="1" x14ac:dyDescent="0.3">
      <c r="A32" s="5" t="s">
        <v>1</v>
      </c>
      <c r="B32" s="6" t="s">
        <v>11</v>
      </c>
      <c r="C32" s="18" t="s">
        <v>12</v>
      </c>
      <c r="D32" s="18" t="s">
        <v>25</v>
      </c>
      <c r="E32" s="31" t="s">
        <v>65</v>
      </c>
      <c r="F32" s="31" t="s">
        <v>67</v>
      </c>
    </row>
    <row r="33" spans="1:6" ht="16.5" thickTop="1" thickBot="1" x14ac:dyDescent="0.3">
      <c r="A33" s="11">
        <v>1</v>
      </c>
      <c r="B33" s="49" t="s">
        <v>33</v>
      </c>
      <c r="C33" s="50">
        <v>9</v>
      </c>
      <c r="D33" s="22" t="s">
        <v>60</v>
      </c>
      <c r="E33" s="52">
        <v>0.65710000000000002</v>
      </c>
      <c r="F33" s="38"/>
    </row>
    <row r="34" spans="1:6" ht="16.5" thickTop="1" thickBot="1" x14ac:dyDescent="0.3">
      <c r="A34" s="13">
        <v>2</v>
      </c>
      <c r="B34" s="49" t="s">
        <v>33</v>
      </c>
      <c r="C34" s="51">
        <v>8</v>
      </c>
      <c r="D34" s="22" t="s">
        <v>60</v>
      </c>
      <c r="E34" s="52">
        <v>0.65580000000000005</v>
      </c>
      <c r="F34" s="39"/>
    </row>
    <row r="35" spans="1:6" ht="16.5" thickTop="1" thickBot="1" x14ac:dyDescent="0.3">
      <c r="A35" s="13">
        <v>3</v>
      </c>
      <c r="B35" s="49" t="s">
        <v>33</v>
      </c>
      <c r="C35" s="50">
        <v>7</v>
      </c>
      <c r="D35" s="22" t="s">
        <v>60</v>
      </c>
      <c r="E35" s="52">
        <v>0.64780000000000004</v>
      </c>
      <c r="F35" s="39"/>
    </row>
    <row r="36" spans="1:6" ht="16.5" thickTop="1" thickBot="1" x14ac:dyDescent="0.3">
      <c r="A36" s="13">
        <v>4</v>
      </c>
      <c r="B36" s="49" t="s">
        <v>33</v>
      </c>
      <c r="C36" s="51">
        <v>6</v>
      </c>
      <c r="D36" s="22" t="s">
        <v>60</v>
      </c>
      <c r="E36" s="52">
        <v>0.64249999999999996</v>
      </c>
      <c r="F36" s="39"/>
    </row>
    <row r="37" spans="1:6" ht="16.5" thickTop="1" thickBot="1" x14ac:dyDescent="0.3">
      <c r="A37" s="13">
        <v>5</v>
      </c>
      <c r="B37" s="49" t="s">
        <v>33</v>
      </c>
      <c r="C37" s="50">
        <v>5</v>
      </c>
      <c r="D37" s="22" t="s">
        <v>60</v>
      </c>
      <c r="E37" s="52">
        <v>0.63539999999999996</v>
      </c>
      <c r="F37" s="39"/>
    </row>
    <row r="38" spans="1:6" ht="16.5" thickTop="1" thickBot="1" x14ac:dyDescent="0.3">
      <c r="A38" s="13">
        <v>6</v>
      </c>
      <c r="B38" s="49" t="s">
        <v>33</v>
      </c>
      <c r="C38" s="51">
        <v>4</v>
      </c>
      <c r="D38" s="22" t="s">
        <v>60</v>
      </c>
      <c r="E38" s="52">
        <v>0.62319999999999998</v>
      </c>
      <c r="F38" s="39"/>
    </row>
    <row r="39" spans="1:6" ht="16.5" thickTop="1" thickBot="1" x14ac:dyDescent="0.3">
      <c r="A39" s="13">
        <v>7</v>
      </c>
      <c r="B39" s="49" t="s">
        <v>33</v>
      </c>
      <c r="C39" s="50">
        <v>3</v>
      </c>
      <c r="D39" s="22" t="s">
        <v>60</v>
      </c>
      <c r="E39" s="52">
        <v>0.59850000000000003</v>
      </c>
      <c r="F39" s="39"/>
    </row>
    <row r="40" spans="1:6" ht="16.5" thickTop="1" thickBot="1" x14ac:dyDescent="0.3">
      <c r="A40" s="13">
        <v>8</v>
      </c>
      <c r="B40" s="49" t="s">
        <v>33</v>
      </c>
      <c r="C40" s="51">
        <v>2</v>
      </c>
      <c r="D40" s="22" t="s">
        <v>60</v>
      </c>
      <c r="E40" s="52">
        <v>0.58609999999999995</v>
      </c>
      <c r="F40" s="39"/>
    </row>
    <row r="41" spans="1:6" ht="16.5" thickTop="1" thickBot="1" x14ac:dyDescent="0.3">
      <c r="A41" s="13">
        <v>9</v>
      </c>
      <c r="B41" s="49" t="s">
        <v>33</v>
      </c>
      <c r="C41" s="50">
        <v>1</v>
      </c>
      <c r="D41" s="22" t="s">
        <v>60</v>
      </c>
      <c r="E41" s="52">
        <v>0.55810000000000004</v>
      </c>
      <c r="F41" s="39"/>
    </row>
    <row r="42" spans="1:6" ht="16.5" thickTop="1" thickBot="1" x14ac:dyDescent="0.3">
      <c r="A42" s="13">
        <v>10</v>
      </c>
      <c r="B42" s="49" t="s">
        <v>33</v>
      </c>
      <c r="C42" s="51">
        <v>4</v>
      </c>
      <c r="D42" s="23" t="s">
        <v>61</v>
      </c>
      <c r="E42" s="52"/>
      <c r="F42" s="39"/>
    </row>
    <row r="43" spans="1:6" ht="16.5" thickTop="1" thickBot="1" x14ac:dyDescent="0.3">
      <c r="A43" s="13">
        <v>11</v>
      </c>
      <c r="B43" s="49" t="s">
        <v>33</v>
      </c>
      <c r="C43" s="50">
        <v>1</v>
      </c>
      <c r="D43" s="23" t="s">
        <v>22</v>
      </c>
      <c r="E43" s="52"/>
      <c r="F43" s="39"/>
    </row>
    <row r="44" spans="1:6" ht="16.5" thickTop="1" thickBot="1" x14ac:dyDescent="0.3">
      <c r="A44" s="13">
        <v>12</v>
      </c>
      <c r="B44" s="49" t="s">
        <v>57</v>
      </c>
      <c r="C44" s="36" t="s">
        <v>37</v>
      </c>
      <c r="D44" s="22" t="s">
        <v>60</v>
      </c>
      <c r="E44" s="52">
        <v>0.65710000000000002</v>
      </c>
      <c r="F44" s="40"/>
    </row>
    <row r="45" spans="1:6" ht="16.5" thickTop="1" thickBot="1" x14ac:dyDescent="0.3">
      <c r="A45" s="13">
        <v>13</v>
      </c>
      <c r="B45" s="49" t="s">
        <v>57</v>
      </c>
      <c r="C45" s="54" t="s">
        <v>38</v>
      </c>
      <c r="D45" s="22" t="s">
        <v>60</v>
      </c>
      <c r="E45" s="52">
        <v>0.64900000000000002</v>
      </c>
      <c r="F45" s="40"/>
    </row>
    <row r="46" spans="1:6" ht="16.5" thickTop="1" thickBot="1" x14ac:dyDescent="0.3">
      <c r="A46" s="13">
        <v>14</v>
      </c>
      <c r="B46" s="49" t="s">
        <v>57</v>
      </c>
      <c r="C46" s="54" t="s">
        <v>39</v>
      </c>
      <c r="D46" s="22" t="s">
        <v>60</v>
      </c>
      <c r="E46" s="52">
        <v>0.64649999999999996</v>
      </c>
      <c r="F46" s="40"/>
    </row>
    <row r="47" spans="1:6" ht="16.5" thickTop="1" thickBot="1" x14ac:dyDescent="0.3">
      <c r="A47" s="13">
        <v>15</v>
      </c>
      <c r="B47" s="49" t="s">
        <v>57</v>
      </c>
      <c r="C47" s="54" t="s">
        <v>40</v>
      </c>
      <c r="D47" s="22" t="s">
        <v>60</v>
      </c>
      <c r="E47" s="52">
        <v>0.62739999999999996</v>
      </c>
      <c r="F47" s="39"/>
    </row>
    <row r="48" spans="1:6" ht="16.5" thickTop="1" thickBot="1" x14ac:dyDescent="0.3">
      <c r="A48" s="13">
        <v>16</v>
      </c>
      <c r="B48" s="49" t="s">
        <v>57</v>
      </c>
      <c r="C48" s="54" t="s">
        <v>41</v>
      </c>
      <c r="D48" s="22" t="s">
        <v>60</v>
      </c>
      <c r="E48" s="52">
        <v>0.6129</v>
      </c>
      <c r="F48" s="39"/>
    </row>
    <row r="49" spans="1:6" ht="16.5" thickTop="1" thickBot="1" x14ac:dyDescent="0.3">
      <c r="A49" s="13">
        <v>17</v>
      </c>
      <c r="B49" s="49" t="s">
        <v>57</v>
      </c>
      <c r="C49" s="54" t="s">
        <v>42</v>
      </c>
      <c r="D49" s="22" t="s">
        <v>60</v>
      </c>
      <c r="E49" s="52">
        <v>0.61129999999999995</v>
      </c>
      <c r="F49" s="40"/>
    </row>
    <row r="50" spans="1:6" ht="16.5" thickTop="1" thickBot="1" x14ac:dyDescent="0.3">
      <c r="A50" s="13">
        <v>18</v>
      </c>
      <c r="B50" s="49" t="s">
        <v>57</v>
      </c>
      <c r="C50" s="54" t="s">
        <v>43</v>
      </c>
      <c r="D50" s="22" t="s">
        <v>60</v>
      </c>
      <c r="E50" s="52">
        <v>0.58330000000000004</v>
      </c>
      <c r="F50" s="40"/>
    </row>
    <row r="51" spans="1:6" ht="16.5" thickTop="1" thickBot="1" x14ac:dyDescent="0.3">
      <c r="A51" s="13">
        <v>19</v>
      </c>
      <c r="B51" s="49" t="s">
        <v>57</v>
      </c>
      <c r="C51" s="54" t="s">
        <v>58</v>
      </c>
      <c r="D51" s="22" t="s">
        <v>60</v>
      </c>
      <c r="E51" s="52">
        <v>0.54510000000000003</v>
      </c>
      <c r="F51" s="40"/>
    </row>
    <row r="52" spans="1:6" ht="16.5" thickTop="1" thickBot="1" x14ac:dyDescent="0.3">
      <c r="A52" s="13">
        <v>20</v>
      </c>
      <c r="B52" s="49" t="s">
        <v>59</v>
      </c>
      <c r="C52" s="36" t="s">
        <v>172</v>
      </c>
      <c r="D52" s="22" t="s">
        <v>63</v>
      </c>
      <c r="E52" s="52">
        <v>0.49659999999999999</v>
      </c>
      <c r="F52" s="39"/>
    </row>
    <row r="53" spans="1:6" ht="16.5" thickTop="1" thickBot="1" x14ac:dyDescent="0.3">
      <c r="A53" s="13">
        <v>21</v>
      </c>
      <c r="B53" s="49" t="s">
        <v>59</v>
      </c>
      <c r="C53" s="54" t="s">
        <v>45</v>
      </c>
      <c r="D53" s="22" t="s">
        <v>60</v>
      </c>
      <c r="E53" s="52" t="s">
        <v>46</v>
      </c>
      <c r="F53" s="39"/>
    </row>
    <row r="54" spans="1:6" ht="16.5" thickTop="1" thickBot="1" x14ac:dyDescent="0.3">
      <c r="A54" s="13">
        <v>22</v>
      </c>
      <c r="B54" s="49" t="s">
        <v>59</v>
      </c>
      <c r="C54" s="54" t="s">
        <v>47</v>
      </c>
      <c r="D54" s="23" t="s">
        <v>62</v>
      </c>
      <c r="E54" s="52">
        <v>0.53500000000000003</v>
      </c>
      <c r="F54" s="40"/>
    </row>
    <row r="55" spans="1:6" ht="16.5" thickTop="1" thickBot="1" x14ac:dyDescent="0.3">
      <c r="A55" s="13">
        <v>23</v>
      </c>
      <c r="B55" s="49" t="s">
        <v>59</v>
      </c>
      <c r="C55" s="54" t="s">
        <v>48</v>
      </c>
      <c r="D55" s="22" t="s">
        <v>63</v>
      </c>
      <c r="E55" s="52" t="s">
        <v>49</v>
      </c>
      <c r="F55" s="40"/>
    </row>
    <row r="56" spans="1:6" ht="15.75" thickBot="1" x14ac:dyDescent="0.3">
      <c r="A56" s="15">
        <v>30</v>
      </c>
      <c r="B56" s="16"/>
      <c r="C56" s="21"/>
      <c r="D56" s="30"/>
      <c r="E56" s="41"/>
      <c r="F56" s="41"/>
    </row>
    <row r="57" spans="1:6" ht="15.75" thickTop="1" x14ac:dyDescent="0.25"/>
  </sheetData>
  <mergeCells count="2">
    <mergeCell ref="A1:E1"/>
    <mergeCell ref="A30:E30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1DF0-8B93-4B9E-9E43-368511A44BA8}">
  <dimension ref="A1:J78"/>
  <sheetViews>
    <sheetView topLeftCell="A21" zoomScale="85" zoomScaleNormal="85" workbookViewId="0">
      <selection activeCell="J33" sqref="J33"/>
    </sheetView>
  </sheetViews>
  <sheetFormatPr baseColWidth="10" defaultRowHeight="15" x14ac:dyDescent="0.25"/>
  <cols>
    <col min="1" max="1" width="14" customWidth="1"/>
    <col min="2" max="2" width="37.7109375" customWidth="1"/>
    <col min="3" max="3" width="26.42578125" customWidth="1"/>
    <col min="4" max="4" width="15" customWidth="1"/>
    <col min="5" max="5" width="10.7109375" bestFit="1" customWidth="1"/>
  </cols>
  <sheetData>
    <row r="1" spans="1:6" x14ac:dyDescent="0.25">
      <c r="A1" s="106" t="s">
        <v>56</v>
      </c>
      <c r="B1" s="105"/>
      <c r="C1" s="105"/>
      <c r="D1" s="105"/>
      <c r="E1" s="105"/>
    </row>
    <row r="2" spans="1:6" ht="15.75" thickBot="1" x14ac:dyDescent="0.3"/>
    <row r="3" spans="1:6" ht="31.5" thickTop="1" thickBot="1" x14ac:dyDescent="0.3">
      <c r="A3" s="5" t="s">
        <v>1</v>
      </c>
      <c r="B3" s="6" t="s">
        <v>11</v>
      </c>
      <c r="C3" s="18" t="s">
        <v>12</v>
      </c>
      <c r="D3" s="18" t="s">
        <v>25</v>
      </c>
      <c r="E3" s="31" t="s">
        <v>3</v>
      </c>
      <c r="F3" s="31" t="s">
        <v>67</v>
      </c>
    </row>
    <row r="4" spans="1:6" ht="16.5" thickTop="1" thickBot="1" x14ac:dyDescent="0.3">
      <c r="A4" s="27">
        <v>1</v>
      </c>
      <c r="B4" s="49" t="s">
        <v>33</v>
      </c>
      <c r="C4" s="50">
        <v>9</v>
      </c>
      <c r="D4" s="22" t="s">
        <v>60</v>
      </c>
      <c r="E4" s="38">
        <v>841</v>
      </c>
      <c r="F4" s="38" t="s">
        <v>112</v>
      </c>
    </row>
    <row r="5" spans="1:6" ht="16.5" thickTop="1" thickBot="1" x14ac:dyDescent="0.3">
      <c r="A5" s="28">
        <v>2</v>
      </c>
      <c r="B5" s="49" t="s">
        <v>33</v>
      </c>
      <c r="C5" s="51">
        <v>8</v>
      </c>
      <c r="D5" s="22" t="s">
        <v>60</v>
      </c>
      <c r="E5" s="39">
        <v>740</v>
      </c>
      <c r="F5" s="39" t="s">
        <v>113</v>
      </c>
    </row>
    <row r="6" spans="1:6" ht="16.5" thickTop="1" thickBot="1" x14ac:dyDescent="0.3">
      <c r="A6" s="28">
        <v>3</v>
      </c>
      <c r="B6" s="49" t="s">
        <v>33</v>
      </c>
      <c r="C6" s="50">
        <v>7</v>
      </c>
      <c r="D6" s="22" t="s">
        <v>60</v>
      </c>
      <c r="E6" s="39">
        <v>644</v>
      </c>
      <c r="F6" s="38" t="s">
        <v>114</v>
      </c>
    </row>
    <row r="7" spans="1:6" ht="16.5" thickTop="1" thickBot="1" x14ac:dyDescent="0.3">
      <c r="A7" s="28">
        <v>4</v>
      </c>
      <c r="B7" s="49" t="s">
        <v>33</v>
      </c>
      <c r="C7" s="51">
        <v>6</v>
      </c>
      <c r="D7" s="22" t="s">
        <v>60</v>
      </c>
      <c r="E7" s="39">
        <v>558</v>
      </c>
      <c r="F7" s="39" t="s">
        <v>115</v>
      </c>
    </row>
    <row r="8" spans="1:6" ht="16.5" thickTop="1" thickBot="1" x14ac:dyDescent="0.3">
      <c r="A8" s="28">
        <v>5</v>
      </c>
      <c r="B8" s="49" t="s">
        <v>33</v>
      </c>
      <c r="C8" s="50">
        <v>5</v>
      </c>
      <c r="D8" s="22" t="s">
        <v>60</v>
      </c>
      <c r="E8" s="39">
        <v>480</v>
      </c>
      <c r="F8" s="38" t="s">
        <v>71</v>
      </c>
    </row>
    <row r="9" spans="1:6" ht="16.5" thickTop="1" thickBot="1" x14ac:dyDescent="0.3">
      <c r="A9" s="28">
        <v>6</v>
      </c>
      <c r="B9" s="49" t="s">
        <v>33</v>
      </c>
      <c r="C9" s="51">
        <v>4</v>
      </c>
      <c r="D9" s="22" t="s">
        <v>60</v>
      </c>
      <c r="E9" s="39">
        <v>419</v>
      </c>
      <c r="F9" s="39" t="s">
        <v>116</v>
      </c>
    </row>
    <row r="10" spans="1:6" ht="16.5" thickTop="1" thickBot="1" x14ac:dyDescent="0.3">
      <c r="A10" s="28">
        <v>7</v>
      </c>
      <c r="B10" s="49" t="s">
        <v>33</v>
      </c>
      <c r="C10" s="50">
        <v>3</v>
      </c>
      <c r="D10" s="22" t="s">
        <v>60</v>
      </c>
      <c r="E10" s="39">
        <v>346</v>
      </c>
      <c r="F10" s="38" t="s">
        <v>117</v>
      </c>
    </row>
    <row r="11" spans="1:6" ht="16.5" thickTop="1" thickBot="1" x14ac:dyDescent="0.3">
      <c r="A11" s="28">
        <v>8</v>
      </c>
      <c r="B11" s="49" t="s">
        <v>33</v>
      </c>
      <c r="C11" s="51">
        <v>2</v>
      </c>
      <c r="D11" s="22" t="s">
        <v>60</v>
      </c>
      <c r="E11" s="39">
        <v>290</v>
      </c>
      <c r="F11" s="39" t="s">
        <v>118</v>
      </c>
    </row>
    <row r="12" spans="1:6" ht="16.5" thickTop="1" thickBot="1" x14ac:dyDescent="0.3">
      <c r="A12" s="28">
        <v>9</v>
      </c>
      <c r="B12" s="49" t="s">
        <v>33</v>
      </c>
      <c r="C12" s="50">
        <v>1</v>
      </c>
      <c r="D12" s="22" t="s">
        <v>60</v>
      </c>
      <c r="E12" s="39">
        <v>251</v>
      </c>
      <c r="F12" s="38" t="s">
        <v>119</v>
      </c>
    </row>
    <row r="13" spans="1:6" ht="16.5" thickTop="1" thickBot="1" x14ac:dyDescent="0.3">
      <c r="A13" s="28">
        <v>10</v>
      </c>
      <c r="B13" s="49" t="s">
        <v>33</v>
      </c>
      <c r="C13" s="51">
        <v>4</v>
      </c>
      <c r="D13" s="23" t="s">
        <v>61</v>
      </c>
      <c r="E13" s="39">
        <v>413</v>
      </c>
      <c r="F13" s="39" t="s">
        <v>133</v>
      </c>
    </row>
    <row r="14" spans="1:6" ht="16.5" thickTop="1" thickBot="1" x14ac:dyDescent="0.3">
      <c r="A14" s="28">
        <v>11</v>
      </c>
      <c r="B14" s="49" t="s">
        <v>33</v>
      </c>
      <c r="C14" s="50">
        <v>1</v>
      </c>
      <c r="D14" s="23" t="s">
        <v>22</v>
      </c>
      <c r="E14" s="39"/>
      <c r="F14" s="39" t="s">
        <v>137</v>
      </c>
    </row>
    <row r="15" spans="1:6" ht="27.6" customHeight="1" thickTop="1" thickBot="1" x14ac:dyDescent="0.3">
      <c r="A15" s="28">
        <v>12</v>
      </c>
      <c r="B15" s="49" t="s">
        <v>57</v>
      </c>
      <c r="C15" s="42" t="s">
        <v>37</v>
      </c>
      <c r="D15" s="22" t="s">
        <v>60</v>
      </c>
      <c r="E15" s="38">
        <v>841</v>
      </c>
      <c r="F15" s="40" t="s">
        <v>112</v>
      </c>
    </row>
    <row r="16" spans="1:6" ht="16.5" thickTop="1" thickBot="1" x14ac:dyDescent="0.3">
      <c r="A16" s="28">
        <v>13</v>
      </c>
      <c r="B16" s="49" t="s">
        <v>57</v>
      </c>
      <c r="C16" s="43" t="s">
        <v>38</v>
      </c>
      <c r="D16" s="22" t="s">
        <v>60</v>
      </c>
      <c r="E16" s="40">
        <v>700</v>
      </c>
      <c r="F16" s="40" t="s">
        <v>120</v>
      </c>
    </row>
    <row r="17" spans="1:6" ht="16.5" thickTop="1" thickBot="1" x14ac:dyDescent="0.3">
      <c r="A17" s="28">
        <v>14</v>
      </c>
      <c r="B17" s="49" t="s">
        <v>57</v>
      </c>
      <c r="C17" s="43" t="s">
        <v>39</v>
      </c>
      <c r="D17" s="22" t="s">
        <v>60</v>
      </c>
      <c r="E17" s="40">
        <v>616</v>
      </c>
      <c r="F17" s="40" t="s">
        <v>121</v>
      </c>
    </row>
    <row r="18" spans="1:6" ht="16.5" thickTop="1" thickBot="1" x14ac:dyDescent="0.3">
      <c r="A18" s="28">
        <v>15</v>
      </c>
      <c r="B18" s="49" t="s">
        <v>57</v>
      </c>
      <c r="C18" s="43" t="s">
        <v>40</v>
      </c>
      <c r="D18" s="22" t="s">
        <v>60</v>
      </c>
      <c r="E18" s="39">
        <v>543</v>
      </c>
      <c r="F18" s="39" t="s">
        <v>122</v>
      </c>
    </row>
    <row r="19" spans="1:6" ht="16.5" thickTop="1" thickBot="1" x14ac:dyDescent="0.3">
      <c r="A19" s="28">
        <v>16</v>
      </c>
      <c r="B19" s="49" t="s">
        <v>57</v>
      </c>
      <c r="C19" s="43" t="s">
        <v>41</v>
      </c>
      <c r="D19" s="22" t="s">
        <v>60</v>
      </c>
      <c r="E19" s="39">
        <v>474</v>
      </c>
      <c r="F19" s="39" t="s">
        <v>123</v>
      </c>
    </row>
    <row r="20" spans="1:6" ht="16.5" thickTop="1" thickBot="1" x14ac:dyDescent="0.3">
      <c r="A20" s="28">
        <v>17</v>
      </c>
      <c r="B20" s="49" t="s">
        <v>57</v>
      </c>
      <c r="C20" s="43" t="s">
        <v>42</v>
      </c>
      <c r="D20" s="22" t="s">
        <v>60</v>
      </c>
      <c r="E20" s="103">
        <v>493</v>
      </c>
      <c r="F20" s="40" t="s">
        <v>124</v>
      </c>
    </row>
    <row r="21" spans="1:6" ht="16.5" thickTop="1" thickBot="1" x14ac:dyDescent="0.3">
      <c r="A21" s="28">
        <v>18</v>
      </c>
      <c r="B21" s="49" t="s">
        <v>57</v>
      </c>
      <c r="C21" s="43" t="s">
        <v>43</v>
      </c>
      <c r="D21" s="22" t="s">
        <v>60</v>
      </c>
      <c r="E21" s="40">
        <v>429</v>
      </c>
      <c r="F21" s="40" t="s">
        <v>125</v>
      </c>
    </row>
    <row r="22" spans="1:6" ht="16.5" thickTop="1" thickBot="1" x14ac:dyDescent="0.3">
      <c r="A22" s="28">
        <v>19</v>
      </c>
      <c r="B22" s="49" t="s">
        <v>57</v>
      </c>
      <c r="C22" s="43" t="s">
        <v>58</v>
      </c>
      <c r="D22" s="22" t="s">
        <v>60</v>
      </c>
      <c r="E22" s="89">
        <v>390</v>
      </c>
      <c r="F22" s="40" t="s">
        <v>126</v>
      </c>
    </row>
    <row r="23" spans="1:6" ht="16.5" thickTop="1" thickBot="1" x14ac:dyDescent="0.3">
      <c r="A23" s="28">
        <v>20</v>
      </c>
      <c r="B23" s="49" t="s">
        <v>59</v>
      </c>
      <c r="C23" s="42">
        <v>75</v>
      </c>
      <c r="D23" s="22" t="s">
        <v>63</v>
      </c>
      <c r="E23" s="38">
        <v>841</v>
      </c>
      <c r="F23" s="39" t="s">
        <v>112</v>
      </c>
    </row>
    <row r="24" spans="1:6" ht="16.5" thickTop="1" thickBot="1" x14ac:dyDescent="0.3">
      <c r="A24" s="28">
        <v>21</v>
      </c>
      <c r="B24" s="49" t="s">
        <v>59</v>
      </c>
      <c r="C24" s="43" t="s">
        <v>45</v>
      </c>
      <c r="D24" s="22" t="s">
        <v>60</v>
      </c>
      <c r="E24" s="39"/>
      <c r="F24" s="39" t="s">
        <v>13</v>
      </c>
    </row>
    <row r="25" spans="1:6" ht="16.5" thickTop="1" thickBot="1" x14ac:dyDescent="0.3">
      <c r="A25" s="28">
        <v>22</v>
      </c>
      <c r="B25" s="49" t="s">
        <v>59</v>
      </c>
      <c r="C25" s="43" t="s">
        <v>47</v>
      </c>
      <c r="D25" s="23" t="s">
        <v>62</v>
      </c>
      <c r="E25" s="40"/>
      <c r="F25" s="40" t="s">
        <v>127</v>
      </c>
    </row>
    <row r="26" spans="1:6" ht="16.5" thickTop="1" thickBot="1" x14ac:dyDescent="0.3">
      <c r="A26" s="28">
        <v>23</v>
      </c>
      <c r="B26" s="49" t="s">
        <v>59</v>
      </c>
      <c r="C26" s="43" t="s">
        <v>48</v>
      </c>
      <c r="D26" s="22" t="s">
        <v>63</v>
      </c>
      <c r="E26" s="40"/>
      <c r="F26" s="40" t="s">
        <v>13</v>
      </c>
    </row>
    <row r="27" spans="1:6" ht="15.75" thickBot="1" x14ac:dyDescent="0.3">
      <c r="A27" s="29">
        <v>30</v>
      </c>
      <c r="B27" s="16"/>
      <c r="C27" s="21"/>
      <c r="D27" s="30"/>
      <c r="E27" s="41"/>
      <c r="F27" s="41"/>
    </row>
    <row r="28" spans="1:6" ht="15.75" thickTop="1" x14ac:dyDescent="0.25"/>
    <row r="30" spans="1:6" x14ac:dyDescent="0.25">
      <c r="A30" s="106" t="s">
        <v>55</v>
      </c>
      <c r="B30" s="105"/>
      <c r="C30" s="105"/>
      <c r="D30" s="105"/>
      <c r="E30" s="105"/>
    </row>
    <row r="31" spans="1:6" ht="15.75" thickBot="1" x14ac:dyDescent="0.3"/>
    <row r="32" spans="1:6" ht="31.5" thickTop="1" thickBot="1" x14ac:dyDescent="0.3">
      <c r="A32" s="5" t="s">
        <v>1</v>
      </c>
      <c r="B32" s="6" t="s">
        <v>11</v>
      </c>
      <c r="C32" s="18" t="s">
        <v>12</v>
      </c>
      <c r="D32" s="18" t="s">
        <v>25</v>
      </c>
      <c r="E32" s="31" t="s">
        <v>3</v>
      </c>
      <c r="F32" s="31" t="s">
        <v>67</v>
      </c>
    </row>
    <row r="33" spans="1:6" ht="16.5" thickTop="1" thickBot="1" x14ac:dyDescent="0.3">
      <c r="A33" s="11">
        <v>1</v>
      </c>
      <c r="B33" s="49" t="s">
        <v>33</v>
      </c>
      <c r="C33" s="50">
        <v>9</v>
      </c>
      <c r="D33" s="22" t="s">
        <v>60</v>
      </c>
      <c r="E33" s="52">
        <v>889</v>
      </c>
      <c r="F33" s="38"/>
    </row>
    <row r="34" spans="1:6" ht="16.5" thickTop="1" thickBot="1" x14ac:dyDescent="0.3">
      <c r="A34" s="13">
        <v>2</v>
      </c>
      <c r="B34" s="49" t="s">
        <v>33</v>
      </c>
      <c r="C34" s="51">
        <v>8</v>
      </c>
      <c r="D34" s="22" t="s">
        <v>60</v>
      </c>
      <c r="E34" s="52">
        <v>767</v>
      </c>
      <c r="F34" s="39"/>
    </row>
    <row r="35" spans="1:6" ht="16.5" thickTop="1" thickBot="1" x14ac:dyDescent="0.3">
      <c r="A35" s="13">
        <v>3</v>
      </c>
      <c r="B35" s="49" t="s">
        <v>33</v>
      </c>
      <c r="C35" s="50">
        <v>7</v>
      </c>
      <c r="D35" s="22" t="s">
        <v>60</v>
      </c>
      <c r="E35" s="52">
        <v>669</v>
      </c>
      <c r="F35" s="39"/>
    </row>
    <row r="36" spans="1:6" ht="16.5" thickTop="1" thickBot="1" x14ac:dyDescent="0.3">
      <c r="A36" s="13">
        <v>4</v>
      </c>
      <c r="B36" s="49" t="s">
        <v>33</v>
      </c>
      <c r="C36" s="51">
        <v>6</v>
      </c>
      <c r="D36" s="22" t="s">
        <v>60</v>
      </c>
      <c r="E36" s="52">
        <v>587</v>
      </c>
      <c r="F36" s="39"/>
    </row>
    <row r="37" spans="1:6" ht="16.5" thickTop="1" thickBot="1" x14ac:dyDescent="0.3">
      <c r="A37" s="13">
        <v>5</v>
      </c>
      <c r="B37" s="49" t="s">
        <v>33</v>
      </c>
      <c r="C37" s="50">
        <v>5</v>
      </c>
      <c r="D37" s="22" t="s">
        <v>60</v>
      </c>
      <c r="E37" s="52">
        <v>513</v>
      </c>
      <c r="F37" s="39"/>
    </row>
    <row r="38" spans="1:6" ht="16.5" thickTop="1" thickBot="1" x14ac:dyDescent="0.3">
      <c r="A38" s="13">
        <v>6</v>
      </c>
      <c r="B38" s="49" t="s">
        <v>33</v>
      </c>
      <c r="C38" s="51">
        <v>4</v>
      </c>
      <c r="D38" s="22" t="s">
        <v>60</v>
      </c>
      <c r="E38" s="52">
        <v>446</v>
      </c>
      <c r="F38" s="39"/>
    </row>
    <row r="39" spans="1:6" ht="16.5" thickTop="1" thickBot="1" x14ac:dyDescent="0.3">
      <c r="A39" s="13">
        <v>7</v>
      </c>
      <c r="B39" s="49" t="s">
        <v>33</v>
      </c>
      <c r="C39" s="50">
        <v>3</v>
      </c>
      <c r="D39" s="22" t="s">
        <v>60</v>
      </c>
      <c r="E39" s="52">
        <v>385</v>
      </c>
      <c r="F39" s="39"/>
    </row>
    <row r="40" spans="1:6" ht="16.5" thickTop="1" thickBot="1" x14ac:dyDescent="0.3">
      <c r="A40" s="13">
        <v>8</v>
      </c>
      <c r="B40" s="49" t="s">
        <v>33</v>
      </c>
      <c r="C40" s="51">
        <v>2</v>
      </c>
      <c r="D40" s="22" t="s">
        <v>60</v>
      </c>
      <c r="E40" s="52">
        <v>329</v>
      </c>
      <c r="F40" s="39"/>
    </row>
    <row r="41" spans="1:6" ht="16.5" thickTop="1" thickBot="1" x14ac:dyDescent="0.3">
      <c r="A41" s="13">
        <v>9</v>
      </c>
      <c r="B41" s="49" t="s">
        <v>33</v>
      </c>
      <c r="C41" s="50">
        <v>1</v>
      </c>
      <c r="D41" s="22" t="s">
        <v>60</v>
      </c>
      <c r="E41" s="52">
        <v>281</v>
      </c>
      <c r="F41" s="39"/>
    </row>
    <row r="42" spans="1:6" ht="16.5" thickTop="1" thickBot="1" x14ac:dyDescent="0.3">
      <c r="A42" s="13">
        <v>10</v>
      </c>
      <c r="B42" s="49" t="s">
        <v>33</v>
      </c>
      <c r="C42" s="51">
        <v>4</v>
      </c>
      <c r="D42" s="23" t="s">
        <v>61</v>
      </c>
      <c r="E42" s="52"/>
      <c r="F42" s="39"/>
    </row>
    <row r="43" spans="1:6" ht="16.5" thickTop="1" thickBot="1" x14ac:dyDescent="0.3">
      <c r="A43" s="13">
        <v>11</v>
      </c>
      <c r="B43" s="49" t="s">
        <v>33</v>
      </c>
      <c r="C43" s="50">
        <v>1</v>
      </c>
      <c r="D43" s="23" t="s">
        <v>22</v>
      </c>
      <c r="E43" s="52"/>
      <c r="F43" s="39"/>
    </row>
    <row r="44" spans="1:6" ht="16.5" thickTop="1" thickBot="1" x14ac:dyDescent="0.3">
      <c r="A44" s="13">
        <v>12</v>
      </c>
      <c r="B44" s="49" t="s">
        <v>57</v>
      </c>
      <c r="C44" s="42" t="s">
        <v>37</v>
      </c>
      <c r="D44" s="22" t="s">
        <v>60</v>
      </c>
      <c r="E44" s="52">
        <v>889</v>
      </c>
      <c r="F44" s="40"/>
    </row>
    <row r="45" spans="1:6" ht="16.5" thickTop="1" thickBot="1" x14ac:dyDescent="0.3">
      <c r="A45" s="13">
        <v>13</v>
      </c>
      <c r="B45" s="49" t="s">
        <v>57</v>
      </c>
      <c r="C45" s="43" t="s">
        <v>38</v>
      </c>
      <c r="D45" s="22" t="s">
        <v>60</v>
      </c>
      <c r="E45" s="52">
        <v>727</v>
      </c>
      <c r="F45" s="40"/>
    </row>
    <row r="46" spans="1:6" ht="16.5" thickTop="1" thickBot="1" x14ac:dyDescent="0.3">
      <c r="A46" s="13">
        <v>14</v>
      </c>
      <c r="B46" s="49" t="s">
        <v>57</v>
      </c>
      <c r="C46" s="43" t="s">
        <v>39</v>
      </c>
      <c r="D46" s="22" t="s">
        <v>60</v>
      </c>
      <c r="E46" s="52">
        <v>640</v>
      </c>
      <c r="F46" s="40"/>
    </row>
    <row r="47" spans="1:6" ht="16.5" thickTop="1" thickBot="1" x14ac:dyDescent="0.3">
      <c r="A47" s="13">
        <v>15</v>
      </c>
      <c r="B47" s="49" t="s">
        <v>57</v>
      </c>
      <c r="C47" s="43" t="s">
        <v>40</v>
      </c>
      <c r="D47" s="22" t="s">
        <v>60</v>
      </c>
      <c r="E47" s="52">
        <v>564</v>
      </c>
      <c r="F47" s="39"/>
    </row>
    <row r="48" spans="1:6" ht="16.5" thickTop="1" thickBot="1" x14ac:dyDescent="0.3">
      <c r="A48" s="13">
        <v>16</v>
      </c>
      <c r="B48" s="49" t="s">
        <v>57</v>
      </c>
      <c r="C48" s="43" t="s">
        <v>41</v>
      </c>
      <c r="D48" s="22" t="s">
        <v>60</v>
      </c>
      <c r="E48" s="52">
        <v>492</v>
      </c>
      <c r="F48" s="39"/>
    </row>
    <row r="49" spans="1:6" ht="16.5" thickTop="1" thickBot="1" x14ac:dyDescent="0.3">
      <c r="A49" s="13">
        <v>17</v>
      </c>
      <c r="B49" s="49" t="s">
        <v>57</v>
      </c>
      <c r="C49" s="43" t="s">
        <v>42</v>
      </c>
      <c r="D49" s="22" t="s">
        <v>60</v>
      </c>
      <c r="E49" s="52">
        <v>431</v>
      </c>
      <c r="F49" s="40"/>
    </row>
    <row r="50" spans="1:6" ht="16.5" thickTop="1" thickBot="1" x14ac:dyDescent="0.3">
      <c r="A50" s="13">
        <v>18</v>
      </c>
      <c r="B50" s="49" t="s">
        <v>57</v>
      </c>
      <c r="C50" s="43" t="s">
        <v>43</v>
      </c>
      <c r="D50" s="22" t="s">
        <v>60</v>
      </c>
      <c r="E50" s="52">
        <v>375</v>
      </c>
      <c r="F50" s="40"/>
    </row>
    <row r="51" spans="1:6" ht="16.5" thickTop="1" thickBot="1" x14ac:dyDescent="0.3">
      <c r="A51" s="13">
        <v>19</v>
      </c>
      <c r="B51" s="49" t="s">
        <v>57</v>
      </c>
      <c r="C51" s="43" t="s">
        <v>58</v>
      </c>
      <c r="D51" s="22" t="s">
        <v>60</v>
      </c>
      <c r="E51" s="52">
        <v>330</v>
      </c>
      <c r="F51" s="40"/>
    </row>
    <row r="52" spans="1:6" ht="16.5" thickTop="1" thickBot="1" x14ac:dyDescent="0.3">
      <c r="A52" s="13">
        <v>20</v>
      </c>
      <c r="B52" s="49" t="s">
        <v>59</v>
      </c>
      <c r="C52" s="42">
        <v>75</v>
      </c>
      <c r="D52" s="22" t="s">
        <v>63</v>
      </c>
      <c r="E52" s="52">
        <v>881</v>
      </c>
      <c r="F52" s="39"/>
    </row>
    <row r="53" spans="1:6" ht="16.5" thickTop="1" thickBot="1" x14ac:dyDescent="0.3">
      <c r="A53" s="13">
        <v>21</v>
      </c>
      <c r="B53" s="49" t="s">
        <v>59</v>
      </c>
      <c r="C53" s="43" t="s">
        <v>45</v>
      </c>
      <c r="D53" s="22" t="s">
        <v>60</v>
      </c>
      <c r="E53" s="52">
        <v>789</v>
      </c>
      <c r="F53" s="39"/>
    </row>
    <row r="54" spans="1:6" ht="16.5" thickTop="1" thickBot="1" x14ac:dyDescent="0.3">
      <c r="A54" s="13">
        <v>22</v>
      </c>
      <c r="B54" s="49" t="s">
        <v>59</v>
      </c>
      <c r="C54" s="43" t="s">
        <v>47</v>
      </c>
      <c r="D54" s="23" t="s">
        <v>62</v>
      </c>
      <c r="E54" s="52">
        <v>750</v>
      </c>
      <c r="F54" s="40"/>
    </row>
    <row r="55" spans="1:6" ht="16.5" thickTop="1" thickBot="1" x14ac:dyDescent="0.3">
      <c r="A55" s="13">
        <v>23</v>
      </c>
      <c r="B55" s="49" t="s">
        <v>59</v>
      </c>
      <c r="C55" s="43" t="s">
        <v>48</v>
      </c>
      <c r="D55" s="22" t="s">
        <v>63</v>
      </c>
      <c r="E55" s="52">
        <v>710</v>
      </c>
      <c r="F55" s="40"/>
    </row>
    <row r="56" spans="1:6" ht="15.75" thickBot="1" x14ac:dyDescent="0.3">
      <c r="A56" s="15">
        <v>30</v>
      </c>
      <c r="B56" s="16"/>
      <c r="C56" s="21"/>
      <c r="D56" s="30"/>
      <c r="E56" s="41"/>
      <c r="F56" s="41"/>
    </row>
    <row r="57" spans="1:6" ht="15.75" thickTop="1" x14ac:dyDescent="0.25"/>
    <row r="67" spans="4:10" ht="15.75" thickBot="1" x14ac:dyDescent="0.3"/>
    <row r="68" spans="4:10" ht="15.75" thickBot="1" x14ac:dyDescent="0.3">
      <c r="D68" s="107" t="s">
        <v>50</v>
      </c>
      <c r="E68" s="108"/>
      <c r="F68" s="109"/>
      <c r="H68" s="110" t="s">
        <v>50</v>
      </c>
      <c r="I68" s="111"/>
      <c r="J68" s="112"/>
    </row>
    <row r="69" spans="4:10" ht="45" thickTop="1" thickBot="1" x14ac:dyDescent="0.3">
      <c r="D69" s="36" t="s">
        <v>33</v>
      </c>
      <c r="E69" s="36" t="s">
        <v>34</v>
      </c>
      <c r="F69" s="36" t="s">
        <v>35</v>
      </c>
      <c r="H69" s="42" t="s">
        <v>36</v>
      </c>
      <c r="I69" s="42" t="s">
        <v>34</v>
      </c>
      <c r="J69" s="42" t="s">
        <v>35</v>
      </c>
    </row>
    <row r="70" spans="4:10" ht="15.75" thickBot="1" x14ac:dyDescent="0.3">
      <c r="D70" s="43">
        <v>9</v>
      </c>
      <c r="E70" s="43">
        <v>1288</v>
      </c>
      <c r="F70" s="43">
        <v>0.71879999999999999</v>
      </c>
      <c r="H70" s="43" t="s">
        <v>37</v>
      </c>
      <c r="I70" s="43">
        <v>1288</v>
      </c>
      <c r="J70" s="43">
        <v>0.71879999999999999</v>
      </c>
    </row>
    <row r="71" spans="4:10" ht="15.75" thickBot="1" x14ac:dyDescent="0.3">
      <c r="D71" s="43">
        <v>8</v>
      </c>
      <c r="E71" s="43">
        <v>1185</v>
      </c>
      <c r="F71" s="43">
        <v>0.71540000000000004</v>
      </c>
      <c r="H71" s="43" t="s">
        <v>38</v>
      </c>
      <c r="I71" s="43">
        <v>1200</v>
      </c>
      <c r="J71" s="43">
        <v>0.7087</v>
      </c>
    </row>
    <row r="72" spans="4:10" ht="15.75" thickBot="1" x14ac:dyDescent="0.3">
      <c r="D72" s="43">
        <v>7</v>
      </c>
      <c r="E72" s="43">
        <v>1095</v>
      </c>
      <c r="F72" s="43">
        <v>0.71419999999999995</v>
      </c>
      <c r="H72" s="43" t="s">
        <v>51</v>
      </c>
      <c r="I72" s="43">
        <v>1106</v>
      </c>
      <c r="J72" s="43">
        <v>0.71619999999999995</v>
      </c>
    </row>
    <row r="73" spans="4:10" ht="15.75" thickBot="1" x14ac:dyDescent="0.3">
      <c r="D73" s="43">
        <v>6</v>
      </c>
      <c r="E73" s="43">
        <v>1027</v>
      </c>
      <c r="F73" s="43">
        <v>0.71030000000000004</v>
      </c>
      <c r="H73" s="44" t="s">
        <v>40</v>
      </c>
      <c r="I73" s="44">
        <v>1051</v>
      </c>
      <c r="J73" s="44">
        <v>0.70069999999999999</v>
      </c>
    </row>
    <row r="74" spans="4:10" ht="15.75" thickBot="1" x14ac:dyDescent="0.3">
      <c r="D74" s="43">
        <v>5</v>
      </c>
      <c r="E74" s="43">
        <v>954</v>
      </c>
      <c r="F74" s="43">
        <v>0.70699999999999996</v>
      </c>
      <c r="H74" s="45" t="s">
        <v>41</v>
      </c>
      <c r="I74" s="46">
        <v>921</v>
      </c>
      <c r="J74" s="47">
        <v>0.68799999999999994</v>
      </c>
    </row>
    <row r="75" spans="4:10" ht="15.75" thickBot="1" x14ac:dyDescent="0.3">
      <c r="D75" s="44">
        <v>4</v>
      </c>
      <c r="E75" s="44">
        <v>869</v>
      </c>
      <c r="F75" s="44">
        <v>0.69199999999999995</v>
      </c>
      <c r="H75" s="48" t="s">
        <v>52</v>
      </c>
      <c r="I75" s="48">
        <v>893</v>
      </c>
      <c r="J75" s="48">
        <v>0.67600000000000005</v>
      </c>
    </row>
    <row r="76" spans="4:10" ht="15.75" thickBot="1" x14ac:dyDescent="0.3">
      <c r="D76" s="45">
        <v>3</v>
      </c>
      <c r="E76" s="46">
        <v>812</v>
      </c>
      <c r="F76" s="47">
        <v>0.69020000000000004</v>
      </c>
      <c r="H76" s="43" t="s">
        <v>43</v>
      </c>
      <c r="I76" s="43">
        <v>838</v>
      </c>
      <c r="J76" s="43">
        <v>0.65900000000000003</v>
      </c>
    </row>
    <row r="77" spans="4:10" ht="15.75" thickBot="1" x14ac:dyDescent="0.3">
      <c r="D77" s="48">
        <v>2</v>
      </c>
      <c r="E77" s="48">
        <v>768</v>
      </c>
      <c r="F77" s="48">
        <v>0.66279999999999994</v>
      </c>
      <c r="H77" s="43" t="s">
        <v>53</v>
      </c>
      <c r="I77" s="43">
        <v>789</v>
      </c>
      <c r="J77" s="43">
        <v>0.623</v>
      </c>
    </row>
    <row r="78" spans="4:10" ht="15.75" thickBot="1" x14ac:dyDescent="0.3">
      <c r="D78" s="43">
        <v>1</v>
      </c>
      <c r="E78" s="43">
        <v>758</v>
      </c>
      <c r="F78" s="43">
        <v>0.63070000000000004</v>
      </c>
      <c r="H78" s="43" t="s">
        <v>44</v>
      </c>
      <c r="I78" s="43">
        <v>812</v>
      </c>
      <c r="J78" s="43">
        <v>0.57110000000000005</v>
      </c>
    </row>
  </sheetData>
  <mergeCells count="4">
    <mergeCell ref="A1:E1"/>
    <mergeCell ref="A30:E30"/>
    <mergeCell ref="D68:F68"/>
    <mergeCell ref="H68:J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322A-84C8-421A-94B6-503AF49CC0C5}">
  <dimension ref="A1:G34"/>
  <sheetViews>
    <sheetView zoomScale="85" zoomScaleNormal="85" workbookViewId="0">
      <selection activeCell="J9" sqref="J9"/>
    </sheetView>
  </sheetViews>
  <sheetFormatPr baseColWidth="10" defaultRowHeight="15" x14ac:dyDescent="0.25"/>
  <cols>
    <col min="2" max="2" width="32.7109375" customWidth="1"/>
    <col min="3" max="3" width="27" customWidth="1"/>
    <col min="4" max="4" width="17.42578125" customWidth="1"/>
    <col min="7" max="7" width="0" hidden="1" customWidth="1"/>
  </cols>
  <sheetData>
    <row r="1" spans="1:7" x14ac:dyDescent="0.25">
      <c r="A1" s="113" t="s">
        <v>0</v>
      </c>
      <c r="B1" s="114"/>
      <c r="C1" s="114"/>
      <c r="D1" s="114"/>
      <c r="E1" s="114"/>
      <c r="F1" s="66"/>
    </row>
    <row r="2" spans="1:7" ht="15.75" thickBot="1" x14ac:dyDescent="0.3"/>
    <row r="3" spans="1:7" ht="16.5" thickTop="1" thickBot="1" x14ac:dyDescent="0.3">
      <c r="A3" s="56" t="s">
        <v>1</v>
      </c>
      <c r="B3" s="57" t="s">
        <v>11</v>
      </c>
      <c r="C3" s="58" t="s">
        <v>12</v>
      </c>
      <c r="D3" s="58" t="s">
        <v>25</v>
      </c>
      <c r="E3" s="59" t="s">
        <v>2</v>
      </c>
      <c r="F3" s="59" t="s">
        <v>67</v>
      </c>
    </row>
    <row r="4" spans="1:7" ht="16.5" thickTop="1" thickBot="1" x14ac:dyDescent="0.3">
      <c r="A4" s="7">
        <v>1</v>
      </c>
      <c r="B4" s="12" t="s">
        <v>4</v>
      </c>
      <c r="C4" s="19" t="s">
        <v>13</v>
      </c>
      <c r="D4" s="22" t="s">
        <v>26</v>
      </c>
      <c r="E4" s="74">
        <v>0.64100000000000001</v>
      </c>
      <c r="F4" s="74" t="s">
        <v>106</v>
      </c>
      <c r="G4" s="53"/>
    </row>
    <row r="5" spans="1:7" ht="16.5" thickTop="1" thickBot="1" x14ac:dyDescent="0.3">
      <c r="A5" s="8">
        <v>2</v>
      </c>
      <c r="B5" s="14" t="s">
        <v>5</v>
      </c>
      <c r="C5" s="20" t="s">
        <v>14</v>
      </c>
      <c r="D5" s="23" t="s">
        <v>26</v>
      </c>
      <c r="E5" s="74">
        <v>0.64100000000000001</v>
      </c>
      <c r="F5" s="74" t="s">
        <v>106</v>
      </c>
      <c r="G5" s="53"/>
    </row>
    <row r="6" spans="1:7" ht="16.5" thickTop="1" thickBot="1" x14ac:dyDescent="0.3">
      <c r="A6" s="8">
        <v>3</v>
      </c>
      <c r="B6" s="14" t="s">
        <v>6</v>
      </c>
      <c r="C6" s="20" t="s">
        <v>15</v>
      </c>
      <c r="D6" s="23" t="s">
        <v>26</v>
      </c>
      <c r="E6" s="74">
        <v>0.64100000000000001</v>
      </c>
      <c r="F6" s="74" t="s">
        <v>106</v>
      </c>
      <c r="G6" s="53"/>
    </row>
    <row r="7" spans="1:7" ht="16.5" thickTop="1" thickBot="1" x14ac:dyDescent="0.3">
      <c r="A7" s="8">
        <v>4</v>
      </c>
      <c r="B7" s="14" t="s">
        <v>7</v>
      </c>
      <c r="C7" s="20" t="s">
        <v>16</v>
      </c>
      <c r="D7" s="23" t="s">
        <v>27</v>
      </c>
      <c r="E7" s="74">
        <v>0.64</v>
      </c>
      <c r="F7" s="74" t="s">
        <v>107</v>
      </c>
      <c r="G7" s="53"/>
    </row>
    <row r="8" spans="1:7" ht="16.5" thickTop="1" thickBot="1" x14ac:dyDescent="0.3">
      <c r="A8" s="8">
        <v>5</v>
      </c>
      <c r="B8" s="14" t="s">
        <v>8</v>
      </c>
      <c r="C8" s="20" t="s">
        <v>17</v>
      </c>
      <c r="D8" s="23" t="s">
        <v>27</v>
      </c>
      <c r="E8" s="74">
        <v>0.64</v>
      </c>
      <c r="F8" s="74" t="s">
        <v>107</v>
      </c>
      <c r="G8" s="53"/>
    </row>
    <row r="9" spans="1:7" ht="16.5" thickTop="1" thickBot="1" x14ac:dyDescent="0.3">
      <c r="A9" s="8">
        <v>6</v>
      </c>
      <c r="B9" s="14" t="s">
        <v>9</v>
      </c>
      <c r="C9" s="20" t="s">
        <v>18</v>
      </c>
      <c r="D9" s="23" t="s">
        <v>27</v>
      </c>
      <c r="E9" s="52">
        <v>0.63800000000000001</v>
      </c>
      <c r="F9" s="74" t="s">
        <v>138</v>
      </c>
      <c r="G9" s="53"/>
    </row>
    <row r="10" spans="1:7" ht="16.5" thickTop="1" thickBot="1" x14ac:dyDescent="0.3">
      <c r="A10" s="8">
        <v>7</v>
      </c>
      <c r="B10" s="14" t="s">
        <v>9</v>
      </c>
      <c r="C10" s="20" t="s">
        <v>19</v>
      </c>
      <c r="D10" s="23" t="s">
        <v>27</v>
      </c>
      <c r="E10" s="52">
        <v>0.64</v>
      </c>
      <c r="F10" s="74" t="s">
        <v>139</v>
      </c>
      <c r="G10" s="53"/>
    </row>
    <row r="11" spans="1:7" ht="15.75" thickBot="1" x14ac:dyDescent="0.3">
      <c r="A11" s="8">
        <v>8</v>
      </c>
      <c r="B11" s="14" t="s">
        <v>9</v>
      </c>
      <c r="C11" s="20" t="s">
        <v>20</v>
      </c>
      <c r="D11" s="23" t="s">
        <v>27</v>
      </c>
      <c r="E11" s="52">
        <v>0.63700000000000001</v>
      </c>
      <c r="F11" s="90" t="s">
        <v>140</v>
      </c>
      <c r="G11" s="53"/>
    </row>
    <row r="12" spans="1:7" ht="15.75" thickBot="1" x14ac:dyDescent="0.3">
      <c r="A12" s="8">
        <v>9</v>
      </c>
      <c r="B12" s="14" t="s">
        <v>9</v>
      </c>
      <c r="C12" s="20" t="s">
        <v>18</v>
      </c>
      <c r="D12" s="23" t="s">
        <v>28</v>
      </c>
      <c r="E12" s="52">
        <v>0.60399999999999998</v>
      </c>
      <c r="F12" s="52" t="s">
        <v>141</v>
      </c>
      <c r="G12" s="53"/>
    </row>
    <row r="13" spans="1:7" ht="15.75" thickBot="1" x14ac:dyDescent="0.3">
      <c r="A13" s="8">
        <v>10</v>
      </c>
      <c r="B13" s="14" t="s">
        <v>9</v>
      </c>
      <c r="C13" s="20" t="s">
        <v>19</v>
      </c>
      <c r="D13" s="23" t="s">
        <v>28</v>
      </c>
      <c r="E13" s="52">
        <v>0.624</v>
      </c>
      <c r="F13" s="52" t="s">
        <v>142</v>
      </c>
      <c r="G13" s="53"/>
    </row>
    <row r="14" spans="1:7" ht="15.75" thickBot="1" x14ac:dyDescent="0.3">
      <c r="A14" s="8">
        <v>11</v>
      </c>
      <c r="B14" s="14" t="s">
        <v>9</v>
      </c>
      <c r="C14" s="20" t="s">
        <v>20</v>
      </c>
      <c r="D14" s="23" t="s">
        <v>28</v>
      </c>
      <c r="E14" s="52">
        <v>0.67</v>
      </c>
      <c r="F14" s="52" t="s">
        <v>143</v>
      </c>
      <c r="G14" s="53"/>
    </row>
    <row r="15" spans="1:7" ht="29.25" thickBot="1" x14ac:dyDescent="0.3">
      <c r="A15" s="62">
        <v>12</v>
      </c>
      <c r="B15" s="24" t="s">
        <v>29</v>
      </c>
      <c r="C15" s="25" t="s">
        <v>13</v>
      </c>
      <c r="D15" s="23" t="s">
        <v>27</v>
      </c>
      <c r="E15" s="76">
        <v>0.61350000000000005</v>
      </c>
      <c r="F15" s="52" t="s">
        <v>144</v>
      </c>
    </row>
    <row r="16" spans="1:7" ht="29.25" thickBot="1" x14ac:dyDescent="0.3">
      <c r="A16" s="8">
        <v>13</v>
      </c>
      <c r="B16" s="14" t="s">
        <v>10</v>
      </c>
      <c r="C16" s="20" t="s">
        <v>21</v>
      </c>
      <c r="D16" s="23" t="s">
        <v>27</v>
      </c>
      <c r="E16" s="76">
        <v>0.61699999999999999</v>
      </c>
      <c r="F16" s="52" t="s">
        <v>145</v>
      </c>
      <c r="G16" s="87" t="s">
        <v>160</v>
      </c>
    </row>
    <row r="17" spans="1:7" ht="29.25" thickBot="1" x14ac:dyDescent="0.3">
      <c r="A17" s="8">
        <v>14</v>
      </c>
      <c r="B17" s="14" t="s">
        <v>10</v>
      </c>
      <c r="C17" s="20" t="s">
        <v>22</v>
      </c>
      <c r="D17" s="23" t="s">
        <v>27</v>
      </c>
      <c r="E17" s="76">
        <v>0.53169999999999995</v>
      </c>
      <c r="F17" s="52" t="s">
        <v>146</v>
      </c>
      <c r="G17" s="53"/>
    </row>
    <row r="18" spans="1:7" ht="29.25" thickBot="1" x14ac:dyDescent="0.3">
      <c r="A18" s="8">
        <v>15</v>
      </c>
      <c r="B18" s="14" t="s">
        <v>10</v>
      </c>
      <c r="C18" s="20" t="s">
        <v>23</v>
      </c>
      <c r="D18" s="23" t="s">
        <v>27</v>
      </c>
      <c r="E18" s="76">
        <v>0.6</v>
      </c>
      <c r="F18" s="52" t="s">
        <v>147</v>
      </c>
      <c r="G18" s="53"/>
    </row>
    <row r="19" spans="1:7" ht="29.25" thickBot="1" x14ac:dyDescent="0.3">
      <c r="A19" s="9">
        <v>16</v>
      </c>
      <c r="B19" s="16" t="s">
        <v>10</v>
      </c>
      <c r="C19" s="21" t="s">
        <v>24</v>
      </c>
      <c r="D19" s="21" t="s">
        <v>27</v>
      </c>
      <c r="E19" s="91">
        <v>0.51700000000000002</v>
      </c>
      <c r="F19" s="91" t="s">
        <v>148</v>
      </c>
      <c r="G19" s="53"/>
    </row>
    <row r="20" spans="1:7" ht="15.75" thickTop="1" x14ac:dyDescent="0.25">
      <c r="G20" s="53"/>
    </row>
    <row r="33" spans="1:7" ht="15.75" thickBot="1" x14ac:dyDescent="0.3"/>
    <row r="34" spans="1:7" ht="15.75" thickBot="1" x14ac:dyDescent="0.3">
      <c r="A34" s="98" t="s">
        <v>174</v>
      </c>
      <c r="B34" s="99" t="s">
        <v>9</v>
      </c>
      <c r="C34" s="100" t="s">
        <v>64</v>
      </c>
      <c r="D34" s="100" t="s">
        <v>28</v>
      </c>
      <c r="E34" s="101">
        <v>0.61799999999999999</v>
      </c>
      <c r="F34" s="102" t="s">
        <v>175</v>
      </c>
      <c r="G34" s="53"/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6A34-F034-4207-95B5-E0ACF34E1002}">
  <dimension ref="A1:G27"/>
  <sheetViews>
    <sheetView workbookViewId="0">
      <selection activeCell="K29" sqref="K29"/>
    </sheetView>
  </sheetViews>
  <sheetFormatPr baseColWidth="10" defaultRowHeight="15" x14ac:dyDescent="0.25"/>
  <cols>
    <col min="1" max="1" width="11.5703125" style="72"/>
    <col min="2" max="2" width="15.42578125" style="72" customWidth="1"/>
    <col min="3" max="3" width="17.28515625" style="72" customWidth="1"/>
    <col min="4" max="4" width="17.5703125" style="72" customWidth="1"/>
    <col min="5" max="5" width="17.7109375" style="72" customWidth="1"/>
    <col min="6" max="6" width="11.5703125" style="72"/>
    <col min="7" max="7" width="0" hidden="1" customWidth="1"/>
  </cols>
  <sheetData>
    <row r="1" spans="1:7" x14ac:dyDescent="0.25">
      <c r="A1" s="106" t="s">
        <v>82</v>
      </c>
      <c r="B1" s="105"/>
      <c r="C1" s="105"/>
      <c r="D1" s="105"/>
      <c r="E1" s="105"/>
    </row>
    <row r="2" spans="1:7" ht="15.75" thickBot="1" x14ac:dyDescent="0.3"/>
    <row r="3" spans="1:7" ht="31.5" thickTop="1" thickBot="1" x14ac:dyDescent="0.3">
      <c r="A3" s="5" t="s">
        <v>1</v>
      </c>
      <c r="B3" s="6" t="s">
        <v>11</v>
      </c>
      <c r="C3" s="18" t="s">
        <v>12</v>
      </c>
      <c r="D3" s="18" t="s">
        <v>25</v>
      </c>
      <c r="E3" s="31" t="s">
        <v>66</v>
      </c>
      <c r="F3" s="31" t="s">
        <v>67</v>
      </c>
      <c r="G3" s="31" t="s">
        <v>66</v>
      </c>
    </row>
    <row r="4" spans="1:7" ht="16.5" thickTop="1" thickBot="1" x14ac:dyDescent="0.3">
      <c r="A4" s="11">
        <v>1</v>
      </c>
      <c r="B4" s="49" t="s">
        <v>33</v>
      </c>
      <c r="C4" s="50">
        <v>9</v>
      </c>
      <c r="D4" s="73" t="s">
        <v>60</v>
      </c>
      <c r="E4" s="74">
        <v>0.54200000000000004</v>
      </c>
      <c r="F4" s="74" t="s">
        <v>104</v>
      </c>
      <c r="G4" s="38">
        <v>0.58109999999999995</v>
      </c>
    </row>
    <row r="5" spans="1:7" ht="16.5" thickTop="1" thickBot="1" x14ac:dyDescent="0.3">
      <c r="A5" s="13">
        <v>2</v>
      </c>
      <c r="B5" s="49" t="s">
        <v>33</v>
      </c>
      <c r="C5" s="51">
        <v>8</v>
      </c>
      <c r="D5" s="73" t="s">
        <v>60</v>
      </c>
      <c r="E5" s="52">
        <v>0.53700000000000003</v>
      </c>
      <c r="F5" s="52" t="s">
        <v>103</v>
      </c>
      <c r="G5" s="39">
        <v>0.5786</v>
      </c>
    </row>
    <row r="6" spans="1:7" ht="16.5" thickTop="1" thickBot="1" x14ac:dyDescent="0.3">
      <c r="A6" s="13">
        <v>3</v>
      </c>
      <c r="B6" s="49" t="s">
        <v>33</v>
      </c>
      <c r="C6" s="50">
        <v>7</v>
      </c>
      <c r="D6" s="73" t="s">
        <v>60</v>
      </c>
      <c r="E6" s="52">
        <v>0.53100000000000003</v>
      </c>
      <c r="F6" s="52" t="s">
        <v>102</v>
      </c>
      <c r="G6" s="39">
        <v>0.57579999999999998</v>
      </c>
    </row>
    <row r="7" spans="1:7" ht="16.5" thickTop="1" thickBot="1" x14ac:dyDescent="0.3">
      <c r="A7" s="13">
        <v>4</v>
      </c>
      <c r="B7" s="49" t="s">
        <v>33</v>
      </c>
      <c r="C7" s="51">
        <v>6</v>
      </c>
      <c r="D7" s="73" t="s">
        <v>60</v>
      </c>
      <c r="E7" s="52">
        <v>0.52700000000000002</v>
      </c>
      <c r="F7" s="52" t="s">
        <v>101</v>
      </c>
      <c r="G7" s="39">
        <v>0.56899999999999995</v>
      </c>
    </row>
    <row r="8" spans="1:7" ht="16.5" thickTop="1" thickBot="1" x14ac:dyDescent="0.3">
      <c r="A8" s="13">
        <v>5</v>
      </c>
      <c r="B8" s="49" t="s">
        <v>33</v>
      </c>
      <c r="C8" s="50">
        <v>5</v>
      </c>
      <c r="D8" s="73" t="s">
        <v>60</v>
      </c>
      <c r="E8" s="52">
        <v>0.52500000000000002</v>
      </c>
      <c r="F8" s="52" t="s">
        <v>100</v>
      </c>
      <c r="G8" s="39">
        <v>0.56000000000000005</v>
      </c>
    </row>
    <row r="9" spans="1:7" ht="16.5" thickTop="1" thickBot="1" x14ac:dyDescent="0.3">
      <c r="A9" s="13">
        <v>6</v>
      </c>
      <c r="B9" s="49" t="s">
        <v>33</v>
      </c>
      <c r="C9" s="51">
        <v>4</v>
      </c>
      <c r="D9" s="73" t="s">
        <v>60</v>
      </c>
      <c r="E9" s="52">
        <v>0.51500000000000001</v>
      </c>
      <c r="F9" s="52" t="s">
        <v>99</v>
      </c>
      <c r="G9" s="39">
        <v>0.55210000000000004</v>
      </c>
    </row>
    <row r="10" spans="1:7" ht="16.5" thickTop="1" thickBot="1" x14ac:dyDescent="0.3">
      <c r="A10" s="13">
        <v>7</v>
      </c>
      <c r="B10" s="49" t="s">
        <v>33</v>
      </c>
      <c r="C10" s="50">
        <v>3</v>
      </c>
      <c r="D10" s="73" t="s">
        <v>60</v>
      </c>
      <c r="E10" s="52">
        <v>0.499</v>
      </c>
      <c r="F10" s="52" t="s">
        <v>98</v>
      </c>
      <c r="G10" s="39">
        <v>0.53900000000000003</v>
      </c>
    </row>
    <row r="11" spans="1:7" ht="16.5" thickTop="1" thickBot="1" x14ac:dyDescent="0.3">
      <c r="A11" s="13">
        <v>8</v>
      </c>
      <c r="B11" s="49" t="s">
        <v>33</v>
      </c>
      <c r="C11" s="51">
        <v>2</v>
      </c>
      <c r="D11" s="73" t="s">
        <v>60</v>
      </c>
      <c r="E11" s="52">
        <v>0.48099999999999998</v>
      </c>
      <c r="F11" s="52" t="s">
        <v>97</v>
      </c>
      <c r="G11" s="39">
        <v>0.51800000000000002</v>
      </c>
    </row>
    <row r="12" spans="1:7" ht="16.5" thickTop="1" thickBot="1" x14ac:dyDescent="0.3">
      <c r="A12" s="13">
        <v>9</v>
      </c>
      <c r="B12" s="49" t="s">
        <v>33</v>
      </c>
      <c r="C12" s="50">
        <v>1</v>
      </c>
      <c r="D12" s="73" t="s">
        <v>60</v>
      </c>
      <c r="E12" s="52">
        <v>0.436</v>
      </c>
      <c r="F12" s="52" t="s">
        <v>83</v>
      </c>
      <c r="G12" s="39">
        <v>0.47889999999999999</v>
      </c>
    </row>
    <row r="13" spans="1:7" ht="16.5" thickTop="1" thickBot="1" x14ac:dyDescent="0.3">
      <c r="A13" s="13">
        <v>10</v>
      </c>
      <c r="B13" s="49" t="s">
        <v>33</v>
      </c>
      <c r="C13" s="51">
        <v>4</v>
      </c>
      <c r="D13" s="75" t="s">
        <v>61</v>
      </c>
      <c r="E13" s="52">
        <v>0.374</v>
      </c>
      <c r="F13" s="52" t="s">
        <v>84</v>
      </c>
      <c r="G13" s="39">
        <v>0.4</v>
      </c>
    </row>
    <row r="14" spans="1:7" ht="16.5" thickTop="1" thickBot="1" x14ac:dyDescent="0.3">
      <c r="A14" s="13">
        <v>11</v>
      </c>
      <c r="B14" s="49" t="s">
        <v>33</v>
      </c>
      <c r="C14" s="50">
        <v>1</v>
      </c>
      <c r="D14" s="75" t="s">
        <v>22</v>
      </c>
      <c r="E14" s="52">
        <v>0.23599999999999999</v>
      </c>
      <c r="F14" s="52" t="s">
        <v>85</v>
      </c>
      <c r="G14" s="39" t="s">
        <v>13</v>
      </c>
    </row>
    <row r="15" spans="1:7" ht="16.5" thickTop="1" thickBot="1" x14ac:dyDescent="0.3">
      <c r="A15" s="13">
        <v>12</v>
      </c>
      <c r="B15" s="49" t="s">
        <v>57</v>
      </c>
      <c r="C15" s="36" t="s">
        <v>37</v>
      </c>
      <c r="D15" s="73" t="s">
        <v>60</v>
      </c>
      <c r="E15" s="74">
        <v>0.54200000000000004</v>
      </c>
      <c r="F15" s="74" t="s">
        <v>104</v>
      </c>
      <c r="G15" s="38">
        <v>0.58109999999999995</v>
      </c>
    </row>
    <row r="16" spans="1:7" ht="16.5" thickTop="1" thickBot="1" x14ac:dyDescent="0.3">
      <c r="A16" s="13">
        <v>13</v>
      </c>
      <c r="B16" s="49" t="s">
        <v>57</v>
      </c>
      <c r="C16" s="54" t="s">
        <v>38</v>
      </c>
      <c r="D16" s="73" t="s">
        <v>60</v>
      </c>
      <c r="E16" s="76">
        <v>0.53600000000000003</v>
      </c>
      <c r="F16" s="76" t="s">
        <v>86</v>
      </c>
      <c r="G16" s="40">
        <v>0.5726</v>
      </c>
    </row>
    <row r="17" spans="1:7" ht="16.5" thickTop="1" thickBot="1" x14ac:dyDescent="0.3">
      <c r="A17" s="13">
        <v>14</v>
      </c>
      <c r="B17" s="49" t="s">
        <v>57</v>
      </c>
      <c r="C17" s="54" t="s">
        <v>39</v>
      </c>
      <c r="D17" s="73" t="s">
        <v>60</v>
      </c>
      <c r="E17" s="76">
        <v>0.53200000000000003</v>
      </c>
      <c r="F17" s="76" t="s">
        <v>87</v>
      </c>
      <c r="G17" s="40">
        <v>0.56699999999999995</v>
      </c>
    </row>
    <row r="18" spans="1:7" ht="16.5" thickTop="1" thickBot="1" x14ac:dyDescent="0.3">
      <c r="A18" s="13">
        <v>15</v>
      </c>
      <c r="B18" s="49" t="s">
        <v>57</v>
      </c>
      <c r="C18" s="54" t="s">
        <v>40</v>
      </c>
      <c r="D18" s="73" t="s">
        <v>60</v>
      </c>
      <c r="E18" s="52">
        <v>0.52800000000000002</v>
      </c>
      <c r="F18" s="76" t="s">
        <v>88</v>
      </c>
      <c r="G18" s="39">
        <v>0.56169999999999998</v>
      </c>
    </row>
    <row r="19" spans="1:7" ht="16.5" thickTop="1" thickBot="1" x14ac:dyDescent="0.3">
      <c r="A19" s="13">
        <v>16</v>
      </c>
      <c r="B19" s="49" t="s">
        <v>57</v>
      </c>
      <c r="C19" s="54" t="s">
        <v>41</v>
      </c>
      <c r="D19" s="73" t="s">
        <v>60</v>
      </c>
      <c r="E19" s="52">
        <v>0.51800000000000002</v>
      </c>
      <c r="F19" s="76" t="s">
        <v>89</v>
      </c>
      <c r="G19" s="39">
        <v>0.54859999999999998</v>
      </c>
    </row>
    <row r="20" spans="1:7" ht="16.5" thickTop="1" thickBot="1" x14ac:dyDescent="0.3">
      <c r="A20" s="13">
        <v>17</v>
      </c>
      <c r="B20" s="49" t="s">
        <v>57</v>
      </c>
      <c r="C20" s="54" t="s">
        <v>42</v>
      </c>
      <c r="D20" s="73" t="s">
        <v>60</v>
      </c>
      <c r="E20" s="76">
        <v>0.504</v>
      </c>
      <c r="F20" s="76" t="s">
        <v>90</v>
      </c>
      <c r="G20" s="40">
        <v>0.53190000000000004</v>
      </c>
    </row>
    <row r="21" spans="1:7" ht="16.5" thickTop="1" thickBot="1" x14ac:dyDescent="0.3">
      <c r="A21" s="13">
        <v>18</v>
      </c>
      <c r="B21" s="49" t="s">
        <v>57</v>
      </c>
      <c r="C21" s="54" t="s">
        <v>43</v>
      </c>
      <c r="D21" s="73" t="s">
        <v>60</v>
      </c>
      <c r="E21" s="76">
        <v>0.47699999999999998</v>
      </c>
      <c r="F21" s="76" t="s">
        <v>91</v>
      </c>
      <c r="G21" s="40">
        <v>0.50439999999999996</v>
      </c>
    </row>
    <row r="22" spans="1:7" ht="16.5" thickTop="1" thickBot="1" x14ac:dyDescent="0.3">
      <c r="A22" s="13">
        <v>19</v>
      </c>
      <c r="B22" s="49" t="s">
        <v>57</v>
      </c>
      <c r="C22" s="54" t="s">
        <v>105</v>
      </c>
      <c r="D22" s="73" t="s">
        <v>60</v>
      </c>
      <c r="E22" s="76">
        <v>0.44779999999999998</v>
      </c>
      <c r="F22" s="76" t="s">
        <v>92</v>
      </c>
      <c r="G22" s="40"/>
    </row>
    <row r="23" spans="1:7" ht="16.5" thickTop="1" thickBot="1" x14ac:dyDescent="0.3">
      <c r="A23" s="13">
        <v>20</v>
      </c>
      <c r="B23" s="49" t="s">
        <v>57</v>
      </c>
      <c r="C23" s="54" t="s">
        <v>58</v>
      </c>
      <c r="D23" s="73" t="s">
        <v>60</v>
      </c>
      <c r="E23" s="76"/>
      <c r="F23" s="76" t="s">
        <v>93</v>
      </c>
      <c r="G23" s="38">
        <v>0.58109999999999995</v>
      </c>
    </row>
    <row r="24" spans="1:7" ht="16.5" thickTop="1" thickBot="1" x14ac:dyDescent="0.3">
      <c r="A24" s="13">
        <v>21</v>
      </c>
      <c r="B24" s="49" t="s">
        <v>59</v>
      </c>
      <c r="C24" s="36">
        <v>75</v>
      </c>
      <c r="D24" s="73" t="s">
        <v>63</v>
      </c>
      <c r="E24" s="74">
        <v>0.54200000000000004</v>
      </c>
      <c r="F24" s="74" t="s">
        <v>104</v>
      </c>
      <c r="G24" s="39" t="s">
        <v>13</v>
      </c>
    </row>
    <row r="25" spans="1:7" ht="16.5" thickTop="1" thickBot="1" x14ac:dyDescent="0.3">
      <c r="A25" s="13">
        <v>22</v>
      </c>
      <c r="B25" s="49" t="s">
        <v>59</v>
      </c>
      <c r="C25" s="54" t="s">
        <v>45</v>
      </c>
      <c r="D25" s="73" t="s">
        <v>60</v>
      </c>
      <c r="E25" s="52" t="s">
        <v>13</v>
      </c>
      <c r="F25" s="76" t="s">
        <v>94</v>
      </c>
      <c r="G25" s="40"/>
    </row>
    <row r="26" spans="1:7" ht="16.5" thickTop="1" thickBot="1" x14ac:dyDescent="0.3">
      <c r="A26" s="13">
        <v>23</v>
      </c>
      <c r="B26" s="49" t="s">
        <v>59</v>
      </c>
      <c r="C26" s="54" t="s">
        <v>47</v>
      </c>
      <c r="D26" s="75" t="s">
        <v>62</v>
      </c>
      <c r="E26" s="76">
        <v>0.42499999999999999</v>
      </c>
      <c r="F26" s="76" t="s">
        <v>95</v>
      </c>
      <c r="G26" s="40" t="s">
        <v>13</v>
      </c>
    </row>
    <row r="27" spans="1:7" ht="16.5" thickTop="1" thickBot="1" x14ac:dyDescent="0.3">
      <c r="A27" s="77">
        <v>24</v>
      </c>
      <c r="B27" s="78" t="s">
        <v>59</v>
      </c>
      <c r="C27" s="79" t="s">
        <v>48</v>
      </c>
      <c r="D27" s="80" t="s">
        <v>63</v>
      </c>
      <c r="E27" s="81" t="s">
        <v>13</v>
      </c>
      <c r="F27" s="81" t="s">
        <v>96</v>
      </c>
      <c r="G27" s="41"/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9477-AB2F-427E-A13C-6B5A7164170C}">
  <dimension ref="A2:I21"/>
  <sheetViews>
    <sheetView zoomScale="85" zoomScaleNormal="85" workbookViewId="0">
      <selection activeCell="E43" sqref="E43"/>
    </sheetView>
  </sheetViews>
  <sheetFormatPr baseColWidth="10" defaultRowHeight="15" x14ac:dyDescent="0.25"/>
  <cols>
    <col min="2" max="2" width="36.85546875" customWidth="1"/>
    <col min="3" max="3" width="24.85546875" customWidth="1"/>
    <col min="4" max="4" width="14.5703125" customWidth="1"/>
    <col min="5" max="5" width="16.42578125" style="92" customWidth="1"/>
    <col min="7" max="7" width="11.5703125" style="92"/>
    <col min="8" max="8" width="14.5703125" bestFit="1" customWidth="1"/>
    <col min="9" max="9" width="13.28515625" bestFit="1" customWidth="1"/>
  </cols>
  <sheetData>
    <row r="2" spans="1:9" x14ac:dyDescent="0.25">
      <c r="A2" s="106" t="s">
        <v>68</v>
      </c>
      <c r="B2" s="105"/>
      <c r="C2" s="105"/>
      <c r="D2" s="105"/>
      <c r="E2" s="105"/>
    </row>
    <row r="3" spans="1:9" ht="15.75" thickBot="1" x14ac:dyDescent="0.3">
      <c r="A3" s="53"/>
      <c r="B3" s="53"/>
      <c r="C3" s="53"/>
      <c r="D3" s="53"/>
      <c r="E3" s="72"/>
    </row>
    <row r="4" spans="1:9" ht="46.5" thickTop="1" thickBot="1" x14ac:dyDescent="0.3">
      <c r="A4" s="5" t="s">
        <v>1</v>
      </c>
      <c r="B4" s="6" t="s">
        <v>11</v>
      </c>
      <c r="C4" s="18" t="s">
        <v>12</v>
      </c>
      <c r="D4" s="18" t="s">
        <v>25</v>
      </c>
      <c r="E4" s="31" t="s">
        <v>166</v>
      </c>
      <c r="F4" s="31" t="s">
        <v>67</v>
      </c>
      <c r="G4" s="93" t="s">
        <v>165</v>
      </c>
      <c r="H4" s="93" t="s">
        <v>167</v>
      </c>
      <c r="I4" s="93" t="s">
        <v>168</v>
      </c>
    </row>
    <row r="5" spans="1:9" ht="16.5" thickTop="1" thickBot="1" x14ac:dyDescent="0.3">
      <c r="A5" s="11">
        <v>1</v>
      </c>
      <c r="B5" s="12" t="s">
        <v>4</v>
      </c>
      <c r="C5" s="19" t="s">
        <v>13</v>
      </c>
      <c r="D5" s="22" t="s">
        <v>26</v>
      </c>
      <c r="E5" s="74">
        <v>9227.81</v>
      </c>
      <c r="F5" s="32" t="s">
        <v>150</v>
      </c>
      <c r="G5" s="69">
        <f>162*'Latency '!E4/1000</f>
        <v>416.82600000000002</v>
      </c>
      <c r="H5" s="96">
        <f>(G5*E5)/1000</f>
        <v>3846.3911310600001</v>
      </c>
      <c r="I5" s="96">
        <f>H5/162</f>
        <v>23.743155130000002</v>
      </c>
    </row>
    <row r="6" spans="1:9" ht="16.5" thickTop="1" thickBot="1" x14ac:dyDescent="0.3">
      <c r="A6" s="13">
        <v>2</v>
      </c>
      <c r="B6" s="14" t="s">
        <v>5</v>
      </c>
      <c r="C6" s="20" t="s">
        <v>14</v>
      </c>
      <c r="D6" s="23" t="s">
        <v>26</v>
      </c>
      <c r="E6" s="52">
        <v>20763</v>
      </c>
      <c r="F6" s="33" t="s">
        <v>151</v>
      </c>
      <c r="G6" s="69">
        <f>162*'Latency '!E5/1000</f>
        <v>299.7</v>
      </c>
      <c r="H6" s="96">
        <f t="shared" ref="H6:H20" si="0">(G6*E6)/1000</f>
        <v>6222.6710999999996</v>
      </c>
      <c r="I6" s="96">
        <f t="shared" ref="I6:I20" si="1">H6/162</f>
        <v>38.411549999999998</v>
      </c>
    </row>
    <row r="7" spans="1:9" ht="16.5" thickTop="1" thickBot="1" x14ac:dyDescent="0.3">
      <c r="A7" s="13">
        <v>3</v>
      </c>
      <c r="B7" s="14" t="s">
        <v>6</v>
      </c>
      <c r="C7" s="20" t="s">
        <v>15</v>
      </c>
      <c r="D7" s="23" t="s">
        <v>26</v>
      </c>
      <c r="E7" s="52">
        <v>19059</v>
      </c>
      <c r="F7" s="33" t="s">
        <v>161</v>
      </c>
      <c r="G7" s="69">
        <f>162*'Latency '!E6/1000</f>
        <v>282.69</v>
      </c>
      <c r="H7" s="96">
        <f t="shared" si="0"/>
        <v>5387.7887099999998</v>
      </c>
      <c r="I7" s="96">
        <f t="shared" si="1"/>
        <v>33.257954999999995</v>
      </c>
    </row>
    <row r="8" spans="1:9" ht="16.5" thickTop="1" thickBot="1" x14ac:dyDescent="0.3">
      <c r="A8" s="13">
        <v>4</v>
      </c>
      <c r="B8" s="14" t="s">
        <v>7</v>
      </c>
      <c r="C8" s="20" t="s">
        <v>16</v>
      </c>
      <c r="D8" s="23" t="s">
        <v>27</v>
      </c>
      <c r="E8" s="52">
        <v>18546.93</v>
      </c>
      <c r="F8" s="33" t="s">
        <v>163</v>
      </c>
      <c r="G8" s="69">
        <f>162*'Latency '!E7/1000</f>
        <v>277.02</v>
      </c>
      <c r="H8" s="96">
        <f>(G8*E8)/1000</f>
        <v>5137.870548599999</v>
      </c>
      <c r="I8" s="96">
        <f t="shared" si="1"/>
        <v>31.715250299999994</v>
      </c>
    </row>
    <row r="9" spans="1:9" ht="30" thickTop="1" thickBot="1" x14ac:dyDescent="0.3">
      <c r="A9" s="13">
        <v>5</v>
      </c>
      <c r="B9" s="14" t="s">
        <v>8</v>
      </c>
      <c r="C9" s="20" t="s">
        <v>17</v>
      </c>
      <c r="D9" s="23" t="s">
        <v>27</v>
      </c>
      <c r="E9" s="52">
        <v>16554.63</v>
      </c>
      <c r="F9" s="39" t="s">
        <v>152</v>
      </c>
      <c r="G9" s="69">
        <f>162*'Latency '!E8/1000</f>
        <v>234.41399999999999</v>
      </c>
      <c r="H9" s="96">
        <f t="shared" si="0"/>
        <v>3880.63703682</v>
      </c>
      <c r="I9" s="96">
        <f t="shared" si="1"/>
        <v>23.954549610000001</v>
      </c>
    </row>
    <row r="10" spans="1:9" ht="16.5" thickTop="1" thickBot="1" x14ac:dyDescent="0.3">
      <c r="A10" s="13">
        <v>6</v>
      </c>
      <c r="B10" s="14" t="s">
        <v>9</v>
      </c>
      <c r="C10" s="20" t="s">
        <v>18</v>
      </c>
      <c r="D10" s="23" t="s">
        <v>27</v>
      </c>
      <c r="E10" s="52">
        <v>15310.64</v>
      </c>
      <c r="F10" s="39" t="s">
        <v>153</v>
      </c>
      <c r="G10" s="69">
        <f>162*'Latency '!E9/1000</f>
        <v>207.036</v>
      </c>
      <c r="H10" s="96">
        <f t="shared" si="0"/>
        <v>3169.8536630399999</v>
      </c>
      <c r="I10" s="96">
        <f t="shared" si="1"/>
        <v>19.566997919999999</v>
      </c>
    </row>
    <row r="11" spans="1:9" ht="16.5" thickTop="1" thickBot="1" x14ac:dyDescent="0.3">
      <c r="A11" s="13">
        <v>7</v>
      </c>
      <c r="B11" s="14" t="s">
        <v>9</v>
      </c>
      <c r="C11" s="20" t="s">
        <v>19</v>
      </c>
      <c r="D11" s="23" t="s">
        <v>27</v>
      </c>
      <c r="E11" s="37">
        <v>15731.7</v>
      </c>
      <c r="F11" s="39" t="s">
        <v>154</v>
      </c>
      <c r="G11" s="69">
        <f>162*'Latency '!E10/1000</f>
        <v>205.74</v>
      </c>
      <c r="H11" s="96">
        <f t="shared" si="0"/>
        <v>3236.6399580000002</v>
      </c>
      <c r="I11" s="96">
        <f t="shared" si="1"/>
        <v>19.979259000000003</v>
      </c>
    </row>
    <row r="12" spans="1:9" ht="16.5" thickTop="1" thickBot="1" x14ac:dyDescent="0.3">
      <c r="A12" s="13">
        <v>8</v>
      </c>
      <c r="B12" s="14" t="s">
        <v>9</v>
      </c>
      <c r="C12" s="20" t="s">
        <v>20</v>
      </c>
      <c r="D12" s="23" t="s">
        <v>27</v>
      </c>
      <c r="E12" s="37">
        <v>15219</v>
      </c>
      <c r="F12" s="39" t="s">
        <v>155</v>
      </c>
      <c r="G12" s="69">
        <f>162*'Latency '!E11/1000</f>
        <v>202.01400000000001</v>
      </c>
      <c r="H12" s="96">
        <f t="shared" si="0"/>
        <v>3074.4510660000001</v>
      </c>
      <c r="I12" s="96">
        <f t="shared" si="1"/>
        <v>18.978093000000001</v>
      </c>
    </row>
    <row r="13" spans="1:9" ht="16.5" thickTop="1" thickBot="1" x14ac:dyDescent="0.3">
      <c r="A13" s="13">
        <v>9</v>
      </c>
      <c r="B13" s="14" t="s">
        <v>9</v>
      </c>
      <c r="C13" s="20" t="s">
        <v>18</v>
      </c>
      <c r="D13" s="23" t="s">
        <v>28</v>
      </c>
      <c r="E13" s="37">
        <v>15310.64</v>
      </c>
      <c r="F13" s="39" t="s">
        <v>153</v>
      </c>
      <c r="G13" s="69">
        <f>162*'Latency '!E12/1000</f>
        <v>207.036</v>
      </c>
      <c r="H13" s="96">
        <f t="shared" si="0"/>
        <v>3169.8536630399999</v>
      </c>
      <c r="I13" s="96">
        <f t="shared" si="1"/>
        <v>19.566997919999999</v>
      </c>
    </row>
    <row r="14" spans="1:9" ht="16.5" thickTop="1" thickBot="1" x14ac:dyDescent="0.3">
      <c r="A14" s="13">
        <v>10</v>
      </c>
      <c r="B14" s="14" t="s">
        <v>9</v>
      </c>
      <c r="C14" s="20" t="s">
        <v>19</v>
      </c>
      <c r="D14" s="23" t="s">
        <v>28</v>
      </c>
      <c r="E14" s="37">
        <v>15731.7</v>
      </c>
      <c r="F14" s="39" t="s">
        <v>154</v>
      </c>
      <c r="G14" s="69">
        <f>162*'Latency '!E13/1000</f>
        <v>205.74</v>
      </c>
      <c r="H14" s="96">
        <f t="shared" si="0"/>
        <v>3236.6399580000002</v>
      </c>
      <c r="I14" s="96">
        <f t="shared" si="1"/>
        <v>19.979259000000003</v>
      </c>
    </row>
    <row r="15" spans="1:9" ht="16.5" thickTop="1" thickBot="1" x14ac:dyDescent="0.3">
      <c r="A15" s="13">
        <v>11</v>
      </c>
      <c r="B15" s="14" t="s">
        <v>9</v>
      </c>
      <c r="C15" s="20" t="s">
        <v>20</v>
      </c>
      <c r="D15" s="23" t="s">
        <v>28</v>
      </c>
      <c r="E15" s="37">
        <v>15219</v>
      </c>
      <c r="F15" s="39" t="s">
        <v>155</v>
      </c>
      <c r="G15" s="69">
        <f>162*'Latency '!E14/1000</f>
        <v>202.01400000000001</v>
      </c>
      <c r="H15" s="96">
        <f t="shared" si="0"/>
        <v>3074.4510660000001</v>
      </c>
      <c r="I15" s="96">
        <f t="shared" si="1"/>
        <v>18.978093000000001</v>
      </c>
    </row>
    <row r="16" spans="1:9" ht="16.5" thickTop="1" thickBot="1" x14ac:dyDescent="0.3">
      <c r="A16" s="17">
        <v>13</v>
      </c>
      <c r="B16" s="24" t="s">
        <v>29</v>
      </c>
      <c r="C16" s="25" t="s">
        <v>13</v>
      </c>
      <c r="D16" s="23" t="s">
        <v>27</v>
      </c>
      <c r="E16" s="37">
        <v>14381.5</v>
      </c>
      <c r="F16" s="34" t="s">
        <v>176</v>
      </c>
      <c r="G16" s="69">
        <f>162*'Latency '!E15/1000</f>
        <v>144.18</v>
      </c>
      <c r="H16" s="96">
        <f t="shared" si="0"/>
        <v>2073.5246700000002</v>
      </c>
      <c r="I16" s="96">
        <f t="shared" si="1"/>
        <v>12.799535000000002</v>
      </c>
    </row>
    <row r="17" spans="1:9" ht="16.5" thickTop="1" thickBot="1" x14ac:dyDescent="0.3">
      <c r="A17" s="13">
        <v>14</v>
      </c>
      <c r="B17" s="14" t="s">
        <v>10</v>
      </c>
      <c r="C17" s="20" t="s">
        <v>21</v>
      </c>
      <c r="D17" s="23" t="s">
        <v>27</v>
      </c>
      <c r="E17" s="37">
        <v>14468.11</v>
      </c>
      <c r="F17" s="34" t="s">
        <v>164</v>
      </c>
      <c r="G17" s="69">
        <f>162*'Latency '!E16/1000</f>
        <v>131.86799999999999</v>
      </c>
      <c r="H17" s="96">
        <f t="shared" si="0"/>
        <v>1907.8807294799999</v>
      </c>
      <c r="I17" s="96">
        <f t="shared" si="1"/>
        <v>11.777041539999999</v>
      </c>
    </row>
    <row r="18" spans="1:9" ht="16.5" thickTop="1" thickBot="1" x14ac:dyDescent="0.3">
      <c r="A18" s="13">
        <v>15</v>
      </c>
      <c r="B18" s="14" t="s">
        <v>10</v>
      </c>
      <c r="C18" s="20" t="s">
        <v>22</v>
      </c>
      <c r="D18" s="23" t="s">
        <v>27</v>
      </c>
      <c r="E18" s="37">
        <v>14012</v>
      </c>
      <c r="F18" s="34" t="s">
        <v>156</v>
      </c>
      <c r="G18" s="69">
        <f>162*'Latency '!E17/1000</f>
        <v>108.21599999999999</v>
      </c>
      <c r="H18" s="96">
        <f t="shared" si="0"/>
        <v>1516.322592</v>
      </c>
      <c r="I18" s="96">
        <f t="shared" si="1"/>
        <v>9.3600159999999999</v>
      </c>
    </row>
    <row r="19" spans="1:9" ht="16.5" thickTop="1" thickBot="1" x14ac:dyDescent="0.3">
      <c r="A19" s="13">
        <v>16</v>
      </c>
      <c r="B19" s="14" t="s">
        <v>10</v>
      </c>
      <c r="C19" s="20" t="s">
        <v>23</v>
      </c>
      <c r="D19" s="23" t="s">
        <v>27</v>
      </c>
      <c r="E19" s="37">
        <v>14523.23</v>
      </c>
      <c r="F19" s="34" t="s">
        <v>157</v>
      </c>
      <c r="G19" s="69">
        <f>162*'Latency '!E18/1000</f>
        <v>134.46</v>
      </c>
      <c r="H19" s="96">
        <f t="shared" si="0"/>
        <v>1952.7935058</v>
      </c>
      <c r="I19" s="96">
        <f t="shared" si="1"/>
        <v>12.0542809</v>
      </c>
    </row>
    <row r="20" spans="1:9" ht="15.75" thickBot="1" x14ac:dyDescent="0.3">
      <c r="A20" s="15">
        <v>17</v>
      </c>
      <c r="B20" s="16" t="s">
        <v>10</v>
      </c>
      <c r="C20" s="21" t="s">
        <v>24</v>
      </c>
      <c r="D20" s="21" t="s">
        <v>27</v>
      </c>
      <c r="E20" s="68">
        <v>14294.69</v>
      </c>
      <c r="F20" s="35" t="s">
        <v>158</v>
      </c>
      <c r="G20" s="68">
        <f>162*'Latency '!E19/1000</f>
        <v>113.886</v>
      </c>
      <c r="H20" s="97">
        <f t="shared" si="0"/>
        <v>1627.9650653399999</v>
      </c>
      <c r="I20" s="97">
        <f t="shared" si="1"/>
        <v>10.049167069999999</v>
      </c>
    </row>
    <row r="21" spans="1:9" ht="15.75" thickTop="1" x14ac:dyDescent="0.25"/>
  </sheetData>
  <mergeCells count="1"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63A1-A0B9-4AD2-8871-D5B76F412CF7}">
  <dimension ref="A3:H22"/>
  <sheetViews>
    <sheetView zoomScale="85" zoomScaleNormal="85" workbookViewId="0">
      <selection activeCell="J25" sqref="J25"/>
    </sheetView>
  </sheetViews>
  <sheetFormatPr baseColWidth="10" defaultRowHeight="15" x14ac:dyDescent="0.25"/>
  <cols>
    <col min="2" max="2" width="37.7109375" customWidth="1"/>
    <col min="3" max="3" width="29.140625" customWidth="1"/>
    <col min="4" max="4" width="16.7109375" customWidth="1"/>
    <col min="5" max="5" width="16" style="53" customWidth="1"/>
    <col min="6" max="6" width="16.42578125" customWidth="1"/>
    <col min="8" max="8" width="12.7109375" bestFit="1" customWidth="1"/>
    <col min="9" max="9" width="39.28515625" bestFit="1" customWidth="1"/>
    <col min="10" max="10" width="23.28515625" bestFit="1" customWidth="1"/>
  </cols>
  <sheetData>
    <row r="3" spans="1:8" x14ac:dyDescent="0.25">
      <c r="A3" s="115" t="s">
        <v>69</v>
      </c>
      <c r="B3" s="114"/>
      <c r="C3" s="114"/>
      <c r="D3" s="114"/>
      <c r="E3" s="114"/>
    </row>
    <row r="4" spans="1:8" ht="15.75" thickBot="1" x14ac:dyDescent="0.3"/>
    <row r="5" spans="1:8" ht="46.5" thickTop="1" thickBot="1" x14ac:dyDescent="0.3">
      <c r="A5" s="56" t="s">
        <v>1</v>
      </c>
      <c r="B5" s="57" t="s">
        <v>11</v>
      </c>
      <c r="C5" s="58" t="s">
        <v>12</v>
      </c>
      <c r="D5" s="58" t="s">
        <v>25</v>
      </c>
      <c r="E5" s="31" t="s">
        <v>169</v>
      </c>
      <c r="F5" s="59" t="s">
        <v>67</v>
      </c>
      <c r="G5" s="93" t="s">
        <v>171</v>
      </c>
      <c r="H5" s="93" t="s">
        <v>170</v>
      </c>
    </row>
    <row r="6" spans="1:8" ht="16.5" thickTop="1" thickBot="1" x14ac:dyDescent="0.3">
      <c r="A6" s="7">
        <v>1</v>
      </c>
      <c r="B6" s="1" t="s">
        <v>4</v>
      </c>
      <c r="C6" s="3" t="s">
        <v>13</v>
      </c>
      <c r="D6" s="60" t="s">
        <v>26</v>
      </c>
      <c r="E6" s="38">
        <v>12733.66</v>
      </c>
      <c r="F6" s="39" t="s">
        <v>150</v>
      </c>
      <c r="G6" s="69">
        <v>2573</v>
      </c>
      <c r="H6" s="69">
        <f>E6*G6/1000</f>
        <v>32763.707180000001</v>
      </c>
    </row>
    <row r="7" spans="1:8" ht="16.5" thickTop="1" thickBot="1" x14ac:dyDescent="0.3">
      <c r="A7" s="8">
        <v>2</v>
      </c>
      <c r="B7" s="2" t="s">
        <v>5</v>
      </c>
      <c r="C7" s="4" t="s">
        <v>14</v>
      </c>
      <c r="D7" s="61" t="s">
        <v>26</v>
      </c>
      <c r="E7" s="39">
        <v>12521</v>
      </c>
      <c r="F7" s="39" t="s">
        <v>151</v>
      </c>
      <c r="G7" s="37">
        <v>1850</v>
      </c>
      <c r="H7" s="69">
        <f t="shared" ref="H7:H21" si="0">E7*G7/1000</f>
        <v>23163.85</v>
      </c>
    </row>
    <row r="8" spans="1:8" ht="16.5" thickTop="1" thickBot="1" x14ac:dyDescent="0.3">
      <c r="A8" s="8">
        <v>3</v>
      </c>
      <c r="B8" s="2" t="s">
        <v>6</v>
      </c>
      <c r="C8" s="4" t="s">
        <v>15</v>
      </c>
      <c r="D8" s="61" t="s">
        <v>26</v>
      </c>
      <c r="E8" s="39">
        <v>15318</v>
      </c>
      <c r="F8" s="39" t="s">
        <v>161</v>
      </c>
      <c r="G8" s="37">
        <v>1745</v>
      </c>
      <c r="H8" s="69">
        <f t="shared" si="0"/>
        <v>26729.91</v>
      </c>
    </row>
    <row r="9" spans="1:8" ht="16.5" thickTop="1" thickBot="1" x14ac:dyDescent="0.3">
      <c r="A9" s="8">
        <v>4</v>
      </c>
      <c r="B9" s="2" t="s">
        <v>7</v>
      </c>
      <c r="C9" s="4" t="s">
        <v>16</v>
      </c>
      <c r="D9" s="61" t="s">
        <v>27</v>
      </c>
      <c r="E9" s="39">
        <v>15214</v>
      </c>
      <c r="F9" s="39" t="s">
        <v>163</v>
      </c>
      <c r="G9" s="37">
        <v>1710</v>
      </c>
      <c r="H9" s="69">
        <f t="shared" si="0"/>
        <v>26015.94</v>
      </c>
    </row>
    <row r="10" spans="1:8" ht="16.5" thickTop="1" thickBot="1" x14ac:dyDescent="0.3">
      <c r="A10" s="8">
        <v>5</v>
      </c>
      <c r="B10" s="2" t="s">
        <v>8</v>
      </c>
      <c r="C10" s="4" t="s">
        <v>17</v>
      </c>
      <c r="D10" s="61" t="s">
        <v>27</v>
      </c>
      <c r="E10" s="39">
        <v>15603</v>
      </c>
      <c r="F10" s="39" t="s">
        <v>152</v>
      </c>
      <c r="G10" s="37">
        <v>1447</v>
      </c>
      <c r="H10" s="69">
        <f t="shared" si="0"/>
        <v>22577.541000000001</v>
      </c>
    </row>
    <row r="11" spans="1:8" ht="16.5" thickTop="1" thickBot="1" x14ac:dyDescent="0.3">
      <c r="A11" s="8">
        <v>6</v>
      </c>
      <c r="B11" s="2" t="s">
        <v>9</v>
      </c>
      <c r="C11" s="4" t="s">
        <v>18</v>
      </c>
      <c r="D11" s="61" t="s">
        <v>27</v>
      </c>
      <c r="E11" s="39">
        <v>14859.83</v>
      </c>
      <c r="F11" s="39" t="s">
        <v>153</v>
      </c>
      <c r="G11" s="37">
        <v>1278</v>
      </c>
      <c r="H11" s="69">
        <f t="shared" si="0"/>
        <v>18990.862739999997</v>
      </c>
    </row>
    <row r="12" spans="1:8" ht="16.5" thickTop="1" thickBot="1" x14ac:dyDescent="0.3">
      <c r="A12" s="8">
        <v>7</v>
      </c>
      <c r="B12" s="2" t="s">
        <v>9</v>
      </c>
      <c r="C12" s="4" t="s">
        <v>19</v>
      </c>
      <c r="D12" s="61" t="s">
        <v>27</v>
      </c>
      <c r="E12" s="39">
        <v>14357</v>
      </c>
      <c r="F12" s="39" t="s">
        <v>154</v>
      </c>
      <c r="G12" s="37">
        <v>1270</v>
      </c>
      <c r="H12" s="69">
        <f t="shared" si="0"/>
        <v>18233.39</v>
      </c>
    </row>
    <row r="13" spans="1:8" ht="16.5" thickTop="1" thickBot="1" x14ac:dyDescent="0.3">
      <c r="A13" s="8">
        <v>8</v>
      </c>
      <c r="B13" s="2" t="s">
        <v>9</v>
      </c>
      <c r="C13" s="4" t="s">
        <v>20</v>
      </c>
      <c r="D13" s="61" t="s">
        <v>27</v>
      </c>
      <c r="E13" s="39">
        <v>14143</v>
      </c>
      <c r="F13" s="39" t="s">
        <v>155</v>
      </c>
      <c r="G13" s="37">
        <v>1247</v>
      </c>
      <c r="H13" s="69">
        <f t="shared" si="0"/>
        <v>17636.321</v>
      </c>
    </row>
    <row r="14" spans="1:8" ht="16.5" thickTop="1" thickBot="1" x14ac:dyDescent="0.3">
      <c r="A14" s="8">
        <v>9</v>
      </c>
      <c r="B14" s="2" t="s">
        <v>9</v>
      </c>
      <c r="C14" s="4" t="s">
        <v>18</v>
      </c>
      <c r="D14" s="61" t="s">
        <v>28</v>
      </c>
      <c r="E14" s="39">
        <v>14859.83</v>
      </c>
      <c r="F14" s="39" t="s">
        <v>153</v>
      </c>
      <c r="G14" s="37">
        <v>1278</v>
      </c>
      <c r="H14" s="69">
        <f t="shared" si="0"/>
        <v>18990.862739999997</v>
      </c>
    </row>
    <row r="15" spans="1:8" ht="16.5" thickTop="1" thickBot="1" x14ac:dyDescent="0.3">
      <c r="A15" s="8">
        <v>10</v>
      </c>
      <c r="B15" s="2" t="s">
        <v>9</v>
      </c>
      <c r="C15" s="4" t="s">
        <v>19</v>
      </c>
      <c r="D15" s="61" t="s">
        <v>28</v>
      </c>
      <c r="E15" s="39">
        <v>14357</v>
      </c>
      <c r="F15" s="39" t="s">
        <v>154</v>
      </c>
      <c r="G15" s="37">
        <v>1270</v>
      </c>
      <c r="H15" s="69">
        <f t="shared" si="0"/>
        <v>18233.39</v>
      </c>
    </row>
    <row r="16" spans="1:8" ht="16.5" thickTop="1" thickBot="1" x14ac:dyDescent="0.3">
      <c r="A16" s="8">
        <v>11</v>
      </c>
      <c r="B16" s="2" t="s">
        <v>9</v>
      </c>
      <c r="C16" s="4" t="s">
        <v>20</v>
      </c>
      <c r="D16" s="61" t="s">
        <v>28</v>
      </c>
      <c r="E16" s="39">
        <v>14143</v>
      </c>
      <c r="F16" s="39" t="s">
        <v>155</v>
      </c>
      <c r="G16" s="37">
        <v>1247</v>
      </c>
      <c r="H16" s="69">
        <f t="shared" si="0"/>
        <v>17636.321</v>
      </c>
    </row>
    <row r="17" spans="1:8" ht="16.5" thickTop="1" thickBot="1" x14ac:dyDescent="0.3">
      <c r="A17" s="62">
        <v>13</v>
      </c>
      <c r="B17" s="63" t="s">
        <v>29</v>
      </c>
      <c r="C17" s="64" t="s">
        <v>13</v>
      </c>
      <c r="D17" s="61" t="s">
        <v>27</v>
      </c>
      <c r="E17" s="34">
        <v>13710</v>
      </c>
      <c r="F17" s="34" t="s">
        <v>176</v>
      </c>
      <c r="G17" s="67">
        <v>890</v>
      </c>
      <c r="H17" s="69">
        <f t="shared" si="0"/>
        <v>12201.9</v>
      </c>
    </row>
    <row r="18" spans="1:8" ht="16.5" thickTop="1" thickBot="1" x14ac:dyDescent="0.3">
      <c r="A18" s="8">
        <v>14</v>
      </c>
      <c r="B18" s="2" t="s">
        <v>10</v>
      </c>
      <c r="C18" s="4" t="s">
        <v>21</v>
      </c>
      <c r="D18" s="61" t="s">
        <v>27</v>
      </c>
      <c r="E18" s="34">
        <v>13525.77</v>
      </c>
      <c r="F18" s="39" t="s">
        <v>164</v>
      </c>
      <c r="G18" s="67">
        <v>814</v>
      </c>
      <c r="H18" s="69">
        <f t="shared" si="0"/>
        <v>11009.976780000001</v>
      </c>
    </row>
    <row r="19" spans="1:8" ht="16.5" thickTop="1" thickBot="1" x14ac:dyDescent="0.3">
      <c r="A19" s="8">
        <v>15</v>
      </c>
      <c r="B19" s="2" t="s">
        <v>10</v>
      </c>
      <c r="C19" s="4" t="s">
        <v>22</v>
      </c>
      <c r="D19" s="61" t="s">
        <v>27</v>
      </c>
      <c r="E19" s="34">
        <v>13247.45</v>
      </c>
      <c r="F19" s="34" t="s">
        <v>156</v>
      </c>
      <c r="G19" s="67">
        <v>668</v>
      </c>
      <c r="H19" s="69">
        <f t="shared" si="0"/>
        <v>8849.2965999999997</v>
      </c>
    </row>
    <row r="20" spans="1:8" ht="16.5" thickTop="1" thickBot="1" x14ac:dyDescent="0.3">
      <c r="A20" s="8">
        <v>16</v>
      </c>
      <c r="B20" s="2" t="s">
        <v>10</v>
      </c>
      <c r="C20" s="4" t="s">
        <v>23</v>
      </c>
      <c r="D20" s="61" t="s">
        <v>27</v>
      </c>
      <c r="E20" s="34">
        <v>13909.42</v>
      </c>
      <c r="F20" s="39" t="s">
        <v>157</v>
      </c>
      <c r="G20" s="67">
        <v>830</v>
      </c>
      <c r="H20" s="95">
        <f t="shared" si="0"/>
        <v>11544.818600000001</v>
      </c>
    </row>
    <row r="21" spans="1:8" ht="15.75" thickBot="1" x14ac:dyDescent="0.3">
      <c r="A21" s="9">
        <v>17</v>
      </c>
      <c r="B21" s="10" t="s">
        <v>10</v>
      </c>
      <c r="C21" s="65" t="s">
        <v>24</v>
      </c>
      <c r="D21" s="65" t="s">
        <v>27</v>
      </c>
      <c r="E21" s="35">
        <v>13156.76</v>
      </c>
      <c r="F21" s="35" t="s">
        <v>158</v>
      </c>
      <c r="G21" s="94">
        <v>703</v>
      </c>
      <c r="H21" s="35">
        <f t="shared" si="0"/>
        <v>9249.2022799999995</v>
      </c>
    </row>
    <row r="22" spans="1:8" ht="15.75" thickTop="1" x14ac:dyDescent="0.25"/>
  </sheetData>
  <mergeCells count="1">
    <mergeCell ref="A3:E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71ED-13D3-4E25-B045-C567969D10C3}">
  <dimension ref="A1:Q95"/>
  <sheetViews>
    <sheetView tabSelected="1" workbookViewId="0">
      <selection activeCell="S19" sqref="S19"/>
    </sheetView>
  </sheetViews>
  <sheetFormatPr baseColWidth="10" defaultRowHeight="15" x14ac:dyDescent="0.25"/>
  <cols>
    <col min="1" max="1" width="29.42578125" bestFit="1" customWidth="1"/>
  </cols>
  <sheetData>
    <row r="1" spans="1:17" x14ac:dyDescent="0.25">
      <c r="A1" t="s">
        <v>267</v>
      </c>
      <c r="B1" t="s">
        <v>108</v>
      </c>
      <c r="C1" t="s">
        <v>78</v>
      </c>
      <c r="D1" t="s">
        <v>79</v>
      </c>
      <c r="E1" t="s">
        <v>109</v>
      </c>
      <c r="F1" t="s">
        <v>80</v>
      </c>
      <c r="G1" t="s">
        <v>81</v>
      </c>
      <c r="H1" t="s">
        <v>75</v>
      </c>
      <c r="I1" t="s">
        <v>70</v>
      </c>
      <c r="J1" t="s">
        <v>76</v>
      </c>
      <c r="K1" t="s">
        <v>110</v>
      </c>
      <c r="L1" t="s">
        <v>77</v>
      </c>
      <c r="M1" t="s">
        <v>173</v>
      </c>
      <c r="N1" t="s">
        <v>111</v>
      </c>
      <c r="O1" t="s">
        <v>73</v>
      </c>
      <c r="P1" t="s">
        <v>72</v>
      </c>
      <c r="Q1" t="s">
        <v>74</v>
      </c>
    </row>
    <row r="2" spans="1:17" x14ac:dyDescent="0.25">
      <c r="A2" t="s">
        <v>197</v>
      </c>
      <c r="B2">
        <v>0.6149</v>
      </c>
      <c r="C2">
        <v>0.61499999999999999</v>
      </c>
      <c r="D2">
        <v>0.61450000000000005</v>
      </c>
      <c r="E2">
        <v>0.61519999999999997</v>
      </c>
      <c r="F2">
        <v>0.61439999999999995</v>
      </c>
      <c r="G2">
        <v>0.61409999999999998</v>
      </c>
      <c r="H2">
        <v>0.6149</v>
      </c>
      <c r="I2">
        <v>0.61450000000000005</v>
      </c>
      <c r="J2">
        <v>0.60019999999999996</v>
      </c>
      <c r="K2">
        <v>0.61339999999999995</v>
      </c>
      <c r="L2">
        <v>0.62119999999999997</v>
      </c>
      <c r="M2">
        <v>0.59960000000000002</v>
      </c>
      <c r="N2">
        <v>0.60099999999999998</v>
      </c>
      <c r="O2">
        <v>0.55910000000000004</v>
      </c>
      <c r="P2">
        <v>0.58809999999999996</v>
      </c>
      <c r="Q2">
        <v>0.53110000000000002</v>
      </c>
    </row>
    <row r="3" spans="1:17" x14ac:dyDescent="0.25">
      <c r="A3" t="s">
        <v>198</v>
      </c>
      <c r="B3">
        <v>0.70420000000000005</v>
      </c>
      <c r="C3">
        <v>0.70479999999999998</v>
      </c>
      <c r="D3">
        <v>0.70450000000000002</v>
      </c>
      <c r="E3">
        <v>0.70120000000000005</v>
      </c>
      <c r="F3">
        <v>0.70140000000000002</v>
      </c>
      <c r="G3">
        <v>0.70179999999999998</v>
      </c>
      <c r="H3">
        <v>0.70179999999999998</v>
      </c>
      <c r="I3">
        <v>0.70179999999999998</v>
      </c>
      <c r="J3">
        <v>0.6845</v>
      </c>
      <c r="K3">
        <v>0.70150000000000001</v>
      </c>
      <c r="L3">
        <v>0.70979999999999999</v>
      </c>
      <c r="M3">
        <v>0.68940000000000001</v>
      </c>
      <c r="N3">
        <v>0.69520000000000004</v>
      </c>
      <c r="O3">
        <v>0.66920000000000002</v>
      </c>
      <c r="P3">
        <v>0.68579999999999997</v>
      </c>
      <c r="Q3">
        <v>0.64319999999999999</v>
      </c>
    </row>
    <row r="4" spans="1:17" x14ac:dyDescent="0.25">
      <c r="A4" t="s">
        <v>199</v>
      </c>
      <c r="B4">
        <v>0.73839999999999995</v>
      </c>
      <c r="C4">
        <v>0.73880000000000001</v>
      </c>
      <c r="D4">
        <v>0.73839999999999995</v>
      </c>
      <c r="E4">
        <v>0.73770000000000002</v>
      </c>
      <c r="F4">
        <v>0.73729999999999996</v>
      </c>
      <c r="G4">
        <v>0.73740000000000006</v>
      </c>
      <c r="H4">
        <v>0.73799999999999999</v>
      </c>
      <c r="I4">
        <v>0.73770000000000002</v>
      </c>
      <c r="J4">
        <v>0.72570000000000001</v>
      </c>
      <c r="K4">
        <v>0.73740000000000006</v>
      </c>
      <c r="L4">
        <v>0.74539999999999995</v>
      </c>
      <c r="M4">
        <v>0.72489999999999999</v>
      </c>
      <c r="N4">
        <v>0.73280000000000001</v>
      </c>
      <c r="O4">
        <v>0.71350000000000002</v>
      </c>
      <c r="P4">
        <v>0.72170000000000001</v>
      </c>
      <c r="Q4">
        <v>0.68810000000000004</v>
      </c>
    </row>
    <row r="5" spans="1:17" x14ac:dyDescent="0.25">
      <c r="A5" t="s">
        <v>200</v>
      </c>
      <c r="B5">
        <v>0.75060000000000004</v>
      </c>
      <c r="C5">
        <v>0.75090000000000001</v>
      </c>
      <c r="D5">
        <v>0.75090000000000001</v>
      </c>
      <c r="E5">
        <v>0.75</v>
      </c>
      <c r="F5">
        <v>0.75</v>
      </c>
      <c r="G5">
        <v>0.75019999999999998</v>
      </c>
      <c r="H5">
        <v>0.75009999999999999</v>
      </c>
      <c r="I5">
        <v>0.75</v>
      </c>
      <c r="J5">
        <v>0.73870000000000002</v>
      </c>
      <c r="K5">
        <v>0.74980000000000002</v>
      </c>
      <c r="L5">
        <v>0.75739999999999996</v>
      </c>
      <c r="M5">
        <v>0.7369</v>
      </c>
      <c r="N5">
        <v>0.74529999999999996</v>
      </c>
      <c r="O5">
        <v>0.72740000000000005</v>
      </c>
      <c r="P5">
        <v>0.73850000000000005</v>
      </c>
      <c r="Q5">
        <v>0.7077</v>
      </c>
    </row>
    <row r="6" spans="1:17" x14ac:dyDescent="0.25">
      <c r="A6" t="s">
        <v>205</v>
      </c>
      <c r="B6">
        <v>0.5272</v>
      </c>
      <c r="C6">
        <v>0.52939999999999998</v>
      </c>
      <c r="D6">
        <v>0.52759999999999996</v>
      </c>
      <c r="E6">
        <v>0.52629999999999999</v>
      </c>
      <c r="F6">
        <v>0.52649999999999997</v>
      </c>
      <c r="G6">
        <v>0.52210000000000001</v>
      </c>
      <c r="H6">
        <v>0.52439999999999998</v>
      </c>
      <c r="I6">
        <v>0.52500000000000002</v>
      </c>
      <c r="J6">
        <v>0.49609999999999999</v>
      </c>
      <c r="K6">
        <v>0.52490000000000003</v>
      </c>
      <c r="L6">
        <v>0.53580000000000005</v>
      </c>
      <c r="M6">
        <v>0.51319999999999999</v>
      </c>
      <c r="N6">
        <v>0.47210000000000002</v>
      </c>
      <c r="O6">
        <v>0.3407</v>
      </c>
      <c r="P6">
        <v>0.43109999999999998</v>
      </c>
      <c r="Q6">
        <v>0.27829999999999999</v>
      </c>
    </row>
    <row r="7" spans="1:17" x14ac:dyDescent="0.25">
      <c r="A7" t="s">
        <v>206</v>
      </c>
      <c r="B7">
        <v>0.55169999999999997</v>
      </c>
      <c r="C7">
        <v>0.55310000000000004</v>
      </c>
      <c r="D7">
        <v>0.55020000000000002</v>
      </c>
      <c r="E7">
        <v>0.54959999999999998</v>
      </c>
      <c r="F7">
        <v>0.5474</v>
      </c>
      <c r="G7">
        <v>0.54610000000000003</v>
      </c>
      <c r="H7">
        <v>0.54700000000000004</v>
      </c>
      <c r="I7">
        <v>0.54759999999999998</v>
      </c>
      <c r="J7">
        <v>0.51839999999999997</v>
      </c>
      <c r="K7">
        <v>0.54820000000000002</v>
      </c>
      <c r="L7">
        <v>0.55869999999999997</v>
      </c>
      <c r="M7">
        <v>0.53580000000000005</v>
      </c>
      <c r="N7">
        <v>0.49230000000000002</v>
      </c>
      <c r="O7">
        <v>0.36249999999999999</v>
      </c>
      <c r="P7">
        <v>0.45169999999999999</v>
      </c>
      <c r="Q7">
        <v>0.29580000000000001</v>
      </c>
    </row>
    <row r="8" spans="1:17" x14ac:dyDescent="0.25">
      <c r="A8" t="s">
        <v>207</v>
      </c>
      <c r="B8">
        <v>0.55279999999999996</v>
      </c>
      <c r="C8">
        <v>0.55400000000000005</v>
      </c>
      <c r="D8">
        <v>0.55110000000000003</v>
      </c>
      <c r="E8">
        <v>0.55220000000000002</v>
      </c>
      <c r="F8">
        <v>0.55010000000000003</v>
      </c>
      <c r="G8">
        <v>0.54800000000000004</v>
      </c>
      <c r="H8">
        <v>0.54969999999999997</v>
      </c>
      <c r="I8">
        <v>0.55049999999999999</v>
      </c>
      <c r="J8">
        <v>0.52190000000000003</v>
      </c>
      <c r="K8">
        <v>0.55059999999999998</v>
      </c>
      <c r="L8">
        <v>0.5625</v>
      </c>
      <c r="M8">
        <v>0.53900000000000003</v>
      </c>
      <c r="N8">
        <v>0.49390000000000001</v>
      </c>
      <c r="O8">
        <v>0.36549999999999999</v>
      </c>
      <c r="P8">
        <v>0.45429999999999998</v>
      </c>
      <c r="Q8">
        <v>0.29909999999999998</v>
      </c>
    </row>
    <row r="9" spans="1:17" x14ac:dyDescent="0.25">
      <c r="A9" t="s">
        <v>208</v>
      </c>
      <c r="B9">
        <v>0.55779999999999996</v>
      </c>
      <c r="C9">
        <v>0.55920000000000003</v>
      </c>
      <c r="D9">
        <v>0.55600000000000005</v>
      </c>
      <c r="E9">
        <v>0.55700000000000005</v>
      </c>
      <c r="F9">
        <v>0.55510000000000004</v>
      </c>
      <c r="G9">
        <v>0.55269999999999997</v>
      </c>
      <c r="H9">
        <v>0.55410000000000004</v>
      </c>
      <c r="I9">
        <v>0.55410000000000004</v>
      </c>
      <c r="J9">
        <v>0.52990000000000004</v>
      </c>
      <c r="K9">
        <v>0.55569999999999997</v>
      </c>
      <c r="L9">
        <v>0.57140000000000002</v>
      </c>
      <c r="M9">
        <v>0.54269999999999996</v>
      </c>
      <c r="N9">
        <v>0.49809999999999999</v>
      </c>
      <c r="O9">
        <v>0.36990000000000001</v>
      </c>
      <c r="P9">
        <v>0.45860000000000001</v>
      </c>
      <c r="Q9">
        <v>0.30649999999999999</v>
      </c>
    </row>
    <row r="10" spans="1:17" x14ac:dyDescent="0.25">
      <c r="A10" t="s">
        <v>189</v>
      </c>
      <c r="B10">
        <v>0.49280000000000002</v>
      </c>
      <c r="C10">
        <v>0.48799999999999999</v>
      </c>
      <c r="D10">
        <v>0.48870000000000002</v>
      </c>
      <c r="E10">
        <v>0.52139999999999997</v>
      </c>
      <c r="F10">
        <v>0.51749999999999996</v>
      </c>
      <c r="G10">
        <v>0.51349999999999996</v>
      </c>
      <c r="H10">
        <v>0.51100000000000001</v>
      </c>
      <c r="I10">
        <v>0.51119999999999999</v>
      </c>
      <c r="J10">
        <v>0.46910000000000002</v>
      </c>
      <c r="K10">
        <v>0.52180000000000004</v>
      </c>
      <c r="L10">
        <v>0.50629999999999997</v>
      </c>
      <c r="M10">
        <v>0.48980000000000001</v>
      </c>
      <c r="N10">
        <v>0.50049999999999994</v>
      </c>
      <c r="O10">
        <v>0.4425</v>
      </c>
      <c r="P10">
        <v>0.49819999999999998</v>
      </c>
      <c r="Q10">
        <v>0.40739999999999998</v>
      </c>
    </row>
    <row r="11" spans="1:17" x14ac:dyDescent="0.25">
      <c r="A11" t="s">
        <v>190</v>
      </c>
      <c r="B11">
        <v>0.77429999999999999</v>
      </c>
      <c r="C11">
        <v>0.76959999999999995</v>
      </c>
      <c r="D11">
        <v>0.77110000000000001</v>
      </c>
      <c r="E11">
        <v>0.76880000000000004</v>
      </c>
      <c r="F11">
        <v>0.76590000000000003</v>
      </c>
      <c r="G11">
        <v>0.76200000000000001</v>
      </c>
      <c r="H11">
        <v>0.76329999999999998</v>
      </c>
      <c r="I11">
        <v>0.76600000000000001</v>
      </c>
      <c r="J11">
        <v>0.73970000000000002</v>
      </c>
      <c r="K11">
        <v>0.76859999999999995</v>
      </c>
      <c r="L11">
        <v>0.76919999999999999</v>
      </c>
      <c r="M11">
        <v>0.72619999999999996</v>
      </c>
      <c r="N11">
        <v>0.75409999999999999</v>
      </c>
      <c r="O11">
        <v>0.68899999999999995</v>
      </c>
      <c r="P11">
        <v>0.73819999999999997</v>
      </c>
      <c r="Q11">
        <v>0.66490000000000005</v>
      </c>
    </row>
    <row r="12" spans="1:17" x14ac:dyDescent="0.25">
      <c r="A12" t="s">
        <v>191</v>
      </c>
      <c r="B12">
        <v>0.87990000000000002</v>
      </c>
      <c r="C12">
        <v>0.87790000000000001</v>
      </c>
      <c r="D12">
        <v>0.88039999999999996</v>
      </c>
      <c r="E12">
        <v>0.87280000000000002</v>
      </c>
      <c r="F12">
        <v>0.87439999999999996</v>
      </c>
      <c r="G12">
        <v>0.87190000000000001</v>
      </c>
      <c r="H12">
        <v>0.87409999999999999</v>
      </c>
      <c r="I12">
        <v>0.87549999999999994</v>
      </c>
      <c r="J12">
        <v>0.8458</v>
      </c>
      <c r="K12">
        <v>0.87450000000000006</v>
      </c>
      <c r="L12">
        <v>0.8629</v>
      </c>
      <c r="M12">
        <v>0.82640000000000002</v>
      </c>
      <c r="N12">
        <v>0.8609</v>
      </c>
      <c r="O12">
        <v>0.80010000000000003</v>
      </c>
      <c r="P12">
        <v>0.84399999999999997</v>
      </c>
      <c r="Q12">
        <v>0.78739999999999999</v>
      </c>
    </row>
    <row r="13" spans="1:17" x14ac:dyDescent="0.25">
      <c r="A13" t="s">
        <v>192</v>
      </c>
      <c r="B13">
        <v>0.90080000000000005</v>
      </c>
      <c r="C13">
        <v>0.8972</v>
      </c>
      <c r="D13">
        <v>0.90169999999999995</v>
      </c>
      <c r="E13">
        <v>0.8911</v>
      </c>
      <c r="F13">
        <v>0.89139999999999997</v>
      </c>
      <c r="G13">
        <v>0.88919999999999999</v>
      </c>
      <c r="H13">
        <v>0.89339999999999997</v>
      </c>
      <c r="I13">
        <v>0.89470000000000005</v>
      </c>
      <c r="J13">
        <v>0.87460000000000004</v>
      </c>
      <c r="K13">
        <v>0.89500000000000002</v>
      </c>
      <c r="L13">
        <v>0.89070000000000005</v>
      </c>
      <c r="M13">
        <v>0.84309999999999996</v>
      </c>
      <c r="N13">
        <v>0.875</v>
      </c>
      <c r="O13">
        <v>0.82030000000000003</v>
      </c>
      <c r="P13">
        <v>0.86429999999999996</v>
      </c>
      <c r="Q13">
        <v>0.80700000000000005</v>
      </c>
    </row>
    <row r="14" spans="1:17" x14ac:dyDescent="0.25">
      <c r="A14" t="s">
        <v>177</v>
      </c>
      <c r="B14">
        <v>0.79830000000000001</v>
      </c>
      <c r="C14">
        <v>0.79800000000000004</v>
      </c>
      <c r="D14">
        <v>0.79800000000000004</v>
      </c>
      <c r="E14">
        <v>0.79100000000000004</v>
      </c>
      <c r="F14">
        <v>0.7913</v>
      </c>
      <c r="G14">
        <v>0.79100000000000004</v>
      </c>
      <c r="H14">
        <v>0.7903</v>
      </c>
      <c r="I14">
        <v>0.79039999999999999</v>
      </c>
      <c r="J14">
        <v>0.77800000000000002</v>
      </c>
      <c r="K14">
        <v>0.79010000000000002</v>
      </c>
      <c r="L14">
        <v>0.80779999999999996</v>
      </c>
      <c r="M14">
        <v>0.76800000000000002</v>
      </c>
      <c r="N14">
        <v>0.77029999999999998</v>
      </c>
      <c r="O14">
        <v>0.71819999999999995</v>
      </c>
      <c r="P14">
        <v>0.75170000000000003</v>
      </c>
      <c r="Q14">
        <v>0.67469999999999997</v>
      </c>
    </row>
    <row r="15" spans="1:17" x14ac:dyDescent="0.25">
      <c r="A15" t="s">
        <v>178</v>
      </c>
      <c r="B15">
        <v>0.88990000000000002</v>
      </c>
      <c r="C15">
        <v>0.8881</v>
      </c>
      <c r="D15">
        <v>0.88790000000000002</v>
      </c>
      <c r="E15">
        <v>0.87909999999999999</v>
      </c>
      <c r="F15">
        <v>0.879</v>
      </c>
      <c r="G15">
        <v>0.87860000000000005</v>
      </c>
      <c r="H15">
        <v>0.87880000000000003</v>
      </c>
      <c r="I15">
        <v>0.87880000000000003</v>
      </c>
      <c r="J15">
        <v>0.86880000000000002</v>
      </c>
      <c r="K15">
        <v>0.87880000000000003</v>
      </c>
      <c r="L15">
        <v>0.9002</v>
      </c>
      <c r="M15">
        <v>0.85819999999999996</v>
      </c>
      <c r="N15">
        <v>0.86350000000000005</v>
      </c>
      <c r="O15">
        <v>0.81789999999999996</v>
      </c>
      <c r="P15">
        <v>0.85060000000000002</v>
      </c>
      <c r="Q15">
        <v>0.78469999999999995</v>
      </c>
    </row>
    <row r="16" spans="1:17" x14ac:dyDescent="0.25">
      <c r="A16" t="s">
        <v>179</v>
      </c>
      <c r="B16">
        <v>0.91759999999999997</v>
      </c>
      <c r="C16">
        <v>0.91820000000000002</v>
      </c>
      <c r="D16">
        <v>0.91810000000000003</v>
      </c>
      <c r="E16">
        <v>0.90900000000000003</v>
      </c>
      <c r="F16">
        <v>0.90910000000000002</v>
      </c>
      <c r="G16">
        <v>0.90859999999999996</v>
      </c>
      <c r="H16">
        <v>0.90880000000000005</v>
      </c>
      <c r="I16">
        <v>0.90869999999999995</v>
      </c>
      <c r="J16">
        <v>0.89759999999999995</v>
      </c>
      <c r="K16">
        <v>0.90869999999999995</v>
      </c>
      <c r="L16">
        <v>0.92630000000000001</v>
      </c>
      <c r="M16">
        <v>0.88819999999999999</v>
      </c>
      <c r="N16">
        <v>0.89790000000000003</v>
      </c>
      <c r="O16">
        <v>0.85770000000000002</v>
      </c>
      <c r="P16">
        <v>0.88400000000000001</v>
      </c>
      <c r="Q16">
        <v>0.82909999999999995</v>
      </c>
    </row>
    <row r="17" spans="1:17" x14ac:dyDescent="0.25">
      <c r="A17" t="s">
        <v>180</v>
      </c>
      <c r="B17">
        <v>0.93159999999999998</v>
      </c>
      <c r="C17">
        <v>0.9294</v>
      </c>
      <c r="D17">
        <v>0.92920000000000003</v>
      </c>
      <c r="E17">
        <v>0.92010000000000003</v>
      </c>
      <c r="F17">
        <v>0.92020000000000002</v>
      </c>
      <c r="G17">
        <v>0.91969999999999996</v>
      </c>
      <c r="H17">
        <v>0.91979999999999995</v>
      </c>
      <c r="I17">
        <v>0.91979999999999995</v>
      </c>
      <c r="J17">
        <v>0.91039999999999999</v>
      </c>
      <c r="K17">
        <v>0.91979999999999995</v>
      </c>
      <c r="L17">
        <v>0.93640000000000001</v>
      </c>
      <c r="M17">
        <v>0.90029999999999999</v>
      </c>
      <c r="N17">
        <v>0.91090000000000004</v>
      </c>
      <c r="O17">
        <v>0.87639999999999996</v>
      </c>
      <c r="P17">
        <v>0.89690000000000003</v>
      </c>
      <c r="Q17">
        <v>0.85199999999999998</v>
      </c>
    </row>
    <row r="18" spans="1:17" x14ac:dyDescent="0.25">
      <c r="A18" t="s">
        <v>185</v>
      </c>
      <c r="B18">
        <v>3.6799999999999999E-2</v>
      </c>
      <c r="C18">
        <v>3.7499999999999999E-2</v>
      </c>
      <c r="D18">
        <v>3.9199999999999999E-2</v>
      </c>
      <c r="E18">
        <v>4.2799999999999998E-2</v>
      </c>
      <c r="F18">
        <v>4.0300000000000002E-2</v>
      </c>
      <c r="G18">
        <v>4.0500000000000001E-2</v>
      </c>
      <c r="H18">
        <v>4.1799999999999997E-2</v>
      </c>
      <c r="I18">
        <v>4.02E-2</v>
      </c>
      <c r="J18">
        <v>3.95E-2</v>
      </c>
      <c r="K18">
        <v>4.2900000000000001E-2</v>
      </c>
      <c r="L18">
        <v>4.8899999999999999E-2</v>
      </c>
      <c r="M18">
        <v>4.02E-2</v>
      </c>
      <c r="N18">
        <v>4.0399999999999998E-2</v>
      </c>
      <c r="O18">
        <v>2.0899999999999998E-2</v>
      </c>
      <c r="P18">
        <v>3.5400000000000001E-2</v>
      </c>
      <c r="Q18">
        <v>2.52E-2</v>
      </c>
    </row>
    <row r="19" spans="1:17" x14ac:dyDescent="0.25">
      <c r="A19" t="s">
        <v>186</v>
      </c>
      <c r="B19">
        <v>0.19819999999999999</v>
      </c>
      <c r="C19">
        <v>0.2054</v>
      </c>
      <c r="D19">
        <v>0.2064</v>
      </c>
      <c r="E19">
        <v>0.2082</v>
      </c>
      <c r="F19">
        <v>0.2082</v>
      </c>
      <c r="G19">
        <v>0.20480000000000001</v>
      </c>
      <c r="H19">
        <v>0.20530000000000001</v>
      </c>
      <c r="I19">
        <v>0.20050000000000001</v>
      </c>
      <c r="J19">
        <v>0.185</v>
      </c>
      <c r="K19">
        <v>0.20760000000000001</v>
      </c>
      <c r="L19">
        <v>0.20749999999999999</v>
      </c>
      <c r="M19">
        <v>0.2041</v>
      </c>
      <c r="N19">
        <v>0.17829999999999999</v>
      </c>
      <c r="O19">
        <v>0.1303</v>
      </c>
      <c r="P19">
        <v>0.18110000000000001</v>
      </c>
      <c r="Q19">
        <v>0.14319999999999999</v>
      </c>
    </row>
    <row r="20" spans="1:17" x14ac:dyDescent="0.25">
      <c r="A20" t="s">
        <v>187</v>
      </c>
      <c r="B20">
        <v>0.35820000000000002</v>
      </c>
      <c r="C20">
        <v>0.35299999999999998</v>
      </c>
      <c r="D20">
        <v>0.35580000000000001</v>
      </c>
      <c r="E20">
        <v>0.36770000000000003</v>
      </c>
      <c r="F20">
        <v>0.36409999999999998</v>
      </c>
      <c r="G20">
        <v>0.36780000000000002</v>
      </c>
      <c r="H20">
        <v>0.36280000000000001</v>
      </c>
      <c r="I20">
        <v>0.3639</v>
      </c>
      <c r="J20">
        <v>0.31440000000000001</v>
      </c>
      <c r="K20">
        <v>0.36759999999999998</v>
      </c>
      <c r="L20">
        <v>0.38069999999999998</v>
      </c>
      <c r="M20">
        <v>0.35959999999999998</v>
      </c>
      <c r="N20">
        <v>0.3271</v>
      </c>
      <c r="O20">
        <v>0.25019999999999998</v>
      </c>
      <c r="P20">
        <v>0.33650000000000002</v>
      </c>
      <c r="Q20">
        <v>0.2545</v>
      </c>
    </row>
    <row r="21" spans="1:17" x14ac:dyDescent="0.25">
      <c r="A21" t="s">
        <v>188</v>
      </c>
      <c r="B21">
        <v>0.47220000000000001</v>
      </c>
      <c r="C21">
        <v>0.47070000000000001</v>
      </c>
      <c r="D21">
        <v>0.47489999999999999</v>
      </c>
      <c r="E21">
        <v>0.46510000000000001</v>
      </c>
      <c r="F21">
        <v>0.4652</v>
      </c>
      <c r="G21">
        <v>0.46629999999999999</v>
      </c>
      <c r="H21">
        <v>0.46289999999999998</v>
      </c>
      <c r="I21">
        <v>0.46860000000000002</v>
      </c>
      <c r="J21">
        <v>0.43509999999999999</v>
      </c>
      <c r="K21">
        <v>0.46810000000000002</v>
      </c>
      <c r="L21">
        <v>0.49009999999999998</v>
      </c>
      <c r="M21">
        <v>0.4451</v>
      </c>
      <c r="N21">
        <v>0.4279</v>
      </c>
      <c r="O21">
        <v>0.32890000000000003</v>
      </c>
      <c r="P21">
        <v>0.43719999999999998</v>
      </c>
      <c r="Q21">
        <v>0.33989999999999998</v>
      </c>
    </row>
    <row r="22" spans="1:17" x14ac:dyDescent="0.25">
      <c r="A22" t="s">
        <v>201</v>
      </c>
      <c r="B22">
        <v>0.61719999999999997</v>
      </c>
      <c r="C22">
        <v>0.61480000000000001</v>
      </c>
      <c r="D22">
        <v>0.61780000000000002</v>
      </c>
      <c r="E22">
        <v>0.61919999999999997</v>
      </c>
      <c r="F22">
        <v>0.61</v>
      </c>
      <c r="G22">
        <v>0.61209999999999998</v>
      </c>
      <c r="H22">
        <v>0.61419999999999997</v>
      </c>
      <c r="I22">
        <v>0.61509999999999998</v>
      </c>
      <c r="J22">
        <v>0.57020000000000004</v>
      </c>
      <c r="K22">
        <v>0.61670000000000003</v>
      </c>
      <c r="L22">
        <v>0.65059999999999996</v>
      </c>
      <c r="M22">
        <v>0.59570000000000001</v>
      </c>
      <c r="N22">
        <v>0.55279999999999996</v>
      </c>
      <c r="O22">
        <v>0.44030000000000002</v>
      </c>
      <c r="P22">
        <v>0.51400000000000001</v>
      </c>
      <c r="Q22">
        <v>0.36680000000000001</v>
      </c>
    </row>
    <row r="23" spans="1:17" x14ac:dyDescent="0.25">
      <c r="A23" t="s">
        <v>202</v>
      </c>
      <c r="B23">
        <v>0.73199999999999998</v>
      </c>
      <c r="C23">
        <v>0.73160000000000003</v>
      </c>
      <c r="D23">
        <v>0.73480000000000001</v>
      </c>
      <c r="E23">
        <v>0.7319</v>
      </c>
      <c r="F23">
        <v>0.72809999999999997</v>
      </c>
      <c r="G23">
        <v>0.72889999999999999</v>
      </c>
      <c r="H23">
        <v>0.72829999999999995</v>
      </c>
      <c r="I23">
        <v>0.72660000000000002</v>
      </c>
      <c r="J23">
        <v>0.67949999999999999</v>
      </c>
      <c r="K23">
        <v>0.72660000000000002</v>
      </c>
      <c r="L23">
        <v>0.76229999999999998</v>
      </c>
      <c r="M23">
        <v>0.69979999999999998</v>
      </c>
      <c r="N23">
        <v>0.66300000000000003</v>
      </c>
      <c r="O23">
        <v>0.54069999999999996</v>
      </c>
      <c r="P23">
        <v>0.61370000000000002</v>
      </c>
      <c r="Q23">
        <v>0.44490000000000002</v>
      </c>
    </row>
    <row r="24" spans="1:17" x14ac:dyDescent="0.25">
      <c r="A24" t="s">
        <v>203</v>
      </c>
      <c r="B24">
        <v>0.74609999999999999</v>
      </c>
      <c r="C24">
        <v>0.74750000000000005</v>
      </c>
      <c r="D24">
        <v>0.74809999999999999</v>
      </c>
      <c r="E24">
        <v>0.74660000000000004</v>
      </c>
      <c r="F24">
        <v>0.74450000000000005</v>
      </c>
      <c r="G24">
        <v>0.74660000000000004</v>
      </c>
      <c r="H24">
        <v>0.74270000000000003</v>
      </c>
      <c r="I24">
        <v>0.74099999999999999</v>
      </c>
      <c r="J24">
        <v>0.69389999999999996</v>
      </c>
      <c r="K24">
        <v>0.74309999999999998</v>
      </c>
      <c r="L24">
        <v>0.77790000000000004</v>
      </c>
      <c r="M24">
        <v>0.71740000000000004</v>
      </c>
      <c r="N24">
        <v>0.67830000000000001</v>
      </c>
      <c r="O24">
        <v>0.55279999999999996</v>
      </c>
      <c r="P24">
        <v>0.63449999999999995</v>
      </c>
      <c r="Q24">
        <v>0.46529999999999999</v>
      </c>
    </row>
    <row r="25" spans="1:17" x14ac:dyDescent="0.25">
      <c r="A25" t="s">
        <v>204</v>
      </c>
      <c r="B25">
        <v>0.75829999999999997</v>
      </c>
      <c r="C25">
        <v>0.75819999999999999</v>
      </c>
      <c r="D25">
        <v>0.75739999999999996</v>
      </c>
      <c r="E25">
        <v>0.75619999999999998</v>
      </c>
      <c r="F25">
        <v>0.75819999999999999</v>
      </c>
      <c r="G25">
        <v>0.75660000000000005</v>
      </c>
      <c r="H25">
        <v>0.75380000000000003</v>
      </c>
      <c r="I25">
        <v>0.75180000000000002</v>
      </c>
      <c r="J25">
        <v>0.70930000000000004</v>
      </c>
      <c r="K25">
        <v>0.75149999999999995</v>
      </c>
      <c r="L25">
        <v>0.78949999999999998</v>
      </c>
      <c r="M25">
        <v>0.7278</v>
      </c>
      <c r="N25">
        <v>0.68959999999999999</v>
      </c>
      <c r="O25">
        <v>0.56469999999999998</v>
      </c>
      <c r="P25">
        <v>0.64300000000000002</v>
      </c>
      <c r="Q25">
        <v>0.47770000000000001</v>
      </c>
    </row>
    <row r="26" spans="1:17" x14ac:dyDescent="0.25">
      <c r="A26" t="s">
        <v>209</v>
      </c>
      <c r="B26">
        <v>0.85509999999999997</v>
      </c>
      <c r="C26">
        <v>0.85509999999999997</v>
      </c>
      <c r="D26">
        <v>0.85629999999999995</v>
      </c>
      <c r="E26">
        <v>0.84799999999999998</v>
      </c>
      <c r="F26">
        <v>0.8488</v>
      </c>
      <c r="G26">
        <v>0.84830000000000005</v>
      </c>
      <c r="H26">
        <v>0.84899999999999998</v>
      </c>
      <c r="I26">
        <v>0.8478</v>
      </c>
      <c r="J26">
        <v>0.83330000000000004</v>
      </c>
      <c r="K26">
        <v>0.84870000000000001</v>
      </c>
      <c r="L26">
        <v>0.86040000000000005</v>
      </c>
      <c r="M26">
        <v>0.83299999999999996</v>
      </c>
      <c r="N26">
        <v>0.83579999999999999</v>
      </c>
      <c r="O26">
        <v>0.78259999999999996</v>
      </c>
      <c r="P26">
        <v>0.80400000000000005</v>
      </c>
      <c r="Q26">
        <v>0.69379999999999997</v>
      </c>
    </row>
    <row r="27" spans="1:17" x14ac:dyDescent="0.25">
      <c r="A27" t="s">
        <v>210</v>
      </c>
      <c r="B27">
        <v>0.86729999999999996</v>
      </c>
      <c r="C27">
        <v>0.86809999999999998</v>
      </c>
      <c r="D27">
        <v>0.86860000000000004</v>
      </c>
      <c r="E27">
        <v>0.8599</v>
      </c>
      <c r="F27">
        <v>0.86060000000000003</v>
      </c>
      <c r="G27">
        <v>0.86019999999999996</v>
      </c>
      <c r="H27">
        <v>0.86070000000000002</v>
      </c>
      <c r="I27">
        <v>0.86009999999999998</v>
      </c>
      <c r="J27">
        <v>0.8458</v>
      </c>
      <c r="K27">
        <v>0.8609</v>
      </c>
      <c r="L27">
        <v>0.87270000000000003</v>
      </c>
      <c r="M27">
        <v>0.85140000000000005</v>
      </c>
      <c r="N27">
        <v>0.84840000000000004</v>
      </c>
      <c r="O27">
        <v>0.79579999999999995</v>
      </c>
      <c r="P27">
        <v>0.81969999999999998</v>
      </c>
      <c r="Q27">
        <v>0.71389999999999998</v>
      </c>
    </row>
    <row r="28" spans="1:17" x14ac:dyDescent="0.25">
      <c r="A28" t="s">
        <v>211</v>
      </c>
      <c r="B28">
        <v>0.878</v>
      </c>
      <c r="C28">
        <v>0.87860000000000005</v>
      </c>
      <c r="D28">
        <v>0.87909999999999999</v>
      </c>
      <c r="E28">
        <v>0.871</v>
      </c>
      <c r="F28">
        <v>0.87150000000000005</v>
      </c>
      <c r="G28">
        <v>0.871</v>
      </c>
      <c r="H28">
        <v>0.87139999999999995</v>
      </c>
      <c r="I28">
        <v>0.87109999999999999</v>
      </c>
      <c r="J28">
        <v>0.85550000000000004</v>
      </c>
      <c r="K28">
        <v>0.87170000000000003</v>
      </c>
      <c r="L28">
        <v>0.88229999999999997</v>
      </c>
      <c r="M28">
        <v>0.86360000000000003</v>
      </c>
      <c r="N28">
        <v>0.85899999999999999</v>
      </c>
      <c r="O28">
        <v>0.80779999999999996</v>
      </c>
      <c r="P28">
        <v>0.83189999999999997</v>
      </c>
      <c r="Q28">
        <v>0.73119999999999996</v>
      </c>
    </row>
    <row r="29" spans="1:17" x14ac:dyDescent="0.25">
      <c r="A29" t="s">
        <v>212</v>
      </c>
      <c r="B29">
        <v>0.8901</v>
      </c>
      <c r="C29">
        <v>0.89070000000000005</v>
      </c>
      <c r="D29">
        <v>0.89090000000000003</v>
      </c>
      <c r="E29">
        <v>0.88260000000000005</v>
      </c>
      <c r="F29">
        <v>0.88319999999999999</v>
      </c>
      <c r="G29">
        <v>0.88239999999999996</v>
      </c>
      <c r="H29">
        <v>0.88290000000000002</v>
      </c>
      <c r="I29">
        <v>0.88280000000000003</v>
      </c>
      <c r="J29">
        <v>0.86739999999999995</v>
      </c>
      <c r="K29">
        <v>0.8831</v>
      </c>
      <c r="L29">
        <v>0.89339999999999997</v>
      </c>
      <c r="M29">
        <v>0.87680000000000002</v>
      </c>
      <c r="N29">
        <v>0.87019999999999997</v>
      </c>
      <c r="O29">
        <v>0.82310000000000005</v>
      </c>
      <c r="P29">
        <v>0.84670000000000001</v>
      </c>
      <c r="Q29">
        <v>0.75219999999999998</v>
      </c>
    </row>
    <row r="30" spans="1:17" x14ac:dyDescent="0.25">
      <c r="A30" t="s">
        <v>213</v>
      </c>
      <c r="B30">
        <v>0.71619999999999995</v>
      </c>
      <c r="C30">
        <v>0.71699999999999997</v>
      </c>
      <c r="D30">
        <v>0.71650000000000003</v>
      </c>
      <c r="E30">
        <v>0.71199999999999997</v>
      </c>
      <c r="F30">
        <v>0.71209999999999996</v>
      </c>
      <c r="G30">
        <v>0.71150000000000002</v>
      </c>
      <c r="H30">
        <v>0.71150000000000002</v>
      </c>
      <c r="I30">
        <v>0.71060000000000001</v>
      </c>
      <c r="J30">
        <v>0.62180000000000002</v>
      </c>
      <c r="K30">
        <v>0.71</v>
      </c>
      <c r="L30">
        <v>0.75470000000000004</v>
      </c>
      <c r="M30">
        <v>0.69269999999999998</v>
      </c>
      <c r="N30">
        <v>0.69410000000000005</v>
      </c>
      <c r="O30">
        <v>0.623</v>
      </c>
      <c r="P30">
        <v>0.6633</v>
      </c>
      <c r="Q30">
        <v>0.5444</v>
      </c>
    </row>
    <row r="31" spans="1:17" x14ac:dyDescent="0.25">
      <c r="A31" t="s">
        <v>214</v>
      </c>
      <c r="B31">
        <v>0.72640000000000005</v>
      </c>
      <c r="C31">
        <v>0.72760000000000002</v>
      </c>
      <c r="D31">
        <v>0.72740000000000005</v>
      </c>
      <c r="E31">
        <v>0.72319999999999995</v>
      </c>
      <c r="F31">
        <v>0.72299999999999998</v>
      </c>
      <c r="G31">
        <v>0.72160000000000002</v>
      </c>
      <c r="H31">
        <v>0.72209999999999996</v>
      </c>
      <c r="I31">
        <v>0.72189999999999999</v>
      </c>
      <c r="J31">
        <v>0.63270000000000004</v>
      </c>
      <c r="K31">
        <v>0.72119999999999995</v>
      </c>
      <c r="L31">
        <v>0.76459999999999995</v>
      </c>
      <c r="M31">
        <v>0.70709999999999995</v>
      </c>
      <c r="N31">
        <v>0.7056</v>
      </c>
      <c r="O31">
        <v>0.63690000000000002</v>
      </c>
      <c r="P31">
        <v>0.67659999999999998</v>
      </c>
      <c r="Q31">
        <v>0.5655</v>
      </c>
    </row>
    <row r="32" spans="1:17" x14ac:dyDescent="0.25">
      <c r="A32" t="s">
        <v>215</v>
      </c>
      <c r="B32">
        <v>0.74409999999999998</v>
      </c>
      <c r="C32">
        <v>0.74480000000000002</v>
      </c>
      <c r="D32">
        <v>0.74460000000000004</v>
      </c>
      <c r="E32">
        <v>0.74060000000000004</v>
      </c>
      <c r="F32">
        <v>0.74070000000000003</v>
      </c>
      <c r="G32">
        <v>0.73980000000000001</v>
      </c>
      <c r="H32">
        <v>0.73919999999999997</v>
      </c>
      <c r="I32">
        <v>0.73939999999999995</v>
      </c>
      <c r="J32">
        <v>0.65329999999999999</v>
      </c>
      <c r="K32">
        <v>0.73919999999999997</v>
      </c>
      <c r="L32">
        <v>0.78200000000000003</v>
      </c>
      <c r="M32">
        <v>0.72540000000000004</v>
      </c>
      <c r="N32">
        <v>0.72350000000000003</v>
      </c>
      <c r="O32">
        <v>0.65790000000000004</v>
      </c>
      <c r="P32">
        <v>0.69820000000000004</v>
      </c>
      <c r="Q32">
        <v>0.59340000000000004</v>
      </c>
    </row>
    <row r="33" spans="1:17" x14ac:dyDescent="0.25">
      <c r="A33" t="s">
        <v>216</v>
      </c>
      <c r="B33">
        <v>0.77270000000000005</v>
      </c>
      <c r="C33">
        <v>0.77310000000000001</v>
      </c>
      <c r="D33">
        <v>0.77239999999999998</v>
      </c>
      <c r="E33">
        <v>0.76739999999999997</v>
      </c>
      <c r="F33">
        <v>0.76790000000000003</v>
      </c>
      <c r="G33">
        <v>0.76690000000000003</v>
      </c>
      <c r="H33">
        <v>0.76600000000000001</v>
      </c>
      <c r="I33">
        <v>0.76629999999999998</v>
      </c>
      <c r="J33">
        <v>0.69069999999999998</v>
      </c>
      <c r="K33">
        <v>0.76649999999999996</v>
      </c>
      <c r="L33">
        <v>0.80940000000000001</v>
      </c>
      <c r="M33">
        <v>0.75370000000000004</v>
      </c>
      <c r="N33">
        <v>0.75070000000000003</v>
      </c>
      <c r="O33">
        <v>0.68899999999999995</v>
      </c>
      <c r="P33">
        <v>0.73209999999999997</v>
      </c>
      <c r="Q33">
        <v>0.63849999999999996</v>
      </c>
    </row>
    <row r="34" spans="1:17" x14ac:dyDescent="0.25">
      <c r="A34" t="s">
        <v>193</v>
      </c>
      <c r="B34">
        <v>0.1361</v>
      </c>
      <c r="C34">
        <v>0.1381</v>
      </c>
      <c r="D34">
        <v>0.13869999999999999</v>
      </c>
      <c r="E34">
        <v>0.13300000000000001</v>
      </c>
      <c r="F34">
        <v>0.1328</v>
      </c>
      <c r="G34">
        <v>0.1273</v>
      </c>
      <c r="H34">
        <v>0.12909999999999999</v>
      </c>
      <c r="I34">
        <v>0.12939999999999999</v>
      </c>
      <c r="J34">
        <v>0.13289999999999999</v>
      </c>
      <c r="K34">
        <v>0.13220000000000001</v>
      </c>
      <c r="L34">
        <v>0.14130000000000001</v>
      </c>
      <c r="M34">
        <v>0.1167</v>
      </c>
      <c r="N34">
        <v>0.1124</v>
      </c>
      <c r="O34">
        <v>9.7100000000000006E-2</v>
      </c>
      <c r="P34">
        <v>0.1148</v>
      </c>
      <c r="Q34">
        <v>9.1600000000000001E-2</v>
      </c>
    </row>
    <row r="35" spans="1:17" x14ac:dyDescent="0.25">
      <c r="A35" t="s">
        <v>194</v>
      </c>
      <c r="B35">
        <v>0.40039999999999998</v>
      </c>
      <c r="C35">
        <v>0.3987</v>
      </c>
      <c r="D35">
        <v>0.3967</v>
      </c>
      <c r="E35">
        <v>0.37859999999999999</v>
      </c>
      <c r="F35">
        <v>0.37940000000000002</v>
      </c>
      <c r="G35">
        <v>0.373</v>
      </c>
      <c r="H35">
        <v>0.37619999999999998</v>
      </c>
      <c r="I35">
        <v>0.37380000000000002</v>
      </c>
      <c r="J35">
        <v>0.38990000000000002</v>
      </c>
      <c r="K35">
        <v>0.37190000000000001</v>
      </c>
      <c r="L35">
        <v>0.42020000000000002</v>
      </c>
      <c r="M35">
        <v>0.34420000000000001</v>
      </c>
      <c r="N35">
        <v>0.36780000000000002</v>
      </c>
      <c r="O35">
        <v>0.32769999999999999</v>
      </c>
      <c r="P35">
        <v>0.3488</v>
      </c>
      <c r="Q35">
        <v>0.31019999999999998</v>
      </c>
    </row>
    <row r="36" spans="1:17" x14ac:dyDescent="0.25">
      <c r="A36" t="s">
        <v>195</v>
      </c>
      <c r="B36">
        <v>0.56969999999999998</v>
      </c>
      <c r="C36">
        <v>0.56810000000000005</v>
      </c>
      <c r="D36">
        <v>0.56799999999999995</v>
      </c>
      <c r="E36">
        <v>0.55069999999999997</v>
      </c>
      <c r="F36">
        <v>0.55120000000000002</v>
      </c>
      <c r="G36">
        <v>0.54869999999999997</v>
      </c>
      <c r="H36">
        <v>0.54890000000000005</v>
      </c>
      <c r="I36">
        <v>0.55149999999999999</v>
      </c>
      <c r="J36">
        <v>0.54400000000000004</v>
      </c>
      <c r="K36">
        <v>0.55110000000000003</v>
      </c>
      <c r="L36">
        <v>0.58609999999999995</v>
      </c>
      <c r="M36">
        <v>0.48959999999999998</v>
      </c>
      <c r="N36">
        <v>0.53210000000000002</v>
      </c>
      <c r="O36">
        <v>0.48</v>
      </c>
      <c r="P36">
        <v>0.52290000000000003</v>
      </c>
      <c r="Q36">
        <v>0.46260000000000001</v>
      </c>
    </row>
    <row r="37" spans="1:17" x14ac:dyDescent="0.25">
      <c r="A37" t="s">
        <v>196</v>
      </c>
      <c r="B37">
        <v>0.66949999999999998</v>
      </c>
      <c r="C37">
        <v>0.66910000000000003</v>
      </c>
      <c r="D37">
        <v>0.66879999999999995</v>
      </c>
      <c r="E37">
        <v>0.65029999999999999</v>
      </c>
      <c r="F37">
        <v>0.64880000000000004</v>
      </c>
      <c r="G37">
        <v>0.64900000000000002</v>
      </c>
      <c r="H37">
        <v>0.64770000000000005</v>
      </c>
      <c r="I37">
        <v>0.64849999999999997</v>
      </c>
      <c r="J37">
        <v>0.63429999999999997</v>
      </c>
      <c r="K37">
        <v>0.6502</v>
      </c>
      <c r="L37">
        <v>0.67390000000000005</v>
      </c>
      <c r="M37">
        <v>0.5696</v>
      </c>
      <c r="N37">
        <v>0.64070000000000005</v>
      </c>
      <c r="O37">
        <v>0.58499999999999996</v>
      </c>
      <c r="P37">
        <v>0.62939999999999996</v>
      </c>
      <c r="Q37">
        <v>0.58020000000000005</v>
      </c>
    </row>
    <row r="38" spans="1:17" x14ac:dyDescent="0.25">
      <c r="A38" t="s">
        <v>181</v>
      </c>
      <c r="B38">
        <v>0.44409999999999999</v>
      </c>
      <c r="C38">
        <v>0.4451</v>
      </c>
      <c r="D38">
        <v>0.44569999999999999</v>
      </c>
      <c r="E38">
        <v>0.44119999999999998</v>
      </c>
      <c r="F38">
        <v>0.439</v>
      </c>
      <c r="G38">
        <v>0.43719999999999998</v>
      </c>
      <c r="H38">
        <v>0.43930000000000002</v>
      </c>
      <c r="I38">
        <v>0.43980000000000002</v>
      </c>
      <c r="J38">
        <v>0.436</v>
      </c>
      <c r="K38">
        <v>0.43959999999999999</v>
      </c>
      <c r="L38">
        <v>0.45490000000000003</v>
      </c>
      <c r="M38">
        <v>0.41949999999999998</v>
      </c>
      <c r="N38">
        <v>0.41349999999999998</v>
      </c>
      <c r="O38">
        <v>0.35709999999999997</v>
      </c>
      <c r="P38">
        <v>0.39760000000000001</v>
      </c>
      <c r="Q38">
        <v>0.3327</v>
      </c>
    </row>
    <row r="39" spans="1:17" x14ac:dyDescent="0.25">
      <c r="A39" t="s">
        <v>182</v>
      </c>
      <c r="B39">
        <v>0.6149</v>
      </c>
      <c r="C39">
        <v>0.61670000000000003</v>
      </c>
      <c r="D39">
        <v>0.6159</v>
      </c>
      <c r="E39">
        <v>0.61650000000000005</v>
      </c>
      <c r="F39">
        <v>0.61370000000000002</v>
      </c>
      <c r="G39">
        <v>0.61609999999999998</v>
      </c>
      <c r="H39">
        <v>0.61439999999999995</v>
      </c>
      <c r="I39">
        <v>0.6149</v>
      </c>
      <c r="J39">
        <v>0.61129999999999995</v>
      </c>
      <c r="K39">
        <v>0.61509999999999998</v>
      </c>
      <c r="L39">
        <v>0.62749999999999995</v>
      </c>
      <c r="M39">
        <v>0.59119999999999995</v>
      </c>
      <c r="N39">
        <v>0.58720000000000006</v>
      </c>
      <c r="O39">
        <v>0.52910000000000001</v>
      </c>
      <c r="P39">
        <v>0.57350000000000001</v>
      </c>
      <c r="Q39">
        <v>0.50329999999999997</v>
      </c>
    </row>
    <row r="40" spans="1:17" x14ac:dyDescent="0.25">
      <c r="A40" t="s">
        <v>183</v>
      </c>
      <c r="B40">
        <v>0.70230000000000004</v>
      </c>
      <c r="C40">
        <v>0.70350000000000001</v>
      </c>
      <c r="D40">
        <v>0.70350000000000001</v>
      </c>
      <c r="E40">
        <v>0.70030000000000003</v>
      </c>
      <c r="F40">
        <v>0.69879999999999998</v>
      </c>
      <c r="G40">
        <v>0.7</v>
      </c>
      <c r="H40">
        <v>0.70050000000000001</v>
      </c>
      <c r="I40">
        <v>0.70040000000000002</v>
      </c>
      <c r="J40">
        <v>0.68600000000000005</v>
      </c>
      <c r="K40">
        <v>0.70089999999999997</v>
      </c>
      <c r="L40">
        <v>0.70609999999999995</v>
      </c>
      <c r="M40">
        <v>0.67410000000000003</v>
      </c>
      <c r="N40">
        <v>0.67610000000000003</v>
      </c>
      <c r="O40">
        <v>0.61799999999999999</v>
      </c>
      <c r="P40">
        <v>0.66669999999999996</v>
      </c>
      <c r="Q40">
        <v>0.60040000000000004</v>
      </c>
    </row>
    <row r="41" spans="1:17" x14ac:dyDescent="0.25">
      <c r="A41" t="s">
        <v>184</v>
      </c>
      <c r="B41">
        <v>0.73809999999999998</v>
      </c>
      <c r="C41">
        <v>0.73960000000000004</v>
      </c>
      <c r="D41">
        <v>0.74039999999999995</v>
      </c>
      <c r="E41">
        <v>0.73799999999999999</v>
      </c>
      <c r="F41">
        <v>0.73629999999999995</v>
      </c>
      <c r="G41">
        <v>0.73740000000000006</v>
      </c>
      <c r="H41">
        <v>0.73839999999999995</v>
      </c>
      <c r="I41">
        <v>0.73740000000000006</v>
      </c>
      <c r="J41">
        <v>0.71940000000000004</v>
      </c>
      <c r="K41">
        <v>0.73899999999999999</v>
      </c>
      <c r="L41">
        <v>0.74129999999999996</v>
      </c>
      <c r="M41">
        <v>0.71340000000000003</v>
      </c>
      <c r="N41">
        <v>0.71730000000000005</v>
      </c>
      <c r="O41">
        <v>0.66110000000000002</v>
      </c>
      <c r="P41">
        <v>0.70620000000000005</v>
      </c>
      <c r="Q41">
        <v>0.64219999999999999</v>
      </c>
    </row>
    <row r="42" spans="1:17" x14ac:dyDescent="0.25">
      <c r="A42" t="s">
        <v>244</v>
      </c>
      <c r="B42">
        <v>5.7500000000000002E-2</v>
      </c>
      <c r="C42">
        <v>5.8099999999999999E-2</v>
      </c>
      <c r="D42">
        <v>5.7200000000000001E-2</v>
      </c>
      <c r="E42">
        <v>6.4699999999999994E-2</v>
      </c>
      <c r="F42">
        <v>6.6100000000000006E-2</v>
      </c>
      <c r="G42">
        <v>6.4199999999999993E-2</v>
      </c>
      <c r="H42">
        <v>6.5600000000000006E-2</v>
      </c>
      <c r="I42">
        <v>6.59E-2</v>
      </c>
      <c r="J42">
        <v>6.2600000000000003E-2</v>
      </c>
      <c r="K42">
        <v>6.4799999999999996E-2</v>
      </c>
      <c r="L42">
        <v>6.5799999999999997E-2</v>
      </c>
      <c r="M42">
        <v>7.5700000000000003E-2</v>
      </c>
      <c r="N42">
        <v>6.6000000000000003E-2</v>
      </c>
      <c r="O42">
        <v>6.3899999999999998E-2</v>
      </c>
      <c r="P42">
        <v>6.6799999999999998E-2</v>
      </c>
      <c r="Q42">
        <v>6.4199999999999993E-2</v>
      </c>
    </row>
    <row r="43" spans="1:17" x14ac:dyDescent="0.25">
      <c r="A43" t="s">
        <v>243</v>
      </c>
      <c r="B43">
        <v>0.27729999999999999</v>
      </c>
      <c r="C43">
        <v>0.27760000000000001</v>
      </c>
      <c r="D43">
        <v>0.27729999999999999</v>
      </c>
      <c r="E43">
        <v>0.27389999999999998</v>
      </c>
      <c r="F43">
        <v>0.2742</v>
      </c>
      <c r="G43">
        <v>0.27429999999999999</v>
      </c>
      <c r="H43">
        <v>0.27460000000000001</v>
      </c>
      <c r="I43">
        <v>0.2747</v>
      </c>
      <c r="J43">
        <v>0.27779999999999999</v>
      </c>
      <c r="K43">
        <v>0.27460000000000001</v>
      </c>
      <c r="L43">
        <v>0.27760000000000001</v>
      </c>
      <c r="M43">
        <v>0.2681</v>
      </c>
      <c r="N43">
        <v>0.27579999999999999</v>
      </c>
      <c r="O43">
        <v>0.27660000000000001</v>
      </c>
      <c r="P43">
        <v>0.27600000000000002</v>
      </c>
      <c r="Q43">
        <v>0.27800000000000002</v>
      </c>
    </row>
    <row r="44" spans="1:17" x14ac:dyDescent="0.25">
      <c r="A44" t="s">
        <v>242</v>
      </c>
      <c r="B44">
        <v>0.1799</v>
      </c>
      <c r="C44">
        <v>0.18</v>
      </c>
      <c r="D44">
        <v>0.1802</v>
      </c>
      <c r="E44">
        <v>0.185</v>
      </c>
      <c r="F44">
        <v>0.18310000000000001</v>
      </c>
      <c r="G44">
        <v>0.18390000000000001</v>
      </c>
      <c r="H44">
        <v>0.18479999999999999</v>
      </c>
      <c r="I44">
        <v>0.1845</v>
      </c>
      <c r="J44">
        <v>0.19089999999999999</v>
      </c>
      <c r="K44">
        <v>0.18529999999999999</v>
      </c>
      <c r="L44">
        <v>0.18379999999999999</v>
      </c>
      <c r="M44">
        <v>0.1883</v>
      </c>
      <c r="N44">
        <v>0.18859999999999999</v>
      </c>
      <c r="O44">
        <v>0.2084</v>
      </c>
      <c r="P44">
        <v>0.18990000000000001</v>
      </c>
      <c r="Q44">
        <v>0.21179999999999999</v>
      </c>
    </row>
    <row r="45" spans="1:17" x14ac:dyDescent="0.25">
      <c r="A45" t="s">
        <v>254</v>
      </c>
      <c r="B45">
        <v>8.6E-3</v>
      </c>
      <c r="C45">
        <v>7.9000000000000008E-3</v>
      </c>
      <c r="D45">
        <v>8.8000000000000005E-3</v>
      </c>
      <c r="E45">
        <v>7.7999999999999996E-3</v>
      </c>
      <c r="F45">
        <v>7.6E-3</v>
      </c>
      <c r="G45">
        <v>7.7000000000000002E-3</v>
      </c>
      <c r="H45">
        <v>6.8999999999999999E-3</v>
      </c>
      <c r="I45">
        <v>7.1000000000000004E-3</v>
      </c>
      <c r="J45">
        <v>8.3999999999999995E-3</v>
      </c>
      <c r="K45">
        <v>7.1999999999999998E-3</v>
      </c>
      <c r="L45">
        <v>9.2999999999999992E-3</v>
      </c>
      <c r="M45">
        <v>8.9999999999999993E-3</v>
      </c>
      <c r="N45">
        <v>8.3000000000000001E-3</v>
      </c>
      <c r="O45">
        <v>1.01E-2</v>
      </c>
      <c r="P45">
        <v>1.0800000000000001E-2</v>
      </c>
      <c r="Q45">
        <v>8.0999999999999996E-3</v>
      </c>
    </row>
    <row r="46" spans="1:17" x14ac:dyDescent="0.25">
      <c r="A46" t="s">
        <v>252</v>
      </c>
      <c r="B46">
        <v>0.37119999999999997</v>
      </c>
      <c r="C46">
        <v>0.38269999999999998</v>
      </c>
      <c r="D46">
        <v>0.36609999999999998</v>
      </c>
      <c r="E46">
        <v>0.36959999999999998</v>
      </c>
      <c r="F46">
        <v>0.3196</v>
      </c>
      <c r="G46">
        <v>0.34410000000000002</v>
      </c>
      <c r="H46">
        <v>0.3468</v>
      </c>
      <c r="I46">
        <v>0.33539999999999998</v>
      </c>
      <c r="J46">
        <v>0.33500000000000002</v>
      </c>
      <c r="K46">
        <v>0.34370000000000001</v>
      </c>
      <c r="L46">
        <v>0.32550000000000001</v>
      </c>
      <c r="M46">
        <v>0.3669</v>
      </c>
      <c r="N46">
        <v>0.42059999999999997</v>
      </c>
      <c r="O46">
        <v>0.62719999999999998</v>
      </c>
      <c r="P46">
        <v>0.41799999999999998</v>
      </c>
      <c r="Q46">
        <v>0.62870000000000004</v>
      </c>
    </row>
    <row r="47" spans="1:17" x14ac:dyDescent="0.25">
      <c r="A47" t="s">
        <v>251</v>
      </c>
      <c r="B47">
        <v>0.26250000000000001</v>
      </c>
      <c r="C47">
        <v>0.26129999999999998</v>
      </c>
      <c r="D47">
        <v>0.26169999999999999</v>
      </c>
      <c r="E47">
        <v>0.26590000000000003</v>
      </c>
      <c r="F47">
        <v>0.26600000000000001</v>
      </c>
      <c r="G47">
        <v>0.26629999999999998</v>
      </c>
      <c r="H47">
        <v>0.26679999999999998</v>
      </c>
      <c r="I47">
        <v>0.26519999999999999</v>
      </c>
      <c r="J47">
        <v>0.26629999999999998</v>
      </c>
      <c r="K47">
        <v>0.26519999999999999</v>
      </c>
      <c r="L47">
        <v>0.26219999999999999</v>
      </c>
      <c r="M47">
        <v>0.2858</v>
      </c>
      <c r="N47">
        <v>0.26619999999999999</v>
      </c>
      <c r="O47">
        <v>0.26869999999999999</v>
      </c>
      <c r="P47">
        <v>0.26629999999999998</v>
      </c>
      <c r="Q47">
        <v>0.26979999999999998</v>
      </c>
    </row>
    <row r="48" spans="1:17" x14ac:dyDescent="0.25">
      <c r="A48" t="s">
        <v>250</v>
      </c>
      <c r="B48">
        <v>0.15079999999999999</v>
      </c>
      <c r="C48">
        <v>0.15</v>
      </c>
      <c r="D48">
        <v>0.14929999999999999</v>
      </c>
      <c r="E48">
        <v>0.1542</v>
      </c>
      <c r="F48">
        <v>0.1537</v>
      </c>
      <c r="G48">
        <v>0.15379999999999999</v>
      </c>
      <c r="H48">
        <v>0.1535</v>
      </c>
      <c r="I48">
        <v>0.15240000000000001</v>
      </c>
      <c r="J48">
        <v>0.1547</v>
      </c>
      <c r="K48">
        <v>0.15359999999999999</v>
      </c>
      <c r="L48">
        <v>0.1537</v>
      </c>
      <c r="M48">
        <v>0.1527</v>
      </c>
      <c r="N48">
        <v>0.15529999999999999</v>
      </c>
      <c r="O48">
        <v>0.17799999999999999</v>
      </c>
      <c r="P48">
        <v>0.16389999999999999</v>
      </c>
      <c r="Q48">
        <v>0.18459999999999999</v>
      </c>
    </row>
    <row r="49" spans="1:17" x14ac:dyDescent="0.25">
      <c r="A49" t="s">
        <v>253</v>
      </c>
      <c r="B49">
        <v>0.20949999999999999</v>
      </c>
      <c r="C49">
        <v>0.20680000000000001</v>
      </c>
      <c r="D49">
        <v>0.20480000000000001</v>
      </c>
      <c r="E49">
        <v>0.2089</v>
      </c>
      <c r="F49">
        <v>0.21199999999999999</v>
      </c>
      <c r="G49">
        <v>0.21110000000000001</v>
      </c>
      <c r="H49">
        <v>0.2132</v>
      </c>
      <c r="I49">
        <v>0.2107</v>
      </c>
      <c r="J49">
        <v>0.20910000000000001</v>
      </c>
      <c r="K49">
        <v>0.2135</v>
      </c>
      <c r="L49">
        <v>0.2056</v>
      </c>
      <c r="M49">
        <v>0.21190000000000001</v>
      </c>
      <c r="N49">
        <v>0.24249999999999999</v>
      </c>
      <c r="O49">
        <v>0.46150000000000002</v>
      </c>
      <c r="P49">
        <v>0.21690000000000001</v>
      </c>
      <c r="Q49">
        <v>0.2477</v>
      </c>
    </row>
    <row r="50" spans="1:17" x14ac:dyDescent="0.25">
      <c r="A50" t="s">
        <v>236</v>
      </c>
      <c r="B50">
        <v>0.24740000000000001</v>
      </c>
      <c r="C50">
        <v>0.2457</v>
      </c>
      <c r="D50">
        <v>0.2472</v>
      </c>
      <c r="E50">
        <v>0.24479999999999999</v>
      </c>
      <c r="F50">
        <v>0.24399999999999999</v>
      </c>
      <c r="G50">
        <v>0.2394</v>
      </c>
      <c r="H50">
        <v>0.24279999999999999</v>
      </c>
      <c r="I50">
        <v>0.2412</v>
      </c>
      <c r="J50">
        <v>0.23139999999999999</v>
      </c>
      <c r="K50">
        <v>0.24199999999999999</v>
      </c>
      <c r="L50">
        <v>0.2356</v>
      </c>
      <c r="M50">
        <v>0.24540000000000001</v>
      </c>
      <c r="N50">
        <v>0.2389</v>
      </c>
      <c r="O50">
        <v>0.27050000000000002</v>
      </c>
      <c r="P50">
        <v>0.23949999999999999</v>
      </c>
      <c r="Q50">
        <v>0.2417</v>
      </c>
    </row>
    <row r="51" spans="1:17" x14ac:dyDescent="0.25">
      <c r="A51" t="s">
        <v>234</v>
      </c>
      <c r="B51">
        <v>4.4200000000000003E-2</v>
      </c>
      <c r="C51">
        <v>4.24E-2</v>
      </c>
      <c r="D51">
        <v>4.24E-2</v>
      </c>
      <c r="E51">
        <v>4.2000000000000003E-2</v>
      </c>
      <c r="F51">
        <v>4.5199999999999997E-2</v>
      </c>
      <c r="G51">
        <v>4.5699999999999998E-2</v>
      </c>
      <c r="H51">
        <v>4.1000000000000002E-2</v>
      </c>
      <c r="I51">
        <v>4.2999999999999997E-2</v>
      </c>
      <c r="J51">
        <v>3.85E-2</v>
      </c>
      <c r="K51">
        <v>4.2099999999999999E-2</v>
      </c>
      <c r="L51">
        <v>4.4299999999999999E-2</v>
      </c>
      <c r="M51">
        <v>4.6699999999999998E-2</v>
      </c>
      <c r="N51">
        <v>4.9799999999999997E-2</v>
      </c>
      <c r="O51">
        <v>6.2899999999999998E-2</v>
      </c>
      <c r="P51">
        <v>4.7100000000000003E-2</v>
      </c>
      <c r="Q51">
        <v>6.88E-2</v>
      </c>
    </row>
    <row r="52" spans="1:17" x14ac:dyDescent="0.25">
      <c r="A52" t="s">
        <v>233</v>
      </c>
      <c r="B52">
        <v>0.17710000000000001</v>
      </c>
      <c r="C52">
        <v>0.17780000000000001</v>
      </c>
      <c r="D52">
        <v>0.17730000000000001</v>
      </c>
      <c r="E52">
        <v>0.17829999999999999</v>
      </c>
      <c r="F52">
        <v>0.17860000000000001</v>
      </c>
      <c r="G52">
        <v>0.17899999999999999</v>
      </c>
      <c r="H52">
        <v>0.1784</v>
      </c>
      <c r="I52">
        <v>0.1787</v>
      </c>
      <c r="J52">
        <v>0.18210000000000001</v>
      </c>
      <c r="K52">
        <v>0.17829999999999999</v>
      </c>
      <c r="L52">
        <v>0.1769</v>
      </c>
      <c r="M52">
        <v>0.18429999999999999</v>
      </c>
      <c r="N52">
        <v>0.1797</v>
      </c>
      <c r="O52">
        <v>0.17929999999999999</v>
      </c>
      <c r="P52">
        <v>0.1787</v>
      </c>
      <c r="Q52">
        <v>0.18179999999999999</v>
      </c>
    </row>
    <row r="53" spans="1:17" x14ac:dyDescent="0.25">
      <c r="A53" t="s">
        <v>232</v>
      </c>
      <c r="B53">
        <v>0.31740000000000002</v>
      </c>
      <c r="C53">
        <v>0.31530000000000002</v>
      </c>
      <c r="D53">
        <v>0.317</v>
      </c>
      <c r="E53">
        <v>0.312</v>
      </c>
      <c r="F53">
        <v>0.31380000000000002</v>
      </c>
      <c r="G53">
        <v>0.31540000000000001</v>
      </c>
      <c r="H53">
        <v>0.31319999999999998</v>
      </c>
      <c r="I53">
        <v>0.31580000000000003</v>
      </c>
      <c r="J53">
        <v>0.32240000000000002</v>
      </c>
      <c r="K53">
        <v>0.31290000000000001</v>
      </c>
      <c r="L53">
        <v>0.31159999999999999</v>
      </c>
      <c r="M53">
        <v>0.308</v>
      </c>
      <c r="N53">
        <v>0.317</v>
      </c>
      <c r="O53">
        <v>0.3251</v>
      </c>
      <c r="P53">
        <v>0.31169999999999998</v>
      </c>
      <c r="Q53">
        <v>0.34360000000000002</v>
      </c>
    </row>
    <row r="54" spans="1:17" x14ac:dyDescent="0.25">
      <c r="A54" t="s">
        <v>235</v>
      </c>
      <c r="B54">
        <v>0.44019999999999998</v>
      </c>
      <c r="C54">
        <v>0.44190000000000002</v>
      </c>
      <c r="D54">
        <v>0.44259999999999999</v>
      </c>
      <c r="E54">
        <v>0.4355</v>
      </c>
      <c r="F54">
        <v>0.4294</v>
      </c>
      <c r="G54">
        <v>0.43259999999999998</v>
      </c>
      <c r="H54">
        <v>0.42499999999999999</v>
      </c>
      <c r="I54">
        <v>0.43240000000000001</v>
      </c>
      <c r="J54">
        <v>0.44119999999999998</v>
      </c>
      <c r="K54">
        <v>0.43630000000000002</v>
      </c>
      <c r="L54">
        <v>0.43540000000000001</v>
      </c>
      <c r="M54">
        <v>0.433</v>
      </c>
      <c r="N54">
        <v>0.54590000000000005</v>
      </c>
      <c r="O54">
        <v>1.2210000000000001</v>
      </c>
      <c r="P54">
        <v>0.44590000000000002</v>
      </c>
      <c r="Q54">
        <v>0.5131</v>
      </c>
    </row>
    <row r="55" spans="1:17" x14ac:dyDescent="0.25">
      <c r="A55" t="s">
        <v>221</v>
      </c>
      <c r="B55">
        <v>0.18809999999999999</v>
      </c>
      <c r="C55">
        <v>0.18790000000000001</v>
      </c>
      <c r="D55">
        <v>0.18809999999999999</v>
      </c>
      <c r="E55">
        <v>0.19239999999999999</v>
      </c>
      <c r="F55">
        <v>0.19209999999999999</v>
      </c>
      <c r="G55">
        <v>0.19270000000000001</v>
      </c>
      <c r="H55">
        <v>0.19270000000000001</v>
      </c>
      <c r="I55">
        <v>0.1923</v>
      </c>
      <c r="J55">
        <v>0.19400000000000001</v>
      </c>
      <c r="K55">
        <v>0.19239999999999999</v>
      </c>
      <c r="L55">
        <v>0.1885</v>
      </c>
      <c r="M55">
        <v>0.19309999999999999</v>
      </c>
      <c r="N55">
        <v>0.19389999999999999</v>
      </c>
      <c r="O55">
        <v>0.2059</v>
      </c>
      <c r="P55">
        <v>0.1981</v>
      </c>
      <c r="Q55">
        <v>0.20330000000000001</v>
      </c>
    </row>
    <row r="56" spans="1:17" x14ac:dyDescent="0.25">
      <c r="A56" t="s">
        <v>219</v>
      </c>
      <c r="B56">
        <v>7.8E-2</v>
      </c>
      <c r="C56">
        <v>7.8200000000000006E-2</v>
      </c>
      <c r="D56">
        <v>7.7299999999999994E-2</v>
      </c>
      <c r="E56">
        <v>8.0799999999999997E-2</v>
      </c>
      <c r="F56">
        <v>8.0500000000000002E-2</v>
      </c>
      <c r="G56">
        <v>7.9899999999999999E-2</v>
      </c>
      <c r="H56">
        <v>8.0500000000000002E-2</v>
      </c>
      <c r="I56">
        <v>8.09E-2</v>
      </c>
      <c r="J56">
        <v>8.4900000000000003E-2</v>
      </c>
      <c r="K56">
        <v>7.9500000000000001E-2</v>
      </c>
      <c r="L56">
        <v>7.3700000000000002E-2</v>
      </c>
      <c r="M56">
        <v>8.6400000000000005E-2</v>
      </c>
      <c r="N56">
        <v>9.11E-2</v>
      </c>
      <c r="O56">
        <v>0.1242</v>
      </c>
      <c r="P56">
        <v>9.4299999999999995E-2</v>
      </c>
      <c r="Q56">
        <v>0.1158</v>
      </c>
    </row>
    <row r="57" spans="1:17" x14ac:dyDescent="0.25">
      <c r="A57" t="s">
        <v>218</v>
      </c>
      <c r="B57">
        <v>0.15049999999999999</v>
      </c>
      <c r="C57">
        <v>0.15040000000000001</v>
      </c>
      <c r="D57">
        <v>0.15040000000000001</v>
      </c>
      <c r="E57">
        <v>0.1537</v>
      </c>
      <c r="F57">
        <v>0.15390000000000001</v>
      </c>
      <c r="G57">
        <v>0.154</v>
      </c>
      <c r="H57">
        <v>0.15390000000000001</v>
      </c>
      <c r="I57">
        <v>0.15390000000000001</v>
      </c>
      <c r="J57">
        <v>0.15559999999999999</v>
      </c>
      <c r="K57">
        <v>0.15390000000000001</v>
      </c>
      <c r="L57">
        <v>0.15060000000000001</v>
      </c>
      <c r="M57">
        <v>0.15559999999999999</v>
      </c>
      <c r="N57">
        <v>0.1525</v>
      </c>
      <c r="O57">
        <v>0.15429999999999999</v>
      </c>
      <c r="P57">
        <v>0.15290000000000001</v>
      </c>
      <c r="Q57">
        <v>0.1535</v>
      </c>
    </row>
    <row r="58" spans="1:17" x14ac:dyDescent="0.25">
      <c r="A58" t="s">
        <v>217</v>
      </c>
      <c r="B58">
        <v>0.16819999999999999</v>
      </c>
      <c r="C58">
        <v>0.16800000000000001</v>
      </c>
      <c r="D58">
        <v>0.16830000000000001</v>
      </c>
      <c r="E58">
        <v>0.1704</v>
      </c>
      <c r="F58">
        <v>0.17050000000000001</v>
      </c>
      <c r="G58">
        <v>0.1706</v>
      </c>
      <c r="H58">
        <v>0.17050000000000001</v>
      </c>
      <c r="I58">
        <v>0.1704</v>
      </c>
      <c r="J58">
        <v>0.17069999999999999</v>
      </c>
      <c r="K58">
        <v>0.17050000000000001</v>
      </c>
      <c r="L58">
        <v>0.16819999999999999</v>
      </c>
      <c r="M58">
        <v>0.17169999999999999</v>
      </c>
      <c r="N58">
        <v>0.17369999999999999</v>
      </c>
      <c r="O58">
        <v>0.18310000000000001</v>
      </c>
      <c r="P58">
        <v>0.1772</v>
      </c>
      <c r="Q58">
        <v>0.19239999999999999</v>
      </c>
    </row>
    <row r="59" spans="1:17" x14ac:dyDescent="0.25">
      <c r="A59" t="s">
        <v>220</v>
      </c>
      <c r="B59">
        <v>0.26290000000000002</v>
      </c>
      <c r="C59">
        <v>0.26179999999999998</v>
      </c>
      <c r="D59">
        <v>0.26240000000000002</v>
      </c>
      <c r="E59">
        <v>0.27039999999999997</v>
      </c>
      <c r="F59">
        <v>0.2697</v>
      </c>
      <c r="G59">
        <v>0.26790000000000003</v>
      </c>
      <c r="H59">
        <v>0.26879999999999998</v>
      </c>
      <c r="I59">
        <v>0.26779999999999998</v>
      </c>
      <c r="J59">
        <v>0.26939999999999997</v>
      </c>
      <c r="K59">
        <v>0.26939999999999997</v>
      </c>
      <c r="L59">
        <v>0.26769999999999999</v>
      </c>
      <c r="M59">
        <v>0.27239999999999998</v>
      </c>
      <c r="N59">
        <v>0.35099999999999998</v>
      </c>
      <c r="O59">
        <v>0.88280000000000003</v>
      </c>
      <c r="P59">
        <v>0.28249999999999997</v>
      </c>
      <c r="Q59">
        <v>0.32229999999999998</v>
      </c>
    </row>
    <row r="60" spans="1:17" x14ac:dyDescent="0.25">
      <c r="A60" t="s">
        <v>231</v>
      </c>
      <c r="B60">
        <v>0.30570000000000003</v>
      </c>
      <c r="C60">
        <v>0.30530000000000002</v>
      </c>
      <c r="D60">
        <v>0.30309999999999998</v>
      </c>
      <c r="E60">
        <v>0.30299999999999999</v>
      </c>
      <c r="F60">
        <v>0.30359999999999998</v>
      </c>
      <c r="G60">
        <v>0.30249999999999999</v>
      </c>
      <c r="H60">
        <v>0.30199999999999999</v>
      </c>
      <c r="I60">
        <v>0.29970000000000002</v>
      </c>
      <c r="J60">
        <v>0.31840000000000002</v>
      </c>
      <c r="K60">
        <v>0.3054</v>
      </c>
      <c r="L60">
        <v>0.28710000000000002</v>
      </c>
      <c r="M60">
        <v>0.30159999999999998</v>
      </c>
      <c r="N60">
        <v>0.2994</v>
      </c>
      <c r="O60">
        <v>0.31809999999999999</v>
      </c>
      <c r="P60">
        <v>0.31180000000000002</v>
      </c>
      <c r="Q60">
        <v>0.32279999999999998</v>
      </c>
    </row>
    <row r="61" spans="1:17" x14ac:dyDescent="0.25">
      <c r="A61" t="s">
        <v>229</v>
      </c>
      <c r="B61">
        <v>0.86899999999999999</v>
      </c>
      <c r="C61">
        <v>0.88100000000000001</v>
      </c>
      <c r="D61">
        <v>0.86650000000000005</v>
      </c>
      <c r="E61">
        <v>0.90259999999999996</v>
      </c>
      <c r="F61">
        <v>0.91410000000000002</v>
      </c>
      <c r="G61">
        <v>0.89739999999999998</v>
      </c>
      <c r="H61">
        <v>0.89429999999999998</v>
      </c>
      <c r="I61">
        <v>0.90439999999999998</v>
      </c>
      <c r="J61">
        <v>0.87729999999999997</v>
      </c>
      <c r="K61">
        <v>0.89900000000000002</v>
      </c>
      <c r="L61">
        <v>0.85960000000000003</v>
      </c>
      <c r="M61">
        <v>0.9486</v>
      </c>
      <c r="N61">
        <v>0.89500000000000002</v>
      </c>
      <c r="O61">
        <v>0.89190000000000003</v>
      </c>
      <c r="P61">
        <v>0.86229999999999996</v>
      </c>
      <c r="Q61">
        <v>0.89559999999999995</v>
      </c>
    </row>
    <row r="62" spans="1:17" x14ac:dyDescent="0.25">
      <c r="A62" t="s">
        <v>228</v>
      </c>
      <c r="B62">
        <v>0.44750000000000001</v>
      </c>
      <c r="C62">
        <v>0.44319999999999998</v>
      </c>
      <c r="D62">
        <v>0.44550000000000001</v>
      </c>
      <c r="E62">
        <v>0.45019999999999999</v>
      </c>
      <c r="F62">
        <v>0.45119999999999999</v>
      </c>
      <c r="G62">
        <v>0.44940000000000002</v>
      </c>
      <c r="H62">
        <v>0.45129999999999998</v>
      </c>
      <c r="I62">
        <v>0.45240000000000002</v>
      </c>
      <c r="J62">
        <v>0.43280000000000002</v>
      </c>
      <c r="K62">
        <v>0.4516</v>
      </c>
      <c r="L62">
        <v>0.43890000000000001</v>
      </c>
      <c r="M62">
        <v>0.45169999999999999</v>
      </c>
      <c r="N62">
        <v>0.45050000000000001</v>
      </c>
      <c r="O62">
        <v>0.46360000000000001</v>
      </c>
      <c r="P62">
        <v>0.45550000000000002</v>
      </c>
      <c r="Q62">
        <v>0.4556</v>
      </c>
    </row>
    <row r="63" spans="1:17" x14ac:dyDescent="0.25">
      <c r="A63" t="s">
        <v>227</v>
      </c>
      <c r="B63">
        <v>0.67290000000000005</v>
      </c>
      <c r="C63">
        <v>0.66149999999999998</v>
      </c>
      <c r="D63">
        <v>0.66549999999999998</v>
      </c>
      <c r="E63">
        <v>0.68669999999999998</v>
      </c>
      <c r="F63">
        <v>0.68940000000000001</v>
      </c>
      <c r="G63">
        <v>0.68710000000000004</v>
      </c>
      <c r="H63">
        <v>0.68459999999999999</v>
      </c>
      <c r="I63">
        <v>0.68869999999999998</v>
      </c>
      <c r="J63">
        <v>0.66520000000000001</v>
      </c>
      <c r="K63">
        <v>0.68569999999999998</v>
      </c>
      <c r="L63">
        <v>0.67430000000000001</v>
      </c>
      <c r="M63">
        <v>0.67689999999999995</v>
      </c>
      <c r="N63">
        <v>0.67600000000000005</v>
      </c>
      <c r="O63">
        <v>0.68730000000000002</v>
      </c>
      <c r="P63">
        <v>0.69069999999999998</v>
      </c>
      <c r="Q63">
        <v>0.66990000000000005</v>
      </c>
    </row>
    <row r="64" spans="1:17" x14ac:dyDescent="0.25">
      <c r="A64" t="s">
        <v>230</v>
      </c>
      <c r="B64">
        <v>0.1234</v>
      </c>
      <c r="C64">
        <v>0.12089999999999999</v>
      </c>
      <c r="D64">
        <v>0.1211</v>
      </c>
      <c r="E64">
        <v>0.1208</v>
      </c>
      <c r="F64">
        <v>0.11509999999999999</v>
      </c>
      <c r="G64">
        <v>0.1197</v>
      </c>
      <c r="H64">
        <v>0.1186</v>
      </c>
      <c r="I64">
        <v>0.1217</v>
      </c>
      <c r="J64">
        <v>0.11890000000000001</v>
      </c>
      <c r="K64">
        <v>0.12180000000000001</v>
      </c>
      <c r="L64">
        <v>0.1225</v>
      </c>
      <c r="M64">
        <v>0.1249</v>
      </c>
      <c r="N64">
        <v>0.1196</v>
      </c>
      <c r="O64">
        <v>0.1348</v>
      </c>
      <c r="P64">
        <v>0.13059999999999999</v>
      </c>
      <c r="Q64">
        <v>0.1227</v>
      </c>
    </row>
    <row r="65" spans="1:17" x14ac:dyDescent="0.25">
      <c r="A65" t="s">
        <v>249</v>
      </c>
      <c r="B65">
        <v>0.25230000000000002</v>
      </c>
      <c r="C65">
        <v>0.25169999999999998</v>
      </c>
      <c r="D65">
        <v>0.2555</v>
      </c>
      <c r="E65">
        <v>0.25259999999999999</v>
      </c>
      <c r="F65">
        <v>0.251</v>
      </c>
      <c r="G65">
        <v>0.2505</v>
      </c>
      <c r="H65">
        <v>0.25119999999999998</v>
      </c>
      <c r="I65">
        <v>0.25340000000000001</v>
      </c>
      <c r="J65">
        <v>0.25209999999999999</v>
      </c>
      <c r="K65">
        <v>0.249</v>
      </c>
      <c r="L65">
        <v>0.27039999999999997</v>
      </c>
      <c r="M65">
        <v>0.26</v>
      </c>
      <c r="N65">
        <v>0.24510000000000001</v>
      </c>
      <c r="O65">
        <v>0.25259999999999999</v>
      </c>
      <c r="P65">
        <v>0.25679999999999997</v>
      </c>
      <c r="Q65">
        <v>0.248</v>
      </c>
    </row>
    <row r="66" spans="1:17" x14ac:dyDescent="0.25">
      <c r="A66" t="s">
        <v>247</v>
      </c>
      <c r="B66">
        <v>0.21609999999999999</v>
      </c>
      <c r="C66">
        <v>0.21160000000000001</v>
      </c>
      <c r="D66">
        <v>0.22800000000000001</v>
      </c>
      <c r="E66">
        <v>0.2203</v>
      </c>
      <c r="F66">
        <v>0.21729999999999999</v>
      </c>
      <c r="G66">
        <v>0.22070000000000001</v>
      </c>
      <c r="H66">
        <v>0.22140000000000001</v>
      </c>
      <c r="I66">
        <v>0.22900000000000001</v>
      </c>
      <c r="J66">
        <v>0.24529999999999999</v>
      </c>
      <c r="K66">
        <v>0.2223</v>
      </c>
      <c r="L66">
        <v>0.24249999999999999</v>
      </c>
      <c r="M66">
        <v>0.22370000000000001</v>
      </c>
      <c r="N66">
        <v>0.26</v>
      </c>
      <c r="O66">
        <v>0.38100000000000001</v>
      </c>
      <c r="P66">
        <v>0.28120000000000001</v>
      </c>
      <c r="Q66">
        <v>0.3992</v>
      </c>
    </row>
    <row r="67" spans="1:17" x14ac:dyDescent="0.25">
      <c r="A67" t="s">
        <v>246</v>
      </c>
      <c r="B67">
        <v>0.23039999999999999</v>
      </c>
      <c r="C67">
        <v>0.2298</v>
      </c>
      <c r="D67">
        <v>0.23130000000000001</v>
      </c>
      <c r="E67">
        <v>0.23949999999999999</v>
      </c>
      <c r="F67">
        <v>0.23910000000000001</v>
      </c>
      <c r="G67">
        <v>0.23910000000000001</v>
      </c>
      <c r="H67">
        <v>0.23949999999999999</v>
      </c>
      <c r="I67">
        <v>0.23830000000000001</v>
      </c>
      <c r="J67">
        <v>0.24299999999999999</v>
      </c>
      <c r="K67">
        <v>0.23899999999999999</v>
      </c>
      <c r="L67">
        <v>0.23780000000000001</v>
      </c>
      <c r="M67">
        <v>0.252</v>
      </c>
      <c r="N67">
        <v>0.2359</v>
      </c>
      <c r="O67">
        <v>0.23580000000000001</v>
      </c>
      <c r="P67">
        <v>0.2424</v>
      </c>
      <c r="Q67">
        <v>0.2457</v>
      </c>
    </row>
    <row r="68" spans="1:17" x14ac:dyDescent="0.25">
      <c r="A68" t="s">
        <v>245</v>
      </c>
      <c r="B68">
        <v>0.1913</v>
      </c>
      <c r="C68">
        <v>0.19220000000000001</v>
      </c>
      <c r="D68">
        <v>0.19120000000000001</v>
      </c>
      <c r="E68">
        <v>0.19120000000000001</v>
      </c>
      <c r="F68">
        <v>0.192</v>
      </c>
      <c r="G68">
        <v>0.1933</v>
      </c>
      <c r="H68">
        <v>0.189</v>
      </c>
      <c r="I68">
        <v>0.18859999999999999</v>
      </c>
      <c r="J68">
        <v>0.19409999999999999</v>
      </c>
      <c r="K68">
        <v>0.1915</v>
      </c>
      <c r="L68">
        <v>0.18740000000000001</v>
      </c>
      <c r="M68">
        <v>0.191</v>
      </c>
      <c r="N68">
        <v>0.19139999999999999</v>
      </c>
      <c r="O68">
        <v>0.1978</v>
      </c>
      <c r="P68">
        <v>0.19900000000000001</v>
      </c>
      <c r="Q68">
        <v>0.21740000000000001</v>
      </c>
    </row>
    <row r="69" spans="1:17" x14ac:dyDescent="0.25">
      <c r="A69" t="s">
        <v>248</v>
      </c>
      <c r="B69">
        <v>0.37890000000000001</v>
      </c>
      <c r="C69">
        <v>0.37780000000000002</v>
      </c>
      <c r="D69">
        <v>0.37480000000000002</v>
      </c>
      <c r="E69">
        <v>0.38279999999999997</v>
      </c>
      <c r="F69">
        <v>0.3896</v>
      </c>
      <c r="G69">
        <v>0.38159999999999999</v>
      </c>
      <c r="H69">
        <v>0.38159999999999999</v>
      </c>
      <c r="I69">
        <v>0.371</v>
      </c>
      <c r="J69">
        <v>0.42180000000000001</v>
      </c>
      <c r="K69">
        <v>0.37740000000000001</v>
      </c>
      <c r="L69">
        <v>0.39190000000000003</v>
      </c>
      <c r="M69">
        <v>0.39279999999999998</v>
      </c>
      <c r="N69">
        <v>0.61850000000000005</v>
      </c>
      <c r="O69">
        <v>1.2485999999999999</v>
      </c>
      <c r="P69">
        <v>0.4037</v>
      </c>
      <c r="Q69">
        <v>0.43869999999999998</v>
      </c>
    </row>
    <row r="70" spans="1:17" x14ac:dyDescent="0.25">
      <c r="A70" t="s">
        <v>259</v>
      </c>
      <c r="B70">
        <v>9.3399999999999997E-2</v>
      </c>
      <c r="C70">
        <v>9.2799999999999994E-2</v>
      </c>
      <c r="D70">
        <v>9.3399999999999997E-2</v>
      </c>
      <c r="E70">
        <v>9.8500000000000004E-2</v>
      </c>
      <c r="F70">
        <v>9.8299999999999998E-2</v>
      </c>
      <c r="G70">
        <v>9.8500000000000004E-2</v>
      </c>
      <c r="H70">
        <v>9.8699999999999996E-2</v>
      </c>
      <c r="I70">
        <v>9.8500000000000004E-2</v>
      </c>
      <c r="J70">
        <v>9.2799999999999994E-2</v>
      </c>
      <c r="K70">
        <v>9.8100000000000007E-2</v>
      </c>
      <c r="L70">
        <v>9.9699999999999997E-2</v>
      </c>
      <c r="M70">
        <v>0.1003</v>
      </c>
      <c r="N70">
        <v>0.10290000000000001</v>
      </c>
      <c r="O70">
        <v>0.158</v>
      </c>
      <c r="P70">
        <v>0.11210000000000001</v>
      </c>
      <c r="Q70">
        <v>0.13350000000000001</v>
      </c>
    </row>
    <row r="71" spans="1:17" x14ac:dyDescent="0.25">
      <c r="A71" t="s">
        <v>257</v>
      </c>
      <c r="B71">
        <v>0.36430000000000001</v>
      </c>
      <c r="C71">
        <v>0.3639</v>
      </c>
      <c r="D71">
        <v>0.36549999999999999</v>
      </c>
      <c r="E71">
        <v>0.37530000000000002</v>
      </c>
      <c r="F71">
        <v>0.37359999999999999</v>
      </c>
      <c r="G71">
        <v>0.37659999999999999</v>
      </c>
      <c r="H71">
        <v>0.377</v>
      </c>
      <c r="I71">
        <v>0.37509999999999999</v>
      </c>
      <c r="J71">
        <v>0.38390000000000002</v>
      </c>
      <c r="K71">
        <v>0.37459999999999999</v>
      </c>
      <c r="L71">
        <v>0.37959999999999999</v>
      </c>
      <c r="M71">
        <v>0.38679999999999998</v>
      </c>
      <c r="N71">
        <v>0.3866</v>
      </c>
      <c r="O71">
        <v>0.4945</v>
      </c>
      <c r="P71">
        <v>0.41160000000000002</v>
      </c>
      <c r="Q71">
        <v>0.46689999999999998</v>
      </c>
    </row>
    <row r="72" spans="1:17" x14ac:dyDescent="0.25">
      <c r="A72" t="s">
        <v>256</v>
      </c>
      <c r="B72">
        <v>0.2853</v>
      </c>
      <c r="C72">
        <v>0.2853</v>
      </c>
      <c r="D72">
        <v>0.28520000000000001</v>
      </c>
      <c r="E72">
        <v>0.28670000000000001</v>
      </c>
      <c r="F72">
        <v>0.28649999999999998</v>
      </c>
      <c r="G72">
        <v>0.28639999999999999</v>
      </c>
      <c r="H72">
        <v>0.28649999999999998</v>
      </c>
      <c r="I72">
        <v>0.2868</v>
      </c>
      <c r="J72">
        <v>0.28510000000000002</v>
      </c>
      <c r="K72">
        <v>0.28649999999999998</v>
      </c>
      <c r="L72">
        <v>0.28789999999999999</v>
      </c>
      <c r="M72">
        <v>0.30909999999999999</v>
      </c>
      <c r="N72">
        <v>0.28560000000000002</v>
      </c>
      <c r="O72">
        <v>0.28570000000000001</v>
      </c>
      <c r="P72">
        <v>0.28620000000000001</v>
      </c>
      <c r="Q72">
        <v>0.2848</v>
      </c>
    </row>
    <row r="73" spans="1:17" x14ac:dyDescent="0.25">
      <c r="A73" t="s">
        <v>255</v>
      </c>
      <c r="B73">
        <v>0.12970000000000001</v>
      </c>
      <c r="C73">
        <v>0.1298</v>
      </c>
      <c r="D73">
        <v>0.13009999999999999</v>
      </c>
      <c r="E73">
        <v>0.13109999999999999</v>
      </c>
      <c r="F73">
        <v>0.13089999999999999</v>
      </c>
      <c r="G73">
        <v>0.13120000000000001</v>
      </c>
      <c r="H73">
        <v>0.1308</v>
      </c>
      <c r="I73">
        <v>0.1313</v>
      </c>
      <c r="J73">
        <v>0.13189999999999999</v>
      </c>
      <c r="K73">
        <v>0.13070000000000001</v>
      </c>
      <c r="L73">
        <v>0.13020000000000001</v>
      </c>
      <c r="M73">
        <v>0.13469999999999999</v>
      </c>
      <c r="N73">
        <v>0.1308</v>
      </c>
      <c r="O73">
        <v>0.13539999999999999</v>
      </c>
      <c r="P73">
        <v>0.1386</v>
      </c>
      <c r="Q73">
        <v>0.15629999999999999</v>
      </c>
    </row>
    <row r="74" spans="1:17" x14ac:dyDescent="0.25">
      <c r="A74" t="s">
        <v>258</v>
      </c>
      <c r="B74">
        <v>0.2175</v>
      </c>
      <c r="C74">
        <v>0.2175</v>
      </c>
      <c r="D74">
        <v>0.218</v>
      </c>
      <c r="E74">
        <v>0.22389999999999999</v>
      </c>
      <c r="F74">
        <v>0.22359999999999999</v>
      </c>
      <c r="G74">
        <v>0.223</v>
      </c>
      <c r="H74">
        <v>0.22359999999999999</v>
      </c>
      <c r="I74">
        <v>0.22320000000000001</v>
      </c>
      <c r="J74">
        <v>0.2225</v>
      </c>
      <c r="K74">
        <v>0.22309999999999999</v>
      </c>
      <c r="L74">
        <v>0.2218</v>
      </c>
      <c r="M74">
        <v>0.23649999999999999</v>
      </c>
      <c r="N74">
        <v>0.23860000000000001</v>
      </c>
      <c r="O74">
        <v>0.36549999999999999</v>
      </c>
      <c r="P74">
        <v>0.2354</v>
      </c>
      <c r="Q74">
        <v>0.2717</v>
      </c>
    </row>
    <row r="75" spans="1:17" x14ac:dyDescent="0.25">
      <c r="A75" t="s">
        <v>261</v>
      </c>
      <c r="B75">
        <v>0.3125</v>
      </c>
      <c r="C75">
        <v>0.31230000000000002</v>
      </c>
      <c r="D75">
        <v>0.31230000000000002</v>
      </c>
      <c r="E75">
        <v>0.32650000000000001</v>
      </c>
      <c r="F75">
        <v>0.32700000000000001</v>
      </c>
      <c r="G75">
        <v>0.32640000000000002</v>
      </c>
      <c r="H75">
        <v>0.32669999999999999</v>
      </c>
      <c r="I75">
        <v>0.32650000000000001</v>
      </c>
      <c r="J75">
        <v>0.34200000000000003</v>
      </c>
      <c r="K75">
        <v>0.3261</v>
      </c>
      <c r="L75">
        <v>0.32419999999999999</v>
      </c>
      <c r="M75">
        <v>0.35070000000000001</v>
      </c>
      <c r="N75">
        <v>0.32700000000000001</v>
      </c>
      <c r="O75">
        <v>0.33450000000000002</v>
      </c>
      <c r="P75">
        <v>0.32929999999999998</v>
      </c>
      <c r="Q75">
        <v>0.33779999999999999</v>
      </c>
    </row>
    <row r="76" spans="1:17" x14ac:dyDescent="0.25">
      <c r="A76" t="s">
        <v>260</v>
      </c>
      <c r="B76">
        <v>0.12230000000000001</v>
      </c>
      <c r="C76">
        <v>0.1225</v>
      </c>
      <c r="D76">
        <v>0.12180000000000001</v>
      </c>
      <c r="E76">
        <v>0.1229</v>
      </c>
      <c r="F76">
        <v>0.1225</v>
      </c>
      <c r="G76">
        <v>0.1241</v>
      </c>
      <c r="H76">
        <v>0.1226</v>
      </c>
      <c r="I76">
        <v>0.1225</v>
      </c>
      <c r="J76">
        <v>0.1336</v>
      </c>
      <c r="K76">
        <v>0.12379999999999999</v>
      </c>
      <c r="L76">
        <v>0.1198</v>
      </c>
      <c r="M76">
        <v>0.12859999999999999</v>
      </c>
      <c r="N76">
        <v>0.12620000000000001</v>
      </c>
      <c r="O76">
        <v>0.13150000000000001</v>
      </c>
      <c r="P76">
        <v>0.13220000000000001</v>
      </c>
      <c r="Q76">
        <v>0.154</v>
      </c>
    </row>
    <row r="77" spans="1:17" x14ac:dyDescent="0.25">
      <c r="A77" t="s">
        <v>241</v>
      </c>
      <c r="B77">
        <v>0.1734</v>
      </c>
      <c r="C77">
        <v>0.1729</v>
      </c>
      <c r="D77">
        <v>0.17480000000000001</v>
      </c>
      <c r="E77">
        <v>0.17269999999999999</v>
      </c>
      <c r="F77">
        <v>0.17480000000000001</v>
      </c>
      <c r="G77">
        <v>0.17349999999999999</v>
      </c>
      <c r="H77">
        <v>0.1739</v>
      </c>
      <c r="I77">
        <v>0.17299999999999999</v>
      </c>
      <c r="J77">
        <v>0.15609999999999999</v>
      </c>
      <c r="K77">
        <v>0.1721</v>
      </c>
      <c r="L77">
        <v>0.1492</v>
      </c>
      <c r="M77">
        <v>0.20799999999999999</v>
      </c>
      <c r="N77">
        <v>0.1782</v>
      </c>
      <c r="O77">
        <v>0.19400000000000001</v>
      </c>
      <c r="P77">
        <v>0.18179999999999999</v>
      </c>
      <c r="Q77">
        <v>0.193</v>
      </c>
    </row>
    <row r="78" spans="1:17" x14ac:dyDescent="0.25">
      <c r="A78" t="s">
        <v>239</v>
      </c>
      <c r="B78">
        <v>0.69259999999999999</v>
      </c>
      <c r="C78">
        <v>0.71960000000000002</v>
      </c>
      <c r="D78">
        <v>0.66559999999999997</v>
      </c>
      <c r="E78">
        <v>0.66310000000000002</v>
      </c>
      <c r="F78">
        <v>0.67100000000000004</v>
      </c>
      <c r="G78">
        <v>0.67369999999999997</v>
      </c>
      <c r="H78">
        <v>0.69899999999999995</v>
      </c>
      <c r="I78">
        <v>0.69540000000000002</v>
      </c>
      <c r="J78">
        <v>0.57240000000000002</v>
      </c>
      <c r="K78">
        <v>0.67449999999999999</v>
      </c>
      <c r="L78">
        <v>0.68089999999999995</v>
      </c>
      <c r="M78">
        <v>0.69279999999999997</v>
      </c>
      <c r="N78">
        <v>0.65200000000000002</v>
      </c>
      <c r="O78">
        <v>0.65149999999999997</v>
      </c>
      <c r="P78">
        <v>0.6089</v>
      </c>
      <c r="Q78">
        <v>0.70120000000000005</v>
      </c>
    </row>
    <row r="79" spans="1:17" x14ac:dyDescent="0.25">
      <c r="A79" t="s">
        <v>238</v>
      </c>
      <c r="B79">
        <v>0.20549999999999999</v>
      </c>
      <c r="C79">
        <v>0.20469999999999999</v>
      </c>
      <c r="D79">
        <v>0.2051</v>
      </c>
      <c r="E79">
        <v>0.2147</v>
      </c>
      <c r="F79">
        <v>0.21440000000000001</v>
      </c>
      <c r="G79">
        <v>0.21490000000000001</v>
      </c>
      <c r="H79">
        <v>0.21460000000000001</v>
      </c>
      <c r="I79">
        <v>0.21560000000000001</v>
      </c>
      <c r="J79">
        <v>0.2177</v>
      </c>
      <c r="K79">
        <v>0.2145</v>
      </c>
      <c r="L79">
        <v>0.2109</v>
      </c>
      <c r="M79">
        <v>0.2104</v>
      </c>
      <c r="N79">
        <v>0.21210000000000001</v>
      </c>
      <c r="O79">
        <v>0.2112</v>
      </c>
      <c r="P79">
        <v>0.21510000000000001</v>
      </c>
      <c r="Q79">
        <v>0.21579999999999999</v>
      </c>
    </row>
    <row r="80" spans="1:17" x14ac:dyDescent="0.25">
      <c r="A80" t="s">
        <v>237</v>
      </c>
      <c r="B80">
        <v>0.50760000000000005</v>
      </c>
      <c r="C80">
        <v>0.50470000000000004</v>
      </c>
      <c r="D80">
        <v>0.50190000000000001</v>
      </c>
      <c r="E80">
        <v>0.5272</v>
      </c>
      <c r="F80">
        <v>0.52590000000000003</v>
      </c>
      <c r="G80">
        <v>0.5302</v>
      </c>
      <c r="H80">
        <v>0.52869999999999995</v>
      </c>
      <c r="I80">
        <v>0.53369999999999995</v>
      </c>
      <c r="J80">
        <v>0.52010000000000001</v>
      </c>
      <c r="K80">
        <v>0.53210000000000002</v>
      </c>
      <c r="L80">
        <v>0.51490000000000002</v>
      </c>
      <c r="M80">
        <v>0.50649999999999995</v>
      </c>
      <c r="N80">
        <v>0.53480000000000005</v>
      </c>
      <c r="O80">
        <v>0.53920000000000001</v>
      </c>
      <c r="P80">
        <v>0.53900000000000003</v>
      </c>
      <c r="Q80">
        <v>0.5514</v>
      </c>
    </row>
    <row r="81" spans="1:17" x14ac:dyDescent="0.25">
      <c r="A81" t="s">
        <v>240</v>
      </c>
      <c r="B81">
        <v>0.19359999999999999</v>
      </c>
      <c r="C81">
        <v>0.19320000000000001</v>
      </c>
      <c r="D81">
        <v>0.1953</v>
      </c>
      <c r="E81">
        <v>0.19189999999999999</v>
      </c>
      <c r="F81">
        <v>0.18540000000000001</v>
      </c>
      <c r="G81">
        <v>0.19439999999999999</v>
      </c>
      <c r="H81">
        <v>0.1895</v>
      </c>
      <c r="I81">
        <v>0.19439999999999999</v>
      </c>
      <c r="J81">
        <v>0.19570000000000001</v>
      </c>
      <c r="K81">
        <v>0.1948</v>
      </c>
      <c r="L81">
        <v>0.1915</v>
      </c>
      <c r="M81">
        <v>0.2064</v>
      </c>
      <c r="N81">
        <v>0.23139999999999999</v>
      </c>
      <c r="O81">
        <v>0.41260000000000002</v>
      </c>
      <c r="P81">
        <v>0.1983</v>
      </c>
      <c r="Q81">
        <v>0.22639999999999999</v>
      </c>
    </row>
    <row r="82" spans="1:17" x14ac:dyDescent="0.25">
      <c r="A82" t="s">
        <v>226</v>
      </c>
      <c r="B82">
        <v>0.2303</v>
      </c>
      <c r="C82">
        <v>0.2298</v>
      </c>
      <c r="D82">
        <v>0.2306</v>
      </c>
      <c r="E82">
        <v>0.22409999999999999</v>
      </c>
      <c r="F82">
        <v>0.22409999999999999</v>
      </c>
      <c r="G82">
        <v>0.2235</v>
      </c>
      <c r="H82">
        <v>0.22320000000000001</v>
      </c>
      <c r="I82">
        <v>0.2238</v>
      </c>
      <c r="J82">
        <v>0.2298</v>
      </c>
      <c r="K82">
        <v>0.2238</v>
      </c>
      <c r="L82">
        <v>0.2293</v>
      </c>
      <c r="M82">
        <v>0.22720000000000001</v>
      </c>
      <c r="N82">
        <v>0.22500000000000001</v>
      </c>
      <c r="O82">
        <v>0.2515</v>
      </c>
      <c r="P82">
        <v>0.22639999999999999</v>
      </c>
      <c r="Q82">
        <v>0.23430000000000001</v>
      </c>
    </row>
    <row r="83" spans="1:17" x14ac:dyDescent="0.25">
      <c r="A83" t="s">
        <v>224</v>
      </c>
      <c r="B83">
        <v>8.9700000000000002E-2</v>
      </c>
      <c r="C83">
        <v>8.6699999999999999E-2</v>
      </c>
      <c r="D83">
        <v>8.8200000000000001E-2</v>
      </c>
      <c r="E83">
        <v>8.3500000000000005E-2</v>
      </c>
      <c r="F83">
        <v>8.5099999999999995E-2</v>
      </c>
      <c r="G83">
        <v>8.6599999999999996E-2</v>
      </c>
      <c r="H83">
        <v>8.3799999999999999E-2</v>
      </c>
      <c r="I83">
        <v>8.5699999999999998E-2</v>
      </c>
      <c r="J83">
        <v>0.1043</v>
      </c>
      <c r="K83">
        <v>8.7400000000000005E-2</v>
      </c>
      <c r="L83">
        <v>9.3299999999999994E-2</v>
      </c>
      <c r="M83">
        <v>8.7300000000000003E-2</v>
      </c>
      <c r="N83">
        <v>9.7199999999999995E-2</v>
      </c>
      <c r="O83">
        <v>0.11849999999999999</v>
      </c>
      <c r="P83">
        <v>9.7699999999999995E-2</v>
      </c>
      <c r="Q83">
        <v>0.1231</v>
      </c>
    </row>
    <row r="84" spans="1:17" x14ac:dyDescent="0.25">
      <c r="A84" t="s">
        <v>223</v>
      </c>
      <c r="B84">
        <v>0.1802</v>
      </c>
      <c r="C84">
        <v>0.17979999999999999</v>
      </c>
      <c r="D84">
        <v>0.17979999999999999</v>
      </c>
      <c r="E84">
        <v>0.17949999999999999</v>
      </c>
      <c r="F84">
        <v>0.17899999999999999</v>
      </c>
      <c r="G84">
        <v>0.17910000000000001</v>
      </c>
      <c r="H84">
        <v>0.1792</v>
      </c>
      <c r="I84">
        <v>0.1789</v>
      </c>
      <c r="J84">
        <v>0.1794</v>
      </c>
      <c r="K84">
        <v>0.17910000000000001</v>
      </c>
      <c r="L84">
        <v>0.17580000000000001</v>
      </c>
      <c r="M84">
        <v>0.17760000000000001</v>
      </c>
      <c r="N84">
        <v>0.18079999999999999</v>
      </c>
      <c r="O84">
        <v>0.18360000000000001</v>
      </c>
      <c r="P84">
        <v>0.18090000000000001</v>
      </c>
      <c r="Q84">
        <v>0.18590000000000001</v>
      </c>
    </row>
    <row r="85" spans="1:17" x14ac:dyDescent="0.25">
      <c r="A85" t="s">
        <v>222</v>
      </c>
      <c r="B85">
        <v>0.3175</v>
      </c>
      <c r="C85">
        <v>0.31590000000000001</v>
      </c>
      <c r="D85">
        <v>0.31619999999999998</v>
      </c>
      <c r="E85">
        <v>0.3196</v>
      </c>
      <c r="F85">
        <v>0.31879999999999997</v>
      </c>
      <c r="G85">
        <v>0.31940000000000002</v>
      </c>
      <c r="H85">
        <v>0.31929999999999997</v>
      </c>
      <c r="I85">
        <v>0.32</v>
      </c>
      <c r="J85">
        <v>0.31009999999999999</v>
      </c>
      <c r="K85">
        <v>0.3206</v>
      </c>
      <c r="L85">
        <v>0.30220000000000002</v>
      </c>
      <c r="M85">
        <v>0.32129999999999997</v>
      </c>
      <c r="N85">
        <v>0.32790000000000002</v>
      </c>
      <c r="O85">
        <v>0.34300000000000003</v>
      </c>
      <c r="P85">
        <v>0.3337</v>
      </c>
      <c r="Q85">
        <v>0.35820000000000002</v>
      </c>
    </row>
    <row r="86" spans="1:17" x14ac:dyDescent="0.25">
      <c r="A86" t="s">
        <v>225</v>
      </c>
      <c r="B86">
        <v>0.24990000000000001</v>
      </c>
      <c r="C86">
        <v>0.25140000000000001</v>
      </c>
      <c r="D86">
        <v>0.24990000000000001</v>
      </c>
      <c r="E86">
        <v>0.24790000000000001</v>
      </c>
      <c r="F86">
        <v>0.247</v>
      </c>
      <c r="G86">
        <v>0.2505</v>
      </c>
      <c r="H86">
        <v>0.24829999999999999</v>
      </c>
      <c r="I86">
        <v>0.25</v>
      </c>
      <c r="J86">
        <v>0.25390000000000001</v>
      </c>
      <c r="K86">
        <v>0.24970000000000001</v>
      </c>
      <c r="L86">
        <v>0.24840000000000001</v>
      </c>
      <c r="M86">
        <v>0.25240000000000001</v>
      </c>
      <c r="N86">
        <v>0.30680000000000002</v>
      </c>
      <c r="O86">
        <v>0.78100000000000003</v>
      </c>
      <c r="P86">
        <v>0.25519999999999998</v>
      </c>
      <c r="Q86">
        <v>0.28070000000000001</v>
      </c>
    </row>
    <row r="87" spans="1:17" x14ac:dyDescent="0.25">
      <c r="A87" t="s">
        <v>268</v>
      </c>
      <c r="B87">
        <v>0.69530000000000003</v>
      </c>
      <c r="C87">
        <v>0.69489999999999996</v>
      </c>
      <c r="D87">
        <v>0.69569999999999999</v>
      </c>
      <c r="E87">
        <v>0.6966</v>
      </c>
      <c r="F87">
        <v>0.6966</v>
      </c>
      <c r="G87">
        <v>0.69589999999999996</v>
      </c>
      <c r="H87">
        <v>0.69599999999999995</v>
      </c>
      <c r="I87">
        <v>0.69579999999999997</v>
      </c>
      <c r="J87">
        <v>0.68330000000000002</v>
      </c>
      <c r="K87">
        <v>0.69640000000000002</v>
      </c>
      <c r="L87">
        <v>0.70620000000000005</v>
      </c>
      <c r="M87">
        <v>0.68230000000000002</v>
      </c>
      <c r="N87">
        <v>0.67510000000000003</v>
      </c>
      <c r="O87">
        <v>0.59760000000000002</v>
      </c>
      <c r="P87">
        <v>0.67059999999999997</v>
      </c>
      <c r="Q87">
        <v>0.61529999999999996</v>
      </c>
    </row>
    <row r="88" spans="1:17" x14ac:dyDescent="0.25">
      <c r="A88" t="s">
        <v>269</v>
      </c>
      <c r="B88">
        <v>3.0599999999999999E-2</v>
      </c>
      <c r="C88">
        <v>1.89E-2</v>
      </c>
      <c r="D88">
        <v>1.78E-2</v>
      </c>
      <c r="E88">
        <v>2.3E-2</v>
      </c>
      <c r="F88">
        <v>1.78E-2</v>
      </c>
      <c r="G88">
        <v>1.7500000000000002E-2</v>
      </c>
      <c r="H88">
        <v>1.84E-2</v>
      </c>
      <c r="I88">
        <v>1.7500000000000002E-2</v>
      </c>
      <c r="J88">
        <v>2.3900000000000001E-2</v>
      </c>
      <c r="K88">
        <v>2.24E-2</v>
      </c>
      <c r="L88">
        <v>2.18E-2</v>
      </c>
      <c r="M88">
        <v>2.6599999999999999E-2</v>
      </c>
      <c r="N88">
        <v>1.7100000000000001E-2</v>
      </c>
      <c r="O88">
        <v>1.5299999999999999E-2</v>
      </c>
      <c r="P88">
        <v>1.6E-2</v>
      </c>
      <c r="Q88">
        <v>1.55E-2</v>
      </c>
    </row>
    <row r="89" spans="1:17" x14ac:dyDescent="0.25">
      <c r="A89" t="s">
        <v>266</v>
      </c>
      <c r="B89">
        <v>0.18740000000000001</v>
      </c>
      <c r="C89">
        <v>0.18679999999999999</v>
      </c>
      <c r="D89">
        <v>0.18770000000000001</v>
      </c>
      <c r="E89">
        <v>0.187</v>
      </c>
      <c r="F89">
        <v>0.18690000000000001</v>
      </c>
      <c r="G89">
        <v>0.186</v>
      </c>
      <c r="H89">
        <v>0.18640000000000001</v>
      </c>
      <c r="I89">
        <v>0.18609999999999999</v>
      </c>
      <c r="J89">
        <v>0.18540000000000001</v>
      </c>
      <c r="K89">
        <v>0.18629999999999999</v>
      </c>
      <c r="L89">
        <v>0.18360000000000001</v>
      </c>
      <c r="M89">
        <v>0.19309999999999999</v>
      </c>
      <c r="N89">
        <v>0.1865</v>
      </c>
      <c r="O89">
        <v>0.20760000000000001</v>
      </c>
      <c r="P89">
        <v>0.19220000000000001</v>
      </c>
      <c r="Q89">
        <v>0.1981</v>
      </c>
    </row>
    <row r="90" spans="1:17" x14ac:dyDescent="0.25">
      <c r="A90" t="s">
        <v>264</v>
      </c>
      <c r="B90">
        <v>0.30919999999999997</v>
      </c>
      <c r="C90">
        <v>0.31380000000000002</v>
      </c>
      <c r="D90">
        <v>0.30630000000000002</v>
      </c>
      <c r="E90">
        <v>0.31130000000000002</v>
      </c>
      <c r="F90">
        <v>0.308</v>
      </c>
      <c r="G90">
        <v>0.30990000000000001</v>
      </c>
      <c r="H90">
        <v>0.31219999999999998</v>
      </c>
      <c r="I90">
        <v>0.31280000000000002</v>
      </c>
      <c r="J90">
        <v>0.30049999999999999</v>
      </c>
      <c r="K90">
        <v>0.30980000000000002</v>
      </c>
      <c r="L90">
        <v>0.30719999999999997</v>
      </c>
      <c r="M90">
        <v>0.32390000000000002</v>
      </c>
      <c r="N90">
        <v>0.32429999999999998</v>
      </c>
      <c r="O90">
        <v>0.3795</v>
      </c>
      <c r="P90">
        <v>0.32090000000000002</v>
      </c>
      <c r="Q90">
        <v>0.38479999999999998</v>
      </c>
    </row>
    <row r="91" spans="1:17" x14ac:dyDescent="0.25">
      <c r="A91" t="s">
        <v>270</v>
      </c>
      <c r="B91">
        <v>0.65559999999999996</v>
      </c>
      <c r="C91">
        <v>0.65559999999999996</v>
      </c>
      <c r="D91">
        <v>0.65580000000000005</v>
      </c>
      <c r="E91">
        <v>0.65229999999999999</v>
      </c>
      <c r="F91">
        <v>0.65139999999999998</v>
      </c>
      <c r="G91">
        <v>0.65049999999999997</v>
      </c>
      <c r="H91">
        <v>0.65069999999999995</v>
      </c>
      <c r="I91">
        <v>0.65069999999999995</v>
      </c>
      <c r="J91">
        <v>0.62450000000000006</v>
      </c>
      <c r="K91">
        <v>0.65159999999999996</v>
      </c>
      <c r="L91">
        <v>0.66849999999999998</v>
      </c>
      <c r="M91">
        <v>0.62980000000000003</v>
      </c>
      <c r="N91">
        <v>0.62639999999999996</v>
      </c>
      <c r="O91">
        <v>0.56069999999999998</v>
      </c>
      <c r="P91">
        <v>0.60709999999999997</v>
      </c>
      <c r="Q91">
        <v>0.52080000000000004</v>
      </c>
    </row>
    <row r="92" spans="1:17" x14ac:dyDescent="0.25">
      <c r="A92" t="s">
        <v>263</v>
      </c>
      <c r="B92">
        <v>0.25290000000000001</v>
      </c>
      <c r="C92">
        <v>0.25219999999999998</v>
      </c>
      <c r="D92">
        <v>0.25259999999999999</v>
      </c>
      <c r="E92">
        <v>0.25690000000000002</v>
      </c>
      <c r="F92">
        <v>0.25700000000000001</v>
      </c>
      <c r="G92">
        <v>0.25690000000000002</v>
      </c>
      <c r="H92">
        <v>0.2571</v>
      </c>
      <c r="I92">
        <v>0.2571</v>
      </c>
      <c r="J92">
        <v>0.25819999999999999</v>
      </c>
      <c r="K92">
        <v>0.25690000000000002</v>
      </c>
      <c r="L92">
        <v>0.25430000000000003</v>
      </c>
      <c r="M92">
        <v>0.26450000000000001</v>
      </c>
      <c r="N92">
        <v>0.25659999999999999</v>
      </c>
      <c r="O92">
        <v>0.25929999999999997</v>
      </c>
      <c r="P92">
        <v>0.25829999999999997</v>
      </c>
      <c r="Q92">
        <v>0.26090000000000002</v>
      </c>
    </row>
    <row r="93" spans="1:17" x14ac:dyDescent="0.25">
      <c r="A93" t="s">
        <v>262</v>
      </c>
      <c r="B93">
        <v>0.27579999999999999</v>
      </c>
      <c r="C93">
        <v>0.27400000000000002</v>
      </c>
      <c r="D93">
        <v>0.2742</v>
      </c>
      <c r="E93">
        <v>0.28000000000000003</v>
      </c>
      <c r="F93">
        <v>0.28010000000000002</v>
      </c>
      <c r="G93">
        <v>0.28089999999999998</v>
      </c>
      <c r="H93">
        <v>0.2797</v>
      </c>
      <c r="I93">
        <v>0.28079999999999999</v>
      </c>
      <c r="J93">
        <v>0.27939999999999998</v>
      </c>
      <c r="K93">
        <v>0.28070000000000001</v>
      </c>
      <c r="L93">
        <v>0.27460000000000001</v>
      </c>
      <c r="M93">
        <v>0.27800000000000002</v>
      </c>
      <c r="N93">
        <v>0.28220000000000001</v>
      </c>
      <c r="O93">
        <v>0.29289999999999999</v>
      </c>
      <c r="P93">
        <v>0.28760000000000002</v>
      </c>
      <c r="Q93">
        <v>0.30399999999999999</v>
      </c>
    </row>
    <row r="94" spans="1:17" x14ac:dyDescent="0.25">
      <c r="A94" t="s">
        <v>265</v>
      </c>
      <c r="B94">
        <v>0.25950000000000001</v>
      </c>
      <c r="C94">
        <v>0.25890000000000002</v>
      </c>
      <c r="D94">
        <v>0.2586</v>
      </c>
      <c r="E94">
        <v>0.26029999999999998</v>
      </c>
      <c r="F94">
        <v>0.25900000000000001</v>
      </c>
      <c r="G94">
        <v>0.2601</v>
      </c>
      <c r="H94">
        <v>0.2586</v>
      </c>
      <c r="I94">
        <v>0.25890000000000002</v>
      </c>
      <c r="J94">
        <v>0.2666</v>
      </c>
      <c r="K94">
        <v>0.26079999999999998</v>
      </c>
      <c r="L94">
        <v>0.2606</v>
      </c>
      <c r="M94">
        <v>0.26629999999999998</v>
      </c>
      <c r="N94">
        <v>0.33179999999999998</v>
      </c>
      <c r="O94">
        <v>0.6885</v>
      </c>
      <c r="P94">
        <v>0.27110000000000001</v>
      </c>
      <c r="Q94">
        <v>0.3029</v>
      </c>
    </row>
    <row r="95" spans="1:17" x14ac:dyDescent="0.25">
      <c r="A95" t="s">
        <v>271</v>
      </c>
      <c r="B95">
        <v>2.5735999999999999</v>
      </c>
      <c r="C95">
        <v>1.853</v>
      </c>
      <c r="D95">
        <v>1.7450000000000001</v>
      </c>
      <c r="E95">
        <v>1.71</v>
      </c>
      <c r="F95">
        <v>1.4470000000000001</v>
      </c>
      <c r="G95">
        <v>1.2784</v>
      </c>
      <c r="H95">
        <v>1.2701</v>
      </c>
      <c r="I95">
        <v>1.2472000000000001</v>
      </c>
      <c r="J95">
        <v>1.5466</v>
      </c>
      <c r="K95">
        <v>1.4301999999999999</v>
      </c>
      <c r="L95">
        <v>1.4154</v>
      </c>
      <c r="M95">
        <v>0.89019999999999999</v>
      </c>
      <c r="N95">
        <v>0.84130000000000005</v>
      </c>
      <c r="O95">
        <v>0.66859999999999997</v>
      </c>
      <c r="P95">
        <v>0.83079999999999998</v>
      </c>
      <c r="Q95">
        <v>0.70350000000000001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EA97-DD27-4BCB-A60B-F469595C8EEF}">
  <dimension ref="A1:N95"/>
  <sheetViews>
    <sheetView workbookViewId="0">
      <selection activeCell="Q16" sqref="Q16"/>
    </sheetView>
  </sheetViews>
  <sheetFormatPr baseColWidth="10" defaultRowHeight="15" x14ac:dyDescent="0.25"/>
  <cols>
    <col min="1" max="1" width="28.28515625" bestFit="1" customWidth="1"/>
  </cols>
  <sheetData>
    <row r="1" spans="1:14" x14ac:dyDescent="0.25">
      <c r="A1" t="s">
        <v>267</v>
      </c>
      <c r="B1" t="s">
        <v>272</v>
      </c>
      <c r="C1" t="s">
        <v>273</v>
      </c>
      <c r="D1" t="s">
        <v>81</v>
      </c>
      <c r="E1" t="s">
        <v>75</v>
      </c>
      <c r="F1" t="s">
        <v>70</v>
      </c>
      <c r="G1" t="s">
        <v>76</v>
      </c>
      <c r="H1" t="s">
        <v>110</v>
      </c>
      <c r="I1" t="s">
        <v>77</v>
      </c>
      <c r="J1" t="s">
        <v>173</v>
      </c>
      <c r="K1" t="s">
        <v>111</v>
      </c>
      <c r="L1" t="s">
        <v>73</v>
      </c>
      <c r="M1" t="s">
        <v>72</v>
      </c>
      <c r="N1" t="s">
        <v>74</v>
      </c>
    </row>
    <row r="2" spans="1:14" x14ac:dyDescent="0.25">
      <c r="A2" t="s">
        <v>274</v>
      </c>
      <c r="B2">
        <v>0.6643</v>
      </c>
      <c r="C2">
        <v>0.65749999999999997</v>
      </c>
      <c r="D2">
        <v>0.65920000000000001</v>
      </c>
      <c r="E2">
        <v>0.65869999999999995</v>
      </c>
      <c r="F2">
        <v>0.6613</v>
      </c>
      <c r="G2">
        <v>0.64880000000000004</v>
      </c>
      <c r="H2">
        <v>0.6542</v>
      </c>
      <c r="I2">
        <v>0.66679999999999995</v>
      </c>
      <c r="J2">
        <v>0.63460000000000005</v>
      </c>
      <c r="K2">
        <v>0.64949999999999997</v>
      </c>
      <c r="L2">
        <v>0.61029999999999995</v>
      </c>
      <c r="M2">
        <v>0.64690000000000003</v>
      </c>
      <c r="N2">
        <v>0.60619999999999996</v>
      </c>
    </row>
    <row r="3" spans="1:14" x14ac:dyDescent="0.25">
      <c r="A3" t="s">
        <v>275</v>
      </c>
      <c r="B3">
        <v>0.80679999999999996</v>
      </c>
      <c r="C3">
        <v>0.7994</v>
      </c>
      <c r="D3">
        <v>0.7974</v>
      </c>
      <c r="E3">
        <v>0.79930000000000001</v>
      </c>
      <c r="F3">
        <v>0.80010000000000003</v>
      </c>
      <c r="G3">
        <v>0.79469999999999996</v>
      </c>
      <c r="H3">
        <v>0.79690000000000005</v>
      </c>
      <c r="I3">
        <v>0.80859999999999999</v>
      </c>
      <c r="J3">
        <v>0.78200000000000003</v>
      </c>
      <c r="K3">
        <v>0.7964</v>
      </c>
      <c r="L3">
        <v>0.76700000000000002</v>
      </c>
      <c r="M3">
        <v>0.78390000000000004</v>
      </c>
      <c r="N3">
        <v>0.75849999999999995</v>
      </c>
    </row>
    <row r="4" spans="1:14" x14ac:dyDescent="0.25">
      <c r="A4" t="s">
        <v>276</v>
      </c>
      <c r="B4">
        <v>0.86929999999999996</v>
      </c>
      <c r="C4">
        <v>0.86860000000000004</v>
      </c>
      <c r="D4">
        <v>0.86750000000000005</v>
      </c>
      <c r="E4">
        <v>0.86960000000000004</v>
      </c>
      <c r="F4">
        <v>0.86909999999999998</v>
      </c>
      <c r="G4">
        <v>0.85629999999999995</v>
      </c>
      <c r="H4">
        <v>0.86260000000000003</v>
      </c>
      <c r="I4">
        <v>0.87209999999999999</v>
      </c>
      <c r="J4">
        <v>0.84609999999999996</v>
      </c>
      <c r="K4">
        <v>0.85980000000000001</v>
      </c>
      <c r="L4">
        <v>0.83979999999999999</v>
      </c>
      <c r="M4">
        <v>0.85680000000000001</v>
      </c>
      <c r="N4">
        <v>0.83720000000000006</v>
      </c>
    </row>
    <row r="5" spans="1:14" x14ac:dyDescent="0.25">
      <c r="A5" t="s">
        <v>277</v>
      </c>
      <c r="B5">
        <v>0.88790000000000002</v>
      </c>
      <c r="C5">
        <v>0.88200000000000001</v>
      </c>
      <c r="D5">
        <v>0.87919999999999998</v>
      </c>
      <c r="E5">
        <v>0.88070000000000004</v>
      </c>
      <c r="F5">
        <v>0.88090000000000002</v>
      </c>
      <c r="G5">
        <v>0.86890000000000001</v>
      </c>
      <c r="H5">
        <v>0.87549999999999994</v>
      </c>
      <c r="I5">
        <v>0.88480000000000003</v>
      </c>
      <c r="J5">
        <v>0.86450000000000005</v>
      </c>
      <c r="K5">
        <v>0.87839999999999996</v>
      </c>
      <c r="L5">
        <v>0.8538</v>
      </c>
      <c r="M5">
        <v>0.87060000000000004</v>
      </c>
      <c r="N5">
        <v>0.85799999999999998</v>
      </c>
    </row>
    <row r="6" spans="1:14" x14ac:dyDescent="0.25">
      <c r="A6" t="s">
        <v>278</v>
      </c>
      <c r="B6">
        <v>0.41439999999999999</v>
      </c>
      <c r="C6">
        <v>0.40620000000000001</v>
      </c>
      <c r="D6">
        <v>0.40870000000000001</v>
      </c>
      <c r="E6">
        <v>0.3972</v>
      </c>
      <c r="F6">
        <v>0.3997</v>
      </c>
      <c r="G6">
        <v>0.40529999999999999</v>
      </c>
      <c r="H6">
        <v>0.40100000000000002</v>
      </c>
      <c r="I6">
        <v>0.44729999999999998</v>
      </c>
      <c r="J6">
        <v>0.37559999999999999</v>
      </c>
      <c r="K6">
        <v>0.38919999999999999</v>
      </c>
      <c r="L6">
        <v>0.28999999999999998</v>
      </c>
      <c r="M6">
        <v>0.36330000000000001</v>
      </c>
      <c r="N6">
        <v>0.27879999999999999</v>
      </c>
    </row>
    <row r="7" spans="1:14" x14ac:dyDescent="0.25">
      <c r="A7" t="s">
        <v>279</v>
      </c>
      <c r="B7">
        <v>0.43669999999999998</v>
      </c>
      <c r="C7">
        <v>0.42130000000000001</v>
      </c>
      <c r="D7">
        <v>0.42359999999999998</v>
      </c>
      <c r="E7">
        <v>0.41739999999999999</v>
      </c>
      <c r="F7">
        <v>0.4123</v>
      </c>
      <c r="G7">
        <v>0.41620000000000001</v>
      </c>
      <c r="H7">
        <v>0.4259</v>
      </c>
      <c r="I7">
        <v>0.48580000000000001</v>
      </c>
      <c r="J7">
        <v>0.3921</v>
      </c>
      <c r="K7">
        <v>0.40379999999999999</v>
      </c>
      <c r="L7">
        <v>0.31240000000000001</v>
      </c>
      <c r="M7">
        <v>0.39529999999999998</v>
      </c>
      <c r="N7">
        <v>0.3206</v>
      </c>
    </row>
    <row r="8" spans="1:14" x14ac:dyDescent="0.25">
      <c r="A8" t="s">
        <v>280</v>
      </c>
      <c r="B8">
        <v>0.43709999999999999</v>
      </c>
      <c r="C8">
        <v>0.42130000000000001</v>
      </c>
      <c r="D8">
        <v>0.42359999999999998</v>
      </c>
      <c r="E8">
        <v>0.41799999999999998</v>
      </c>
      <c r="F8">
        <v>0.4123</v>
      </c>
      <c r="G8">
        <v>0.41899999999999998</v>
      </c>
      <c r="H8">
        <v>0.4259</v>
      </c>
      <c r="I8">
        <v>0.48620000000000002</v>
      </c>
      <c r="J8">
        <v>0.39340000000000003</v>
      </c>
      <c r="K8">
        <v>0.40379999999999999</v>
      </c>
      <c r="L8">
        <v>0.31240000000000001</v>
      </c>
      <c r="M8">
        <v>0.39529999999999998</v>
      </c>
      <c r="N8">
        <v>0.3206</v>
      </c>
    </row>
    <row r="9" spans="1:14" x14ac:dyDescent="0.25">
      <c r="A9" t="s">
        <v>281</v>
      </c>
      <c r="B9">
        <v>0.44230000000000003</v>
      </c>
      <c r="C9">
        <v>0.42649999999999999</v>
      </c>
      <c r="D9">
        <v>0.42759999999999998</v>
      </c>
      <c r="E9">
        <v>0.4219</v>
      </c>
      <c r="F9">
        <v>0.4158</v>
      </c>
      <c r="G9">
        <v>0.42420000000000002</v>
      </c>
      <c r="H9">
        <v>0.43090000000000001</v>
      </c>
      <c r="I9">
        <v>0.49480000000000002</v>
      </c>
      <c r="J9">
        <v>0.39760000000000001</v>
      </c>
      <c r="K9">
        <v>0.40820000000000001</v>
      </c>
      <c r="L9">
        <v>0.31609999999999999</v>
      </c>
      <c r="M9">
        <v>0.39839999999999998</v>
      </c>
      <c r="N9">
        <v>0.3206</v>
      </c>
    </row>
    <row r="10" spans="1:14" x14ac:dyDescent="0.25">
      <c r="A10" t="s">
        <v>282</v>
      </c>
      <c r="B10">
        <v>0.52190000000000003</v>
      </c>
      <c r="C10">
        <v>0.60560000000000003</v>
      </c>
      <c r="D10">
        <v>0.6129</v>
      </c>
      <c r="E10">
        <v>0.61219999999999997</v>
      </c>
      <c r="F10">
        <v>0.61580000000000001</v>
      </c>
      <c r="G10">
        <v>0.57020000000000004</v>
      </c>
      <c r="H10">
        <v>0.59309999999999996</v>
      </c>
      <c r="I10">
        <v>0.57199999999999995</v>
      </c>
      <c r="J10">
        <v>0.57289999999999996</v>
      </c>
      <c r="K10">
        <v>0.6159</v>
      </c>
      <c r="L10">
        <v>0.45019999999999999</v>
      </c>
      <c r="M10">
        <v>0.58709999999999996</v>
      </c>
      <c r="N10">
        <v>0.46189999999999998</v>
      </c>
    </row>
    <row r="11" spans="1:14" x14ac:dyDescent="0.25">
      <c r="A11" t="s">
        <v>283</v>
      </c>
      <c r="B11">
        <v>0.82379999999999998</v>
      </c>
      <c r="C11">
        <v>0.83809999999999996</v>
      </c>
      <c r="D11">
        <v>0.83899999999999997</v>
      </c>
      <c r="E11">
        <v>0.83260000000000001</v>
      </c>
      <c r="F11">
        <v>0.82669999999999999</v>
      </c>
      <c r="G11">
        <v>0.81499999999999995</v>
      </c>
      <c r="H11">
        <v>0.82869999999999999</v>
      </c>
      <c r="I11">
        <v>0.84919999999999995</v>
      </c>
      <c r="J11">
        <v>0.78120000000000001</v>
      </c>
      <c r="K11">
        <v>0.83009999999999995</v>
      </c>
      <c r="L11">
        <v>0.72540000000000004</v>
      </c>
      <c r="M11">
        <v>0.82769999999999999</v>
      </c>
      <c r="N11">
        <v>0.7329</v>
      </c>
    </row>
    <row r="12" spans="1:14" x14ac:dyDescent="0.25">
      <c r="A12" t="s">
        <v>284</v>
      </c>
      <c r="B12">
        <v>0.88680000000000003</v>
      </c>
      <c r="C12">
        <v>0.89319999999999999</v>
      </c>
      <c r="D12">
        <v>0.8891</v>
      </c>
      <c r="E12">
        <v>0.88939999999999997</v>
      </c>
      <c r="F12">
        <v>0.88300000000000001</v>
      </c>
      <c r="G12">
        <v>0.85160000000000002</v>
      </c>
      <c r="H12">
        <v>0.8679</v>
      </c>
      <c r="I12">
        <v>0.88959999999999995</v>
      </c>
      <c r="J12">
        <v>0.81989999999999996</v>
      </c>
      <c r="K12">
        <v>0.87270000000000003</v>
      </c>
      <c r="L12">
        <v>0.78010000000000002</v>
      </c>
      <c r="M12">
        <v>0.8609</v>
      </c>
      <c r="N12">
        <v>0.80400000000000005</v>
      </c>
    </row>
    <row r="13" spans="1:14" x14ac:dyDescent="0.25">
      <c r="A13" t="s">
        <v>285</v>
      </c>
      <c r="B13">
        <v>0.91439999999999999</v>
      </c>
      <c r="C13">
        <v>0.90510000000000002</v>
      </c>
      <c r="D13">
        <v>0.90169999999999995</v>
      </c>
      <c r="E13">
        <v>0.8992</v>
      </c>
      <c r="F13">
        <v>0.89510000000000001</v>
      </c>
      <c r="G13">
        <v>0.879</v>
      </c>
      <c r="H13">
        <v>0.89190000000000003</v>
      </c>
      <c r="I13">
        <v>0.9244</v>
      </c>
      <c r="J13">
        <v>0.83989999999999998</v>
      </c>
      <c r="K13">
        <v>0.89180000000000004</v>
      </c>
      <c r="L13">
        <v>0.80430000000000001</v>
      </c>
      <c r="M13">
        <v>0.87529999999999997</v>
      </c>
      <c r="N13">
        <v>0.82640000000000002</v>
      </c>
    </row>
    <row r="14" spans="1:14" x14ac:dyDescent="0.25">
      <c r="A14" t="s">
        <v>286</v>
      </c>
      <c r="B14">
        <v>0.79479999999999995</v>
      </c>
      <c r="C14">
        <v>0.79649999999999999</v>
      </c>
      <c r="D14">
        <v>0.79110000000000003</v>
      </c>
      <c r="E14">
        <v>0.79310000000000003</v>
      </c>
      <c r="F14">
        <v>0.7913</v>
      </c>
      <c r="G14">
        <v>0.76929999999999998</v>
      </c>
      <c r="H14">
        <v>0.79169999999999996</v>
      </c>
      <c r="I14">
        <v>0.8125</v>
      </c>
      <c r="J14">
        <v>0.76880000000000004</v>
      </c>
      <c r="K14">
        <v>0.77210000000000001</v>
      </c>
      <c r="L14">
        <v>0.70940000000000003</v>
      </c>
      <c r="M14">
        <v>0.76580000000000004</v>
      </c>
      <c r="N14">
        <v>0.6905</v>
      </c>
    </row>
    <row r="15" spans="1:14" x14ac:dyDescent="0.25">
      <c r="A15" t="s">
        <v>287</v>
      </c>
      <c r="B15">
        <v>0.8982</v>
      </c>
      <c r="C15">
        <v>0.89900000000000002</v>
      </c>
      <c r="D15">
        <v>0.89700000000000002</v>
      </c>
      <c r="E15">
        <v>0.8982</v>
      </c>
      <c r="F15">
        <v>0.89790000000000003</v>
      </c>
      <c r="G15">
        <v>0.86650000000000005</v>
      </c>
      <c r="H15">
        <v>0.89610000000000001</v>
      </c>
      <c r="I15">
        <v>0.91749999999999998</v>
      </c>
      <c r="J15">
        <v>0.87470000000000003</v>
      </c>
      <c r="K15">
        <v>0.88460000000000005</v>
      </c>
      <c r="L15">
        <v>0.83069999999999999</v>
      </c>
      <c r="M15">
        <v>0.87690000000000001</v>
      </c>
      <c r="N15">
        <v>0.81950000000000001</v>
      </c>
    </row>
    <row r="16" spans="1:14" x14ac:dyDescent="0.25">
      <c r="A16" t="s">
        <v>288</v>
      </c>
      <c r="B16">
        <v>0.92179999999999995</v>
      </c>
      <c r="C16">
        <v>0.92230000000000001</v>
      </c>
      <c r="D16">
        <v>0.91830000000000001</v>
      </c>
      <c r="E16">
        <v>0.91830000000000001</v>
      </c>
      <c r="F16">
        <v>0.91890000000000005</v>
      </c>
      <c r="G16">
        <v>0.89090000000000003</v>
      </c>
      <c r="H16">
        <v>0.91910000000000003</v>
      </c>
      <c r="I16">
        <v>0.93679999999999997</v>
      </c>
      <c r="J16">
        <v>0.89370000000000005</v>
      </c>
      <c r="K16">
        <v>0.90769999999999995</v>
      </c>
      <c r="L16">
        <v>0.86109999999999998</v>
      </c>
      <c r="M16">
        <v>0.90149999999999997</v>
      </c>
      <c r="N16">
        <v>0.85170000000000001</v>
      </c>
    </row>
    <row r="17" spans="1:14" x14ac:dyDescent="0.25">
      <c r="A17" t="s">
        <v>289</v>
      </c>
      <c r="B17">
        <v>0.92730000000000001</v>
      </c>
      <c r="C17">
        <v>0.92849999999999999</v>
      </c>
      <c r="D17">
        <v>0.92800000000000005</v>
      </c>
      <c r="E17">
        <v>0.92789999999999995</v>
      </c>
      <c r="F17">
        <v>0.92830000000000001</v>
      </c>
      <c r="G17">
        <v>0.90180000000000005</v>
      </c>
      <c r="H17">
        <v>0.92700000000000005</v>
      </c>
      <c r="I17">
        <v>0.94489999999999996</v>
      </c>
      <c r="J17">
        <v>0.90369999999999995</v>
      </c>
      <c r="K17">
        <v>0.91810000000000003</v>
      </c>
      <c r="L17">
        <v>0.87929999999999997</v>
      </c>
      <c r="M17">
        <v>0.91300000000000003</v>
      </c>
      <c r="N17">
        <v>0.87090000000000001</v>
      </c>
    </row>
    <row r="18" spans="1:14" x14ac:dyDescent="0.25">
      <c r="A18" t="s">
        <v>290</v>
      </c>
      <c r="B18">
        <v>5.0200000000000002E-2</v>
      </c>
      <c r="C18">
        <v>6.3299999999999995E-2</v>
      </c>
      <c r="D18">
        <v>5.5399999999999998E-2</v>
      </c>
      <c r="E18">
        <v>4.8000000000000001E-2</v>
      </c>
      <c r="F18">
        <v>5.1200000000000002E-2</v>
      </c>
      <c r="G18">
        <v>4.6800000000000001E-2</v>
      </c>
      <c r="H18">
        <v>4.0099999999999997E-2</v>
      </c>
      <c r="I18">
        <v>7.4899999999999994E-2</v>
      </c>
      <c r="J18">
        <v>4.7699999999999999E-2</v>
      </c>
      <c r="K18">
        <v>4.4699999999999997E-2</v>
      </c>
      <c r="L18">
        <v>0.01</v>
      </c>
      <c r="M18">
        <v>4.2999999999999997E-2</v>
      </c>
      <c r="N18">
        <v>9.1000000000000004E-3</v>
      </c>
    </row>
    <row r="19" spans="1:14" x14ac:dyDescent="0.25">
      <c r="A19" t="s">
        <v>291</v>
      </c>
      <c r="B19">
        <v>0.2641</v>
      </c>
      <c r="C19">
        <v>0.248</v>
      </c>
      <c r="D19">
        <v>0.23180000000000001</v>
      </c>
      <c r="E19">
        <v>0.24010000000000001</v>
      </c>
      <c r="F19">
        <v>0.2288</v>
      </c>
      <c r="G19">
        <v>0.1905</v>
      </c>
      <c r="H19">
        <v>0.19850000000000001</v>
      </c>
      <c r="I19">
        <v>0.26319999999999999</v>
      </c>
      <c r="J19">
        <v>0.2407</v>
      </c>
      <c r="K19">
        <v>0.2233</v>
      </c>
      <c r="L19">
        <v>0.14779999999999999</v>
      </c>
      <c r="M19">
        <v>0.18360000000000001</v>
      </c>
      <c r="N19">
        <v>0.13689999999999999</v>
      </c>
    </row>
    <row r="20" spans="1:14" x14ac:dyDescent="0.25">
      <c r="A20" t="s">
        <v>292</v>
      </c>
      <c r="B20">
        <v>0.32690000000000002</v>
      </c>
      <c r="C20">
        <v>0.3231</v>
      </c>
      <c r="D20">
        <v>0.32229999999999998</v>
      </c>
      <c r="E20">
        <v>0.32019999999999998</v>
      </c>
      <c r="F20">
        <v>0.32019999999999998</v>
      </c>
      <c r="G20">
        <v>0.2742</v>
      </c>
      <c r="H20">
        <v>0.28039999999999998</v>
      </c>
      <c r="I20">
        <v>0.34670000000000001</v>
      </c>
      <c r="J20">
        <v>0.31340000000000001</v>
      </c>
      <c r="K20">
        <v>0.2823</v>
      </c>
      <c r="L20">
        <v>0.2077</v>
      </c>
      <c r="M20">
        <v>0.25419999999999998</v>
      </c>
      <c r="N20">
        <v>0.19980000000000001</v>
      </c>
    </row>
    <row r="21" spans="1:14" x14ac:dyDescent="0.25">
      <c r="A21" t="s">
        <v>293</v>
      </c>
      <c r="B21">
        <v>0.40279999999999999</v>
      </c>
      <c r="C21">
        <v>0.38990000000000002</v>
      </c>
      <c r="D21">
        <v>0.39689999999999998</v>
      </c>
      <c r="E21">
        <v>0.39450000000000002</v>
      </c>
      <c r="F21">
        <v>0.39589999999999997</v>
      </c>
      <c r="G21">
        <v>0.34820000000000001</v>
      </c>
      <c r="H21">
        <v>0.3755</v>
      </c>
      <c r="I21">
        <v>0.4355</v>
      </c>
      <c r="J21">
        <v>0.37019999999999997</v>
      </c>
      <c r="K21">
        <v>0.35039999999999999</v>
      </c>
      <c r="L21">
        <v>0.25130000000000002</v>
      </c>
      <c r="M21">
        <v>0.32300000000000001</v>
      </c>
      <c r="N21">
        <v>0.26</v>
      </c>
    </row>
    <row r="22" spans="1:14" x14ac:dyDescent="0.25">
      <c r="A22" t="s">
        <v>294</v>
      </c>
      <c r="B22">
        <v>0.65380000000000005</v>
      </c>
      <c r="C22">
        <v>0.67889999999999995</v>
      </c>
      <c r="D22">
        <v>0.67259999999999998</v>
      </c>
      <c r="E22">
        <v>0.70130000000000003</v>
      </c>
      <c r="F22">
        <v>0.67159999999999997</v>
      </c>
      <c r="G22">
        <v>0.61629999999999996</v>
      </c>
      <c r="H22">
        <v>0.61419999999999997</v>
      </c>
      <c r="I22">
        <v>0.70230000000000004</v>
      </c>
      <c r="J22">
        <v>0.64639999999999997</v>
      </c>
      <c r="K22">
        <v>0.57879999999999998</v>
      </c>
      <c r="L22">
        <v>0.4153</v>
      </c>
      <c r="M22">
        <v>0.53400000000000003</v>
      </c>
      <c r="N22">
        <v>0.31580000000000003</v>
      </c>
    </row>
    <row r="23" spans="1:14" x14ac:dyDescent="0.25">
      <c r="A23" t="s">
        <v>295</v>
      </c>
      <c r="B23">
        <v>0.69569999999999999</v>
      </c>
      <c r="C23">
        <v>0.69140000000000001</v>
      </c>
      <c r="D23">
        <v>0.68789999999999996</v>
      </c>
      <c r="E23">
        <v>0.71279999999999999</v>
      </c>
      <c r="F23">
        <v>0.67649999999999999</v>
      </c>
      <c r="G23">
        <v>0.63939999999999997</v>
      </c>
      <c r="H23">
        <v>0.64980000000000004</v>
      </c>
      <c r="I23">
        <v>0.71589999999999998</v>
      </c>
      <c r="J23">
        <v>0.65039999999999998</v>
      </c>
      <c r="K23">
        <v>0.62119999999999997</v>
      </c>
      <c r="L23">
        <v>0.41710000000000003</v>
      </c>
      <c r="M23">
        <v>0.55959999999999999</v>
      </c>
      <c r="N23">
        <v>0.33500000000000002</v>
      </c>
    </row>
    <row r="24" spans="1:14" x14ac:dyDescent="0.25">
      <c r="A24" t="s">
        <v>296</v>
      </c>
      <c r="B24">
        <v>0.69679999999999997</v>
      </c>
      <c r="C24">
        <v>0.69140000000000001</v>
      </c>
      <c r="D24">
        <v>0.68789999999999996</v>
      </c>
      <c r="E24">
        <v>0.71279999999999999</v>
      </c>
      <c r="F24">
        <v>0.67649999999999999</v>
      </c>
      <c r="G24">
        <v>0.63939999999999997</v>
      </c>
      <c r="H24">
        <v>0.64980000000000004</v>
      </c>
      <c r="I24">
        <v>0.71589999999999998</v>
      </c>
      <c r="J24">
        <v>0.65039999999999998</v>
      </c>
      <c r="K24">
        <v>0.62119999999999997</v>
      </c>
      <c r="L24">
        <v>0.4194</v>
      </c>
      <c r="M24">
        <v>0.56040000000000001</v>
      </c>
      <c r="N24">
        <v>0.36070000000000002</v>
      </c>
    </row>
    <row r="25" spans="1:14" x14ac:dyDescent="0.25">
      <c r="A25" t="s">
        <v>297</v>
      </c>
      <c r="B25">
        <v>0.69679999999999997</v>
      </c>
      <c r="C25">
        <v>0.6946</v>
      </c>
      <c r="D25">
        <v>0.69059999999999999</v>
      </c>
      <c r="E25">
        <v>0.71609999999999996</v>
      </c>
      <c r="F25">
        <v>0.68059999999999998</v>
      </c>
      <c r="G25">
        <v>0.63980000000000004</v>
      </c>
      <c r="H25">
        <v>0.64980000000000004</v>
      </c>
      <c r="I25">
        <v>0.71640000000000004</v>
      </c>
      <c r="J25">
        <v>0.65329999999999999</v>
      </c>
      <c r="K25">
        <v>0.63009999999999999</v>
      </c>
      <c r="L25">
        <v>0.4259</v>
      </c>
      <c r="M25">
        <v>0.56220000000000003</v>
      </c>
      <c r="N25">
        <v>0.379</v>
      </c>
    </row>
    <row r="26" spans="1:14" x14ac:dyDescent="0.25">
      <c r="A26" t="s">
        <v>298</v>
      </c>
      <c r="B26">
        <v>0.77500000000000002</v>
      </c>
      <c r="C26">
        <v>0.76919999999999999</v>
      </c>
      <c r="D26">
        <v>0.76490000000000002</v>
      </c>
      <c r="E26">
        <v>0.76870000000000005</v>
      </c>
      <c r="F26">
        <v>0.7651</v>
      </c>
      <c r="G26">
        <v>0.75260000000000005</v>
      </c>
      <c r="H26">
        <v>0.77310000000000001</v>
      </c>
      <c r="I26">
        <v>0.79400000000000004</v>
      </c>
      <c r="J26">
        <v>0.74850000000000005</v>
      </c>
      <c r="K26">
        <v>0.75970000000000004</v>
      </c>
      <c r="L26">
        <v>0.67459999999999998</v>
      </c>
      <c r="M26">
        <v>0.73250000000000004</v>
      </c>
      <c r="N26">
        <v>0.61719999999999997</v>
      </c>
    </row>
    <row r="27" spans="1:14" x14ac:dyDescent="0.25">
      <c r="A27" t="s">
        <v>299</v>
      </c>
      <c r="B27">
        <v>0.78269999999999995</v>
      </c>
      <c r="C27">
        <v>0.77910000000000001</v>
      </c>
      <c r="D27">
        <v>0.77439999999999998</v>
      </c>
      <c r="E27">
        <v>0.77859999999999996</v>
      </c>
      <c r="F27">
        <v>0.77590000000000003</v>
      </c>
      <c r="G27">
        <v>0.75880000000000003</v>
      </c>
      <c r="H27">
        <v>0.77880000000000005</v>
      </c>
      <c r="I27">
        <v>0.79879999999999995</v>
      </c>
      <c r="J27">
        <v>0.7581</v>
      </c>
      <c r="K27">
        <v>0.76659999999999995</v>
      </c>
      <c r="L27">
        <v>0.68120000000000003</v>
      </c>
      <c r="M27">
        <v>0.74419999999999997</v>
      </c>
      <c r="N27">
        <v>0.63439999999999996</v>
      </c>
    </row>
    <row r="28" spans="1:14" x14ac:dyDescent="0.25">
      <c r="A28" t="s">
        <v>300</v>
      </c>
      <c r="B28">
        <v>0.80559999999999998</v>
      </c>
      <c r="C28">
        <v>0.80230000000000001</v>
      </c>
      <c r="D28">
        <v>0.8</v>
      </c>
      <c r="E28">
        <v>0.80220000000000002</v>
      </c>
      <c r="F28">
        <v>0.80169999999999997</v>
      </c>
      <c r="G28">
        <v>0.78779999999999994</v>
      </c>
      <c r="H28">
        <v>0.80169999999999997</v>
      </c>
      <c r="I28">
        <v>0.82350000000000001</v>
      </c>
      <c r="J28">
        <v>0.78610000000000002</v>
      </c>
      <c r="K28">
        <v>0.79220000000000002</v>
      </c>
      <c r="L28">
        <v>0.70940000000000003</v>
      </c>
      <c r="M28">
        <v>0.76790000000000003</v>
      </c>
      <c r="N28">
        <v>0.66120000000000001</v>
      </c>
    </row>
    <row r="29" spans="1:14" x14ac:dyDescent="0.25">
      <c r="A29" t="s">
        <v>301</v>
      </c>
      <c r="B29">
        <v>0.80810000000000004</v>
      </c>
      <c r="C29">
        <v>0.8044</v>
      </c>
      <c r="D29">
        <v>0.8024</v>
      </c>
      <c r="E29">
        <v>0.80420000000000003</v>
      </c>
      <c r="F29">
        <v>0.80410000000000004</v>
      </c>
      <c r="G29">
        <v>0.79</v>
      </c>
      <c r="H29">
        <v>0.80379999999999996</v>
      </c>
      <c r="I29">
        <v>0.82569999999999999</v>
      </c>
      <c r="J29">
        <v>0.78900000000000003</v>
      </c>
      <c r="K29">
        <v>0.79320000000000002</v>
      </c>
      <c r="L29">
        <v>0.71209999999999996</v>
      </c>
      <c r="M29">
        <v>0.77</v>
      </c>
      <c r="N29">
        <v>0.66400000000000003</v>
      </c>
    </row>
    <row r="30" spans="1:14" x14ac:dyDescent="0.25">
      <c r="A30" t="s">
        <v>302</v>
      </c>
      <c r="B30">
        <v>0.67610000000000003</v>
      </c>
      <c r="C30">
        <v>0.67369999999999997</v>
      </c>
      <c r="D30">
        <v>0.68079999999999996</v>
      </c>
      <c r="E30">
        <v>0.67500000000000004</v>
      </c>
      <c r="F30">
        <v>0.68120000000000003</v>
      </c>
      <c r="G30">
        <v>0.54320000000000002</v>
      </c>
      <c r="H30">
        <v>0.6048</v>
      </c>
      <c r="I30">
        <v>0.75919999999999999</v>
      </c>
      <c r="J30">
        <v>0.67569999999999997</v>
      </c>
      <c r="K30">
        <v>0.64510000000000001</v>
      </c>
      <c r="L30">
        <v>0.55320000000000003</v>
      </c>
      <c r="M30">
        <v>0.63219999999999998</v>
      </c>
      <c r="N30">
        <v>0.48870000000000002</v>
      </c>
    </row>
    <row r="31" spans="1:14" x14ac:dyDescent="0.25">
      <c r="A31" t="s">
        <v>303</v>
      </c>
      <c r="B31">
        <v>0.68140000000000001</v>
      </c>
      <c r="C31">
        <v>0.67830000000000001</v>
      </c>
      <c r="D31">
        <v>0.6855</v>
      </c>
      <c r="E31">
        <v>0.67979999999999996</v>
      </c>
      <c r="F31">
        <v>0.68620000000000003</v>
      </c>
      <c r="G31">
        <v>0.54710000000000003</v>
      </c>
      <c r="H31">
        <v>0.60829999999999995</v>
      </c>
      <c r="I31">
        <v>0.76380000000000003</v>
      </c>
      <c r="J31">
        <v>0.68030000000000002</v>
      </c>
      <c r="K31">
        <v>0.64900000000000002</v>
      </c>
      <c r="L31">
        <v>0.55800000000000005</v>
      </c>
      <c r="M31">
        <v>0.63849999999999996</v>
      </c>
      <c r="N31">
        <v>0.49709999999999999</v>
      </c>
    </row>
    <row r="32" spans="1:14" x14ac:dyDescent="0.25">
      <c r="A32" t="s">
        <v>304</v>
      </c>
      <c r="B32">
        <v>0.69799999999999995</v>
      </c>
      <c r="C32">
        <v>0.69210000000000005</v>
      </c>
      <c r="D32">
        <v>0.69830000000000003</v>
      </c>
      <c r="E32">
        <v>0.69320000000000004</v>
      </c>
      <c r="F32">
        <v>0.70069999999999999</v>
      </c>
      <c r="G32">
        <v>0.56089999999999995</v>
      </c>
      <c r="H32">
        <v>0.627</v>
      </c>
      <c r="I32">
        <v>0.77959999999999996</v>
      </c>
      <c r="J32">
        <v>0.69789999999999996</v>
      </c>
      <c r="K32">
        <v>0.66500000000000004</v>
      </c>
      <c r="L32">
        <v>0.56950000000000001</v>
      </c>
      <c r="M32">
        <v>0.6542</v>
      </c>
      <c r="N32">
        <v>0.51490000000000002</v>
      </c>
    </row>
    <row r="33" spans="1:14" x14ac:dyDescent="0.25">
      <c r="A33" t="s">
        <v>305</v>
      </c>
      <c r="B33">
        <v>0.73260000000000003</v>
      </c>
      <c r="C33">
        <v>0.72499999999999998</v>
      </c>
      <c r="D33">
        <v>0.73129999999999995</v>
      </c>
      <c r="E33">
        <v>0.73</v>
      </c>
      <c r="F33">
        <v>0.73299999999999998</v>
      </c>
      <c r="G33">
        <v>0.59960000000000002</v>
      </c>
      <c r="H33">
        <v>0.66700000000000004</v>
      </c>
      <c r="I33">
        <v>0.81010000000000004</v>
      </c>
      <c r="J33">
        <v>0.72860000000000003</v>
      </c>
      <c r="K33">
        <v>0.69940000000000002</v>
      </c>
      <c r="L33">
        <v>0.60160000000000002</v>
      </c>
      <c r="M33">
        <v>0.68830000000000002</v>
      </c>
      <c r="N33">
        <v>0.55459999999999998</v>
      </c>
    </row>
    <row r="34" spans="1:14" x14ac:dyDescent="0.25">
      <c r="A34" t="s">
        <v>306</v>
      </c>
      <c r="B34">
        <v>6.7599999999999993E-2</v>
      </c>
      <c r="C34">
        <v>5.7500000000000002E-2</v>
      </c>
      <c r="D34">
        <v>6.4500000000000002E-2</v>
      </c>
      <c r="E34">
        <v>5.6899999999999999E-2</v>
      </c>
      <c r="F34">
        <v>6.0999999999999999E-2</v>
      </c>
      <c r="G34">
        <v>7.7399999999999997E-2</v>
      </c>
      <c r="H34">
        <v>7.3700000000000002E-2</v>
      </c>
      <c r="I34">
        <v>8.1600000000000006E-2</v>
      </c>
      <c r="J34">
        <v>5.9299999999999999E-2</v>
      </c>
      <c r="K34">
        <v>4.82E-2</v>
      </c>
      <c r="L34">
        <v>5.0200000000000002E-2</v>
      </c>
      <c r="M34">
        <v>5.0599999999999999E-2</v>
      </c>
      <c r="N34">
        <v>3.9899999999999998E-2</v>
      </c>
    </row>
    <row r="35" spans="1:14" x14ac:dyDescent="0.25">
      <c r="A35" t="s">
        <v>307</v>
      </c>
      <c r="B35">
        <v>0.38340000000000002</v>
      </c>
      <c r="C35">
        <v>0.36559999999999998</v>
      </c>
      <c r="D35">
        <v>0.35799999999999998</v>
      </c>
      <c r="E35">
        <v>0.3594</v>
      </c>
      <c r="F35">
        <v>0.36359999999999998</v>
      </c>
      <c r="G35">
        <v>0.4108</v>
      </c>
      <c r="H35">
        <v>0.42759999999999998</v>
      </c>
      <c r="I35">
        <v>0.4572</v>
      </c>
      <c r="J35">
        <v>0.3503</v>
      </c>
      <c r="K35">
        <v>0.35620000000000002</v>
      </c>
      <c r="L35">
        <v>0.33210000000000001</v>
      </c>
      <c r="M35">
        <v>0.35299999999999998</v>
      </c>
      <c r="N35">
        <v>0.30780000000000002</v>
      </c>
    </row>
    <row r="36" spans="1:14" x14ac:dyDescent="0.25">
      <c r="A36" t="s">
        <v>308</v>
      </c>
      <c r="B36">
        <v>0.59299999999999997</v>
      </c>
      <c r="C36">
        <v>0.58460000000000001</v>
      </c>
      <c r="D36">
        <v>0.57769999999999999</v>
      </c>
      <c r="E36">
        <v>0.58069999999999999</v>
      </c>
      <c r="F36">
        <v>0.59040000000000004</v>
      </c>
      <c r="G36">
        <v>0.55279999999999996</v>
      </c>
      <c r="H36">
        <v>0.5948</v>
      </c>
      <c r="I36">
        <v>0.63829999999999998</v>
      </c>
      <c r="J36">
        <v>0.53420000000000001</v>
      </c>
      <c r="K36">
        <v>0.56159999999999999</v>
      </c>
      <c r="L36">
        <v>0.50700000000000001</v>
      </c>
      <c r="M36">
        <v>0.55400000000000005</v>
      </c>
      <c r="N36">
        <v>0.48459999999999998</v>
      </c>
    </row>
    <row r="37" spans="1:14" x14ac:dyDescent="0.25">
      <c r="A37" t="s">
        <v>309</v>
      </c>
      <c r="B37">
        <v>0.74309999999999998</v>
      </c>
      <c r="C37">
        <v>0.73029999999999995</v>
      </c>
      <c r="D37">
        <v>0.72619999999999996</v>
      </c>
      <c r="E37">
        <v>0.72670000000000001</v>
      </c>
      <c r="F37">
        <v>0.7369</v>
      </c>
      <c r="G37">
        <v>0.66669999999999996</v>
      </c>
      <c r="H37">
        <v>0.72789999999999999</v>
      </c>
      <c r="I37">
        <v>0.75949999999999995</v>
      </c>
      <c r="J37">
        <v>0.65949999999999998</v>
      </c>
      <c r="K37">
        <v>0.72289999999999999</v>
      </c>
      <c r="L37">
        <v>0.6865</v>
      </c>
      <c r="M37">
        <v>0.72209999999999996</v>
      </c>
      <c r="N37">
        <v>0.6734</v>
      </c>
    </row>
    <row r="38" spans="1:14" x14ac:dyDescent="0.25">
      <c r="A38" t="s">
        <v>310</v>
      </c>
      <c r="B38">
        <v>0.39040000000000002</v>
      </c>
      <c r="C38">
        <v>0.37659999999999999</v>
      </c>
      <c r="D38">
        <v>0.37119999999999997</v>
      </c>
      <c r="E38">
        <v>0.36730000000000002</v>
      </c>
      <c r="F38">
        <v>0.37430000000000002</v>
      </c>
      <c r="G38">
        <v>0.39229999999999998</v>
      </c>
      <c r="H38">
        <v>0.39050000000000001</v>
      </c>
      <c r="I38">
        <v>0.41089999999999999</v>
      </c>
      <c r="J38">
        <v>0.3543</v>
      </c>
      <c r="K38">
        <v>0.35560000000000003</v>
      </c>
      <c r="L38">
        <v>0.32229999999999998</v>
      </c>
      <c r="M38">
        <v>0.34399999999999997</v>
      </c>
      <c r="N38">
        <v>0.32019999999999998</v>
      </c>
    </row>
    <row r="39" spans="1:14" x14ac:dyDescent="0.25">
      <c r="A39" t="s">
        <v>311</v>
      </c>
      <c r="B39">
        <v>0.59289999999999998</v>
      </c>
      <c r="C39">
        <v>0.60119999999999996</v>
      </c>
      <c r="D39">
        <v>0.59919999999999995</v>
      </c>
      <c r="E39">
        <v>0.59889999999999999</v>
      </c>
      <c r="F39">
        <v>0.60240000000000005</v>
      </c>
      <c r="G39">
        <v>0.57909999999999995</v>
      </c>
      <c r="H39">
        <v>0.60029999999999994</v>
      </c>
      <c r="I39">
        <v>0.629</v>
      </c>
      <c r="J39">
        <v>0.57579999999999998</v>
      </c>
      <c r="K39">
        <v>0.58709999999999996</v>
      </c>
      <c r="L39">
        <v>0.52070000000000005</v>
      </c>
      <c r="M39">
        <v>0.57179999999999997</v>
      </c>
      <c r="N39">
        <v>0.52190000000000003</v>
      </c>
    </row>
    <row r="40" spans="1:14" x14ac:dyDescent="0.25">
      <c r="A40" t="s">
        <v>312</v>
      </c>
      <c r="B40">
        <v>0.7288</v>
      </c>
      <c r="C40">
        <v>0.73509999999999998</v>
      </c>
      <c r="D40">
        <v>0.7319</v>
      </c>
      <c r="E40">
        <v>0.73250000000000004</v>
      </c>
      <c r="F40">
        <v>0.73299999999999998</v>
      </c>
      <c r="G40">
        <v>0.6804</v>
      </c>
      <c r="H40">
        <v>0.71889999999999998</v>
      </c>
      <c r="I40">
        <v>0.74370000000000003</v>
      </c>
      <c r="J40">
        <v>0.69189999999999996</v>
      </c>
      <c r="K40">
        <v>0.7137</v>
      </c>
      <c r="L40">
        <v>0.65169999999999995</v>
      </c>
      <c r="M40">
        <v>0.71389999999999998</v>
      </c>
      <c r="N40">
        <v>0.66369999999999996</v>
      </c>
    </row>
    <row r="41" spans="1:14" x14ac:dyDescent="0.25">
      <c r="A41" t="s">
        <v>313</v>
      </c>
      <c r="B41">
        <v>0.76459999999999995</v>
      </c>
      <c r="C41">
        <v>0.77170000000000005</v>
      </c>
      <c r="D41">
        <v>0.77</v>
      </c>
      <c r="E41">
        <v>0.77100000000000002</v>
      </c>
      <c r="F41">
        <v>0.77200000000000002</v>
      </c>
      <c r="G41">
        <v>0.72150000000000003</v>
      </c>
      <c r="H41">
        <v>0.75090000000000001</v>
      </c>
      <c r="I41">
        <v>0.78559999999999997</v>
      </c>
      <c r="J41">
        <v>0.73809999999999998</v>
      </c>
      <c r="K41">
        <v>0.75700000000000001</v>
      </c>
      <c r="L41">
        <v>0.70109999999999995</v>
      </c>
      <c r="M41">
        <v>0.75180000000000002</v>
      </c>
      <c r="N41">
        <v>0.70689999999999997</v>
      </c>
    </row>
    <row r="42" spans="1:14" x14ac:dyDescent="0.25">
      <c r="A42" t="s">
        <v>314</v>
      </c>
      <c r="B42">
        <v>5.0500000000000003E-2</v>
      </c>
      <c r="C42">
        <v>5.3999999999999999E-2</v>
      </c>
      <c r="D42">
        <v>5.5800000000000002E-2</v>
      </c>
      <c r="E42">
        <v>5.57E-2</v>
      </c>
      <c r="F42">
        <v>5.5800000000000002E-2</v>
      </c>
      <c r="G42">
        <v>5.3800000000000001E-2</v>
      </c>
      <c r="H42">
        <v>5.21E-2</v>
      </c>
      <c r="I42">
        <v>5.5800000000000002E-2</v>
      </c>
      <c r="J42">
        <v>6.4399999999999999E-2</v>
      </c>
      <c r="K42">
        <v>5.6599999999999998E-2</v>
      </c>
      <c r="L42">
        <v>5.5399999999999998E-2</v>
      </c>
      <c r="M42">
        <v>5.6500000000000002E-2</v>
      </c>
      <c r="N42">
        <v>5.3199999999999997E-2</v>
      </c>
    </row>
    <row r="43" spans="1:14" x14ac:dyDescent="0.25">
      <c r="A43" t="s">
        <v>315</v>
      </c>
      <c r="B43">
        <v>0.29920000000000002</v>
      </c>
      <c r="C43">
        <v>0.29360000000000003</v>
      </c>
      <c r="D43">
        <v>0.29310000000000003</v>
      </c>
      <c r="E43">
        <v>0.29310000000000003</v>
      </c>
      <c r="F43">
        <v>0.29330000000000001</v>
      </c>
      <c r="G43">
        <v>0.30149999999999999</v>
      </c>
      <c r="H43">
        <v>0.29360000000000003</v>
      </c>
      <c r="I43">
        <v>0.29389999999999999</v>
      </c>
      <c r="J43">
        <v>0.29430000000000001</v>
      </c>
      <c r="K43">
        <v>0.28989999999999999</v>
      </c>
      <c r="L43">
        <v>0.28720000000000001</v>
      </c>
      <c r="M43">
        <v>0.28939999999999999</v>
      </c>
      <c r="N43">
        <v>0.28889999999999999</v>
      </c>
    </row>
    <row r="44" spans="1:14" x14ac:dyDescent="0.25">
      <c r="A44" t="s">
        <v>316</v>
      </c>
      <c r="B44">
        <v>0.1951</v>
      </c>
      <c r="C44">
        <v>0.19739999999999999</v>
      </c>
      <c r="D44">
        <v>0.19889999999999999</v>
      </c>
      <c r="E44">
        <v>0.1971</v>
      </c>
      <c r="F44">
        <v>0.19620000000000001</v>
      </c>
      <c r="G44">
        <v>0.1915</v>
      </c>
      <c r="H44">
        <v>0.193</v>
      </c>
      <c r="I44">
        <v>0.19289999999999999</v>
      </c>
      <c r="J44">
        <v>0.2049</v>
      </c>
      <c r="K44">
        <v>0.19700000000000001</v>
      </c>
      <c r="L44">
        <v>0.2112</v>
      </c>
      <c r="M44">
        <v>0.1991</v>
      </c>
      <c r="N44">
        <v>0.21629999999999999</v>
      </c>
    </row>
    <row r="45" spans="1:14" x14ac:dyDescent="0.25">
      <c r="A45" t="s">
        <v>317</v>
      </c>
      <c r="B45">
        <v>0</v>
      </c>
      <c r="C45">
        <v>1.8E-3</v>
      </c>
      <c r="D45">
        <v>0</v>
      </c>
      <c r="E45">
        <v>2.0999999999999999E-3</v>
      </c>
      <c r="F45">
        <v>1.8E-3</v>
      </c>
      <c r="G45">
        <v>1E-3</v>
      </c>
      <c r="H45">
        <v>7.7000000000000002E-3</v>
      </c>
      <c r="I45">
        <v>4.3E-3</v>
      </c>
      <c r="J45">
        <v>1.4E-3</v>
      </c>
      <c r="K45">
        <v>4.1999999999999997E-3</v>
      </c>
      <c r="L45">
        <v>5.1999999999999998E-3</v>
      </c>
      <c r="M45">
        <v>0</v>
      </c>
      <c r="N45">
        <v>5.1000000000000004E-3</v>
      </c>
    </row>
    <row r="46" spans="1:14" x14ac:dyDescent="0.25">
      <c r="A46" t="s">
        <v>318</v>
      </c>
      <c r="B46">
        <v>0.38979999999999998</v>
      </c>
      <c r="C46">
        <v>0.40400000000000003</v>
      </c>
      <c r="D46">
        <v>0.3785</v>
      </c>
      <c r="E46">
        <v>0.36499999999999999</v>
      </c>
      <c r="F46">
        <v>0.40899999999999997</v>
      </c>
      <c r="G46">
        <v>0.3715</v>
      </c>
      <c r="H46">
        <v>0.35099999999999998</v>
      </c>
      <c r="I46">
        <v>0.3775</v>
      </c>
      <c r="J46">
        <v>0.36259999999999998</v>
      </c>
      <c r="K46">
        <v>0.37980000000000003</v>
      </c>
      <c r="L46">
        <v>0.497</v>
      </c>
      <c r="M46">
        <v>0.34089999999999998</v>
      </c>
      <c r="N46">
        <v>0.58189999999999997</v>
      </c>
    </row>
    <row r="47" spans="1:14" x14ac:dyDescent="0.25">
      <c r="A47" t="s">
        <v>319</v>
      </c>
      <c r="B47">
        <v>0.32900000000000001</v>
      </c>
      <c r="C47">
        <v>0.3271</v>
      </c>
      <c r="D47">
        <v>0.32669999999999999</v>
      </c>
      <c r="E47">
        <v>0.3306</v>
      </c>
      <c r="F47">
        <v>0.32469999999999999</v>
      </c>
      <c r="G47">
        <v>0.31340000000000001</v>
      </c>
      <c r="H47">
        <v>0.31030000000000002</v>
      </c>
      <c r="I47">
        <v>0.30809999999999998</v>
      </c>
      <c r="J47">
        <v>0.35139999999999999</v>
      </c>
      <c r="K47">
        <v>0.32240000000000002</v>
      </c>
      <c r="L47">
        <v>0.34379999999999999</v>
      </c>
      <c r="M47">
        <v>0.33239999999999997</v>
      </c>
      <c r="N47">
        <v>0.32579999999999998</v>
      </c>
    </row>
    <row r="48" spans="1:14" x14ac:dyDescent="0.25">
      <c r="A48" t="s">
        <v>320</v>
      </c>
      <c r="B48">
        <v>0.1348</v>
      </c>
      <c r="C48">
        <v>0.13550000000000001</v>
      </c>
      <c r="D48">
        <v>0.13239999999999999</v>
      </c>
      <c r="E48">
        <v>0.1381</v>
      </c>
      <c r="F48">
        <v>0.1326</v>
      </c>
      <c r="G48">
        <v>0.13550000000000001</v>
      </c>
      <c r="H48">
        <v>0.1399</v>
      </c>
      <c r="I48">
        <v>0.1416</v>
      </c>
      <c r="J48">
        <v>0.1421</v>
      </c>
      <c r="K48">
        <v>0.12920000000000001</v>
      </c>
      <c r="L48">
        <v>0.16209999999999999</v>
      </c>
      <c r="M48">
        <v>0.14660000000000001</v>
      </c>
      <c r="N48">
        <v>0.1691</v>
      </c>
    </row>
    <row r="49" spans="1:14" x14ac:dyDescent="0.25">
      <c r="A49" t="s">
        <v>321</v>
      </c>
      <c r="B49">
        <v>0.1023</v>
      </c>
      <c r="C49">
        <v>8.3500000000000005E-2</v>
      </c>
      <c r="D49">
        <v>8.7099999999999997E-2</v>
      </c>
      <c r="E49">
        <v>7.9600000000000004E-2</v>
      </c>
      <c r="F49">
        <v>8.8499999999999995E-2</v>
      </c>
      <c r="G49">
        <v>8.2600000000000007E-2</v>
      </c>
      <c r="H49">
        <v>9.5200000000000007E-2</v>
      </c>
      <c r="I49">
        <v>8.9700000000000002E-2</v>
      </c>
      <c r="J49">
        <v>8.2799999999999999E-2</v>
      </c>
      <c r="K49">
        <v>9.7000000000000003E-2</v>
      </c>
      <c r="L49">
        <v>0.23519999999999999</v>
      </c>
      <c r="M49">
        <v>8.3900000000000002E-2</v>
      </c>
      <c r="N49">
        <v>0.1036</v>
      </c>
    </row>
    <row r="50" spans="1:14" x14ac:dyDescent="0.25">
      <c r="A50" t="s">
        <v>322</v>
      </c>
      <c r="B50">
        <v>0.44429999999999997</v>
      </c>
      <c r="C50">
        <v>0.41539999999999999</v>
      </c>
      <c r="D50">
        <v>0.41149999999999998</v>
      </c>
      <c r="E50">
        <v>0.4</v>
      </c>
      <c r="F50">
        <v>0.40500000000000003</v>
      </c>
      <c r="G50">
        <v>0.52080000000000004</v>
      </c>
      <c r="H50">
        <v>0.46029999999999999</v>
      </c>
      <c r="I50">
        <v>0.4516</v>
      </c>
      <c r="J50">
        <v>0.37309999999999999</v>
      </c>
      <c r="K50">
        <v>0.3624</v>
      </c>
      <c r="L50">
        <v>0.35070000000000001</v>
      </c>
      <c r="M50">
        <v>0.34839999999999999</v>
      </c>
      <c r="N50">
        <v>0.31190000000000001</v>
      </c>
    </row>
    <row r="51" spans="1:14" x14ac:dyDescent="0.25">
      <c r="A51" t="s">
        <v>323</v>
      </c>
      <c r="B51">
        <v>3.9399999999999998E-2</v>
      </c>
      <c r="C51">
        <v>4.2599999999999999E-2</v>
      </c>
      <c r="D51">
        <v>3.32E-2</v>
      </c>
      <c r="E51">
        <v>2.81E-2</v>
      </c>
      <c r="F51">
        <v>3.9300000000000002E-2</v>
      </c>
      <c r="G51">
        <v>5.6000000000000001E-2</v>
      </c>
      <c r="H51">
        <v>5.0200000000000002E-2</v>
      </c>
      <c r="I51">
        <v>4.7600000000000003E-2</v>
      </c>
      <c r="J51">
        <v>6.4299999999999996E-2</v>
      </c>
      <c r="K51">
        <v>4.58E-2</v>
      </c>
      <c r="L51">
        <v>4.9500000000000002E-2</v>
      </c>
      <c r="M51">
        <v>2.76E-2</v>
      </c>
      <c r="N51">
        <v>4.5900000000000003E-2</v>
      </c>
    </row>
    <row r="52" spans="1:14" x14ac:dyDescent="0.25">
      <c r="A52" t="s">
        <v>324</v>
      </c>
      <c r="B52">
        <v>0.18540000000000001</v>
      </c>
      <c r="C52">
        <v>0.19520000000000001</v>
      </c>
      <c r="D52">
        <v>0.19470000000000001</v>
      </c>
      <c r="E52">
        <v>0.19420000000000001</v>
      </c>
      <c r="F52">
        <v>0.1958</v>
      </c>
      <c r="G52">
        <v>0.22189999999999999</v>
      </c>
      <c r="H52">
        <v>0.20630000000000001</v>
      </c>
      <c r="I52">
        <v>0.1993</v>
      </c>
      <c r="J52">
        <v>0.20730000000000001</v>
      </c>
      <c r="K52">
        <v>0.1948</v>
      </c>
      <c r="L52">
        <v>0.20880000000000001</v>
      </c>
      <c r="M52">
        <v>0.19109999999999999</v>
      </c>
      <c r="N52">
        <v>0.18870000000000001</v>
      </c>
    </row>
    <row r="53" spans="1:14" x14ac:dyDescent="0.25">
      <c r="A53" t="s">
        <v>325</v>
      </c>
      <c r="B53">
        <v>0.30649999999999999</v>
      </c>
      <c r="C53">
        <v>0.26819999999999999</v>
      </c>
      <c r="D53">
        <v>0.26819999999999999</v>
      </c>
      <c r="E53">
        <v>0.27410000000000001</v>
      </c>
      <c r="F53">
        <v>0.27129999999999999</v>
      </c>
      <c r="G53">
        <v>0.2888</v>
      </c>
      <c r="H53">
        <v>0.29670000000000002</v>
      </c>
      <c r="I53">
        <v>0.2984</v>
      </c>
      <c r="J53">
        <v>0.2621</v>
      </c>
      <c r="K53">
        <v>0.2757</v>
      </c>
      <c r="L53">
        <v>0.32740000000000002</v>
      </c>
      <c r="M53">
        <v>0.27989999999999998</v>
      </c>
      <c r="N53">
        <v>0.31369999999999998</v>
      </c>
    </row>
    <row r="54" spans="1:14" x14ac:dyDescent="0.25">
      <c r="A54" t="s">
        <v>326</v>
      </c>
      <c r="B54">
        <v>0.371</v>
      </c>
      <c r="C54">
        <v>0.32629999999999998</v>
      </c>
      <c r="D54">
        <v>0.34060000000000001</v>
      </c>
      <c r="E54">
        <v>0.34970000000000001</v>
      </c>
      <c r="F54">
        <v>0.33329999999999999</v>
      </c>
      <c r="G54">
        <v>0.3695</v>
      </c>
      <c r="H54">
        <v>0.36159999999999998</v>
      </c>
      <c r="I54">
        <v>0.3417</v>
      </c>
      <c r="J54">
        <v>0.36670000000000003</v>
      </c>
      <c r="K54">
        <v>0.46279999999999999</v>
      </c>
      <c r="L54">
        <v>0.69620000000000004</v>
      </c>
      <c r="M54">
        <v>0.38350000000000001</v>
      </c>
      <c r="N54">
        <v>0.48110000000000003</v>
      </c>
    </row>
    <row r="55" spans="1:14" x14ac:dyDescent="0.25">
      <c r="A55" t="s">
        <v>327</v>
      </c>
      <c r="B55">
        <v>0.13950000000000001</v>
      </c>
      <c r="C55">
        <v>0.14319999999999999</v>
      </c>
      <c r="D55">
        <v>0.14280000000000001</v>
      </c>
      <c r="E55">
        <v>0.14319999999999999</v>
      </c>
      <c r="F55">
        <v>0.14299999999999999</v>
      </c>
      <c r="G55">
        <v>0.14319999999999999</v>
      </c>
      <c r="H55">
        <v>0.14130000000000001</v>
      </c>
      <c r="I55">
        <v>0.14099999999999999</v>
      </c>
      <c r="J55">
        <v>0.14369999999999999</v>
      </c>
      <c r="K55">
        <v>0.14360000000000001</v>
      </c>
      <c r="L55">
        <v>0.15459999999999999</v>
      </c>
      <c r="M55">
        <v>0.1444</v>
      </c>
      <c r="N55">
        <v>0.14349999999999999</v>
      </c>
    </row>
    <row r="56" spans="1:14" x14ac:dyDescent="0.25">
      <c r="A56" t="s">
        <v>328</v>
      </c>
      <c r="B56">
        <v>9.6600000000000005E-2</v>
      </c>
      <c r="C56">
        <v>0.1072</v>
      </c>
      <c r="D56">
        <v>0.106</v>
      </c>
      <c r="E56">
        <v>0.1057</v>
      </c>
      <c r="F56">
        <v>0.1067</v>
      </c>
      <c r="G56">
        <v>0.1076</v>
      </c>
      <c r="H56">
        <v>0.10150000000000001</v>
      </c>
      <c r="I56">
        <v>8.8599999999999998E-2</v>
      </c>
      <c r="J56">
        <v>0.11360000000000001</v>
      </c>
      <c r="K56">
        <v>0.1206</v>
      </c>
      <c r="L56">
        <v>0.16</v>
      </c>
      <c r="M56">
        <v>0.11940000000000001</v>
      </c>
      <c r="N56">
        <v>0.1469</v>
      </c>
    </row>
    <row r="57" spans="1:14" x14ac:dyDescent="0.25">
      <c r="A57" t="s">
        <v>329</v>
      </c>
      <c r="B57">
        <v>0.1595</v>
      </c>
      <c r="C57">
        <v>0.16059999999999999</v>
      </c>
      <c r="D57">
        <v>0.16109999999999999</v>
      </c>
      <c r="E57">
        <v>0.1608</v>
      </c>
      <c r="F57">
        <v>0.1608</v>
      </c>
      <c r="G57">
        <v>0.16520000000000001</v>
      </c>
      <c r="H57">
        <v>0.16539999999999999</v>
      </c>
      <c r="I57">
        <v>0.15909999999999999</v>
      </c>
      <c r="J57">
        <v>0.1636</v>
      </c>
      <c r="K57">
        <v>0.157</v>
      </c>
      <c r="L57">
        <v>0.15859999999999999</v>
      </c>
      <c r="M57">
        <v>0.15759999999999999</v>
      </c>
      <c r="N57">
        <v>0.15709999999999999</v>
      </c>
    </row>
    <row r="58" spans="1:14" x14ac:dyDescent="0.25">
      <c r="A58" t="s">
        <v>330</v>
      </c>
      <c r="B58">
        <v>0.1729</v>
      </c>
      <c r="C58">
        <v>0.1729</v>
      </c>
      <c r="D58">
        <v>0.1721</v>
      </c>
      <c r="E58">
        <v>0.1724</v>
      </c>
      <c r="F58">
        <v>0.1724</v>
      </c>
      <c r="G58">
        <v>0.1777</v>
      </c>
      <c r="H58">
        <v>0.17280000000000001</v>
      </c>
      <c r="I58">
        <v>0.17</v>
      </c>
      <c r="J58">
        <v>0.17299999999999999</v>
      </c>
      <c r="K58">
        <v>0.17549999999999999</v>
      </c>
      <c r="L58">
        <v>0.1865</v>
      </c>
      <c r="M58">
        <v>0.17730000000000001</v>
      </c>
      <c r="N58">
        <v>0.19020000000000001</v>
      </c>
    </row>
    <row r="59" spans="1:14" x14ac:dyDescent="0.25">
      <c r="A59" t="s">
        <v>331</v>
      </c>
      <c r="B59">
        <v>0.19639999999999999</v>
      </c>
      <c r="C59">
        <v>0.21149999999999999</v>
      </c>
      <c r="D59">
        <v>0.20810000000000001</v>
      </c>
      <c r="E59">
        <v>0.20910000000000001</v>
      </c>
      <c r="F59">
        <v>0.21</v>
      </c>
      <c r="G59">
        <v>0.19570000000000001</v>
      </c>
      <c r="H59">
        <v>0.19620000000000001</v>
      </c>
      <c r="I59">
        <v>0.19989999999999999</v>
      </c>
      <c r="J59">
        <v>0.2099</v>
      </c>
      <c r="K59">
        <v>0.25640000000000002</v>
      </c>
      <c r="L59">
        <v>0.62150000000000005</v>
      </c>
      <c r="M59">
        <v>0.215</v>
      </c>
      <c r="N59">
        <v>0.24210000000000001</v>
      </c>
    </row>
    <row r="60" spans="1:14" x14ac:dyDescent="0.25">
      <c r="A60" t="s">
        <v>332</v>
      </c>
      <c r="B60">
        <v>0.15659999999999999</v>
      </c>
      <c r="C60">
        <v>0.16930000000000001</v>
      </c>
      <c r="D60">
        <v>0.16500000000000001</v>
      </c>
      <c r="E60">
        <v>0.1681</v>
      </c>
      <c r="F60">
        <v>0.16320000000000001</v>
      </c>
      <c r="G60">
        <v>0.193</v>
      </c>
      <c r="H60">
        <v>0.18210000000000001</v>
      </c>
      <c r="I60">
        <v>0.14849999999999999</v>
      </c>
      <c r="J60">
        <v>0.17030000000000001</v>
      </c>
      <c r="K60">
        <v>0.17749999999999999</v>
      </c>
      <c r="L60">
        <v>0.16919999999999999</v>
      </c>
      <c r="M60">
        <v>0.17699999999999999</v>
      </c>
      <c r="N60">
        <v>0.21260000000000001</v>
      </c>
    </row>
    <row r="61" spans="1:14" x14ac:dyDescent="0.25">
      <c r="A61" t="s">
        <v>333</v>
      </c>
      <c r="B61">
        <v>0.7954</v>
      </c>
      <c r="C61">
        <v>0.85060000000000002</v>
      </c>
      <c r="D61">
        <v>0.86219999999999997</v>
      </c>
      <c r="E61">
        <v>0.83189999999999997</v>
      </c>
      <c r="F61">
        <v>0.81789999999999996</v>
      </c>
      <c r="G61">
        <v>0.91659999999999997</v>
      </c>
      <c r="H61">
        <v>0.85319999999999996</v>
      </c>
      <c r="I61">
        <v>0.78680000000000005</v>
      </c>
      <c r="J61">
        <v>0.95760000000000001</v>
      </c>
      <c r="K61">
        <v>0.78590000000000004</v>
      </c>
      <c r="L61">
        <v>1.1120000000000001</v>
      </c>
      <c r="M61">
        <v>0.89539999999999997</v>
      </c>
      <c r="N61">
        <v>0.9415</v>
      </c>
    </row>
    <row r="62" spans="1:14" x14ac:dyDescent="0.25">
      <c r="A62" t="s">
        <v>334</v>
      </c>
      <c r="B62">
        <v>0.40129999999999999</v>
      </c>
      <c r="C62">
        <v>0.42949999999999999</v>
      </c>
      <c r="D62">
        <v>0.4284</v>
      </c>
      <c r="E62">
        <v>0.4304</v>
      </c>
      <c r="F62">
        <v>0.4299</v>
      </c>
      <c r="G62">
        <v>0.42970000000000003</v>
      </c>
      <c r="H62">
        <v>0.42070000000000002</v>
      </c>
      <c r="I62">
        <v>0.4113</v>
      </c>
      <c r="J62">
        <v>0.43030000000000002</v>
      </c>
      <c r="K62">
        <v>0.4284</v>
      </c>
      <c r="L62">
        <v>0.43759999999999999</v>
      </c>
      <c r="M62">
        <v>0.42649999999999999</v>
      </c>
      <c r="N62">
        <v>0.4284</v>
      </c>
    </row>
    <row r="63" spans="1:14" x14ac:dyDescent="0.25">
      <c r="A63" t="s">
        <v>335</v>
      </c>
      <c r="B63">
        <v>0.55289999999999995</v>
      </c>
      <c r="C63">
        <v>0.54969999999999997</v>
      </c>
      <c r="D63">
        <v>0.56540000000000001</v>
      </c>
      <c r="E63">
        <v>0.58440000000000003</v>
      </c>
      <c r="F63">
        <v>0.56789999999999996</v>
      </c>
      <c r="G63">
        <v>0.55359999999999998</v>
      </c>
      <c r="H63">
        <v>0.58069999999999999</v>
      </c>
      <c r="I63">
        <v>0.53469999999999995</v>
      </c>
      <c r="J63">
        <v>0.55169999999999997</v>
      </c>
      <c r="K63">
        <v>0.57520000000000004</v>
      </c>
      <c r="L63">
        <v>0.61070000000000002</v>
      </c>
      <c r="M63">
        <v>0.55649999999999999</v>
      </c>
      <c r="N63">
        <v>0.61950000000000005</v>
      </c>
    </row>
    <row r="64" spans="1:14" x14ac:dyDescent="0.25">
      <c r="A64" t="s">
        <v>336</v>
      </c>
      <c r="B64">
        <v>0.10290000000000001</v>
      </c>
      <c r="C64">
        <v>0.1115</v>
      </c>
      <c r="D64">
        <v>0.1104</v>
      </c>
      <c r="E64">
        <v>0.1067</v>
      </c>
      <c r="F64">
        <v>0.1105</v>
      </c>
      <c r="G64">
        <v>0.10009999999999999</v>
      </c>
      <c r="H64">
        <v>0.106</v>
      </c>
      <c r="I64">
        <v>0.1011</v>
      </c>
      <c r="J64">
        <v>0.1017</v>
      </c>
      <c r="K64">
        <v>0.1105</v>
      </c>
      <c r="L64">
        <v>0.1051</v>
      </c>
      <c r="M64">
        <v>0.1091</v>
      </c>
      <c r="N64">
        <v>0.10730000000000001</v>
      </c>
    </row>
    <row r="65" spans="1:14" x14ac:dyDescent="0.25">
      <c r="A65" t="s">
        <v>337</v>
      </c>
      <c r="B65">
        <v>0</v>
      </c>
      <c r="C65">
        <v>8.9999999999999998E-4</v>
      </c>
      <c r="D65">
        <v>1E-3</v>
      </c>
      <c r="E65">
        <v>8.9999999999999998E-4</v>
      </c>
      <c r="F65">
        <v>8.9999999999999998E-4</v>
      </c>
      <c r="G65">
        <v>0</v>
      </c>
      <c r="H65">
        <v>0</v>
      </c>
      <c r="I65">
        <v>1.1000000000000001E-3</v>
      </c>
      <c r="J65">
        <v>0</v>
      </c>
      <c r="K65">
        <v>5.0000000000000001E-4</v>
      </c>
      <c r="L65">
        <v>3.8E-3</v>
      </c>
      <c r="M65">
        <v>1.1000000000000001E-3</v>
      </c>
      <c r="N65">
        <v>3.2000000000000002E-3</v>
      </c>
    </row>
    <row r="66" spans="1:14" x14ac:dyDescent="0.25">
      <c r="A66" t="s">
        <v>338</v>
      </c>
      <c r="B66">
        <v>0.53759999999999997</v>
      </c>
      <c r="C66">
        <v>0.57410000000000005</v>
      </c>
      <c r="D66">
        <v>0.58440000000000003</v>
      </c>
      <c r="E66">
        <v>0.60499999999999998</v>
      </c>
      <c r="F66">
        <v>0.59870000000000001</v>
      </c>
      <c r="G66">
        <v>0.61539999999999995</v>
      </c>
      <c r="H66">
        <v>0.59289999999999998</v>
      </c>
      <c r="I66">
        <v>0.45889999999999997</v>
      </c>
      <c r="J66">
        <v>0.55610000000000004</v>
      </c>
      <c r="K66">
        <v>0.54979999999999996</v>
      </c>
      <c r="L66">
        <v>0.7006</v>
      </c>
      <c r="M66">
        <v>0.56810000000000005</v>
      </c>
      <c r="N66">
        <v>0.60160000000000002</v>
      </c>
    </row>
    <row r="67" spans="1:14" x14ac:dyDescent="0.25">
      <c r="A67" t="s">
        <v>339</v>
      </c>
      <c r="B67">
        <v>0.25130000000000002</v>
      </c>
      <c r="C67">
        <v>0.27660000000000001</v>
      </c>
      <c r="D67">
        <v>0.2777</v>
      </c>
      <c r="E67">
        <v>0.27689999999999998</v>
      </c>
      <c r="F67">
        <v>0.27310000000000001</v>
      </c>
      <c r="G67">
        <v>0.29060000000000002</v>
      </c>
      <c r="H67">
        <v>0.29659999999999997</v>
      </c>
      <c r="I67">
        <v>0.26279999999999998</v>
      </c>
      <c r="J67">
        <v>0.29920000000000002</v>
      </c>
      <c r="K67">
        <v>0.26840000000000003</v>
      </c>
      <c r="L67">
        <v>0.28420000000000001</v>
      </c>
      <c r="M67">
        <v>0.2742</v>
      </c>
      <c r="N67">
        <v>0.2782</v>
      </c>
    </row>
    <row r="68" spans="1:14" x14ac:dyDescent="0.25">
      <c r="A68" t="s">
        <v>340</v>
      </c>
      <c r="B68">
        <v>0.17949999999999999</v>
      </c>
      <c r="C68">
        <v>0.1641</v>
      </c>
      <c r="D68">
        <v>0.1696</v>
      </c>
      <c r="E68">
        <v>0.17519999999999999</v>
      </c>
      <c r="F68">
        <v>0.17419999999999999</v>
      </c>
      <c r="G68">
        <v>0.1749</v>
      </c>
      <c r="H68">
        <v>0.18160000000000001</v>
      </c>
      <c r="I68">
        <v>0.1623</v>
      </c>
      <c r="J68">
        <v>0.1706</v>
      </c>
      <c r="K68">
        <v>0.17899999999999999</v>
      </c>
      <c r="L68">
        <v>0.2109</v>
      </c>
      <c r="M68">
        <v>0.1938</v>
      </c>
      <c r="N68">
        <v>0.23710000000000001</v>
      </c>
    </row>
    <row r="69" spans="1:14" x14ac:dyDescent="0.25">
      <c r="A69" t="s">
        <v>341</v>
      </c>
      <c r="B69">
        <v>0.2437</v>
      </c>
      <c r="C69">
        <v>0.2142</v>
      </c>
      <c r="D69">
        <v>0.2001</v>
      </c>
      <c r="E69">
        <v>0.22090000000000001</v>
      </c>
      <c r="F69">
        <v>0.23319999999999999</v>
      </c>
      <c r="G69">
        <v>0.33160000000000001</v>
      </c>
      <c r="H69">
        <v>0.2782</v>
      </c>
      <c r="I69">
        <v>0.25609999999999999</v>
      </c>
      <c r="J69">
        <v>0.19209999999999999</v>
      </c>
      <c r="K69">
        <v>0.4007</v>
      </c>
      <c r="L69">
        <v>1.2991999999999999</v>
      </c>
      <c r="M69">
        <v>0.32029999999999997</v>
      </c>
      <c r="N69">
        <v>0.39</v>
      </c>
    </row>
    <row r="70" spans="1:14" x14ac:dyDescent="0.25">
      <c r="A70" t="s">
        <v>342</v>
      </c>
      <c r="B70">
        <v>6.7799999999999999E-2</v>
      </c>
      <c r="C70">
        <v>7.7700000000000005E-2</v>
      </c>
      <c r="D70">
        <v>7.6100000000000001E-2</v>
      </c>
      <c r="E70">
        <v>7.8799999999999995E-2</v>
      </c>
      <c r="F70">
        <v>7.9000000000000001E-2</v>
      </c>
      <c r="G70">
        <v>6.8000000000000005E-2</v>
      </c>
      <c r="H70">
        <v>6.7000000000000004E-2</v>
      </c>
      <c r="I70">
        <v>7.22E-2</v>
      </c>
      <c r="J70">
        <v>7.2700000000000001E-2</v>
      </c>
      <c r="K70">
        <v>7.5999999999999998E-2</v>
      </c>
      <c r="L70">
        <v>0.12509999999999999</v>
      </c>
      <c r="M70">
        <v>8.2000000000000003E-2</v>
      </c>
      <c r="N70">
        <v>8.7499999999999994E-2</v>
      </c>
    </row>
    <row r="71" spans="1:14" x14ac:dyDescent="0.25">
      <c r="A71" t="s">
        <v>343</v>
      </c>
      <c r="B71">
        <v>0.4405</v>
      </c>
      <c r="C71">
        <v>0.45679999999999998</v>
      </c>
      <c r="D71">
        <v>0.46439999999999998</v>
      </c>
      <c r="E71">
        <v>0.45660000000000001</v>
      </c>
      <c r="F71">
        <v>0.45700000000000002</v>
      </c>
      <c r="G71">
        <v>0.438</v>
      </c>
      <c r="H71">
        <v>0.44269999999999998</v>
      </c>
      <c r="I71">
        <v>0.44650000000000001</v>
      </c>
      <c r="J71">
        <v>0.46829999999999999</v>
      </c>
      <c r="K71">
        <v>0.45660000000000001</v>
      </c>
      <c r="L71">
        <v>0.55720000000000003</v>
      </c>
      <c r="M71">
        <v>0.48780000000000001</v>
      </c>
      <c r="N71">
        <v>0.5101</v>
      </c>
    </row>
    <row r="72" spans="1:14" x14ac:dyDescent="0.25">
      <c r="A72" t="s">
        <v>344</v>
      </c>
      <c r="B72">
        <v>0.33529999999999999</v>
      </c>
      <c r="C72">
        <v>0.33329999999999999</v>
      </c>
      <c r="D72">
        <v>0.33189999999999997</v>
      </c>
      <c r="E72">
        <v>0.33189999999999997</v>
      </c>
      <c r="F72">
        <v>0.3327</v>
      </c>
      <c r="G72">
        <v>0.32300000000000001</v>
      </c>
      <c r="H72">
        <v>0.32429999999999998</v>
      </c>
      <c r="I72">
        <v>0.3266</v>
      </c>
      <c r="J72">
        <v>0.34250000000000003</v>
      </c>
      <c r="K72">
        <v>0.3357</v>
      </c>
      <c r="L72">
        <v>0.33560000000000001</v>
      </c>
      <c r="M72">
        <v>0.33750000000000002</v>
      </c>
      <c r="N72">
        <v>0.33529999999999999</v>
      </c>
    </row>
    <row r="73" spans="1:14" x14ac:dyDescent="0.25">
      <c r="A73" t="s">
        <v>345</v>
      </c>
      <c r="B73">
        <v>0.1734</v>
      </c>
      <c r="C73">
        <v>0.1754</v>
      </c>
      <c r="D73">
        <v>0.17469999999999999</v>
      </c>
      <c r="E73">
        <v>0.17449999999999999</v>
      </c>
      <c r="F73">
        <v>0.17480000000000001</v>
      </c>
      <c r="G73">
        <v>0.17399999999999999</v>
      </c>
      <c r="H73">
        <v>0.1678</v>
      </c>
      <c r="I73">
        <v>0.17</v>
      </c>
      <c r="J73">
        <v>0.18010000000000001</v>
      </c>
      <c r="K73">
        <v>0.17330000000000001</v>
      </c>
      <c r="L73">
        <v>0.18140000000000001</v>
      </c>
      <c r="M73">
        <v>0.17730000000000001</v>
      </c>
      <c r="N73">
        <v>0.19220000000000001</v>
      </c>
    </row>
    <row r="74" spans="1:14" x14ac:dyDescent="0.25">
      <c r="A74" t="s">
        <v>346</v>
      </c>
      <c r="B74">
        <v>0.23719999999999999</v>
      </c>
      <c r="C74">
        <v>0.22969999999999999</v>
      </c>
      <c r="D74">
        <v>0.2296</v>
      </c>
      <c r="E74">
        <v>0.22789999999999999</v>
      </c>
      <c r="F74">
        <v>0.23100000000000001</v>
      </c>
      <c r="G74">
        <v>0.23630000000000001</v>
      </c>
      <c r="H74">
        <v>0.23449999999999999</v>
      </c>
      <c r="I74">
        <v>0.2366</v>
      </c>
      <c r="J74">
        <v>0.23380000000000001</v>
      </c>
      <c r="K74">
        <v>0.26079999999999998</v>
      </c>
      <c r="L74">
        <v>0.4032</v>
      </c>
      <c r="M74">
        <v>0.24809999999999999</v>
      </c>
      <c r="N74">
        <v>0.28770000000000001</v>
      </c>
    </row>
    <row r="75" spans="1:14" x14ac:dyDescent="0.25">
      <c r="A75" t="s">
        <v>347</v>
      </c>
      <c r="B75">
        <v>0.34389999999999998</v>
      </c>
      <c r="C75">
        <v>0.33300000000000002</v>
      </c>
      <c r="D75">
        <v>0.33529999999999999</v>
      </c>
      <c r="E75">
        <v>0.33529999999999999</v>
      </c>
      <c r="F75">
        <v>0.3347</v>
      </c>
      <c r="G75">
        <v>0.37109999999999999</v>
      </c>
      <c r="H75">
        <v>0.379</v>
      </c>
      <c r="I75">
        <v>0.34129999999999999</v>
      </c>
      <c r="J75">
        <v>0.33239999999999997</v>
      </c>
      <c r="K75">
        <v>0.34279999999999999</v>
      </c>
      <c r="L75">
        <v>0.37569999999999998</v>
      </c>
      <c r="M75">
        <v>0.34489999999999998</v>
      </c>
      <c r="N75">
        <v>0.36120000000000002</v>
      </c>
    </row>
    <row r="76" spans="1:14" x14ac:dyDescent="0.25">
      <c r="A76" t="s">
        <v>348</v>
      </c>
      <c r="B76">
        <v>0.13139999999999999</v>
      </c>
      <c r="C76">
        <v>0.12039999999999999</v>
      </c>
      <c r="D76">
        <v>0.1208</v>
      </c>
      <c r="E76">
        <v>0.12379999999999999</v>
      </c>
      <c r="F76">
        <v>0.1222</v>
      </c>
      <c r="G76">
        <v>0.12089999999999999</v>
      </c>
      <c r="H76">
        <v>0.13</v>
      </c>
      <c r="I76">
        <v>0.12379999999999999</v>
      </c>
      <c r="J76">
        <v>0.12790000000000001</v>
      </c>
      <c r="K76">
        <v>0.13039999999999999</v>
      </c>
      <c r="L76">
        <v>0.1226</v>
      </c>
      <c r="M76">
        <v>0.12920000000000001</v>
      </c>
      <c r="N76">
        <v>0.15029999999999999</v>
      </c>
    </row>
    <row r="77" spans="1:14" x14ac:dyDescent="0.25">
      <c r="A77" t="s">
        <v>349</v>
      </c>
      <c r="B77">
        <v>9.1600000000000001E-2</v>
      </c>
      <c r="C77">
        <v>9.6100000000000005E-2</v>
      </c>
      <c r="D77">
        <v>9.5399999999999999E-2</v>
      </c>
      <c r="E77">
        <v>9.5399999999999999E-2</v>
      </c>
      <c r="F77">
        <v>9.5000000000000001E-2</v>
      </c>
      <c r="G77">
        <v>0.08</v>
      </c>
      <c r="H77">
        <v>9.8000000000000004E-2</v>
      </c>
      <c r="I77">
        <v>9.69E-2</v>
      </c>
      <c r="J77">
        <v>0.10349999999999999</v>
      </c>
      <c r="K77">
        <v>9.9500000000000005E-2</v>
      </c>
      <c r="L77">
        <v>0.11799999999999999</v>
      </c>
      <c r="M77">
        <v>0.1004</v>
      </c>
      <c r="N77">
        <v>0.1104</v>
      </c>
    </row>
    <row r="78" spans="1:14" x14ac:dyDescent="0.25">
      <c r="A78" t="s">
        <v>350</v>
      </c>
      <c r="B78">
        <v>1.0277000000000001</v>
      </c>
      <c r="C78">
        <v>1.0526</v>
      </c>
      <c r="D78">
        <v>1.0175000000000001</v>
      </c>
      <c r="E78">
        <v>1.0435000000000001</v>
      </c>
      <c r="F78">
        <v>1.0093000000000001</v>
      </c>
      <c r="G78">
        <v>0.57120000000000004</v>
      </c>
      <c r="H78">
        <v>0.65200000000000002</v>
      </c>
      <c r="I78">
        <v>0.8629</v>
      </c>
      <c r="J78">
        <v>1.0733999999999999</v>
      </c>
      <c r="K78">
        <v>0.94350000000000001</v>
      </c>
      <c r="L78">
        <v>0.93879999999999997</v>
      </c>
      <c r="M78">
        <v>0.90339999999999998</v>
      </c>
      <c r="N78">
        <v>1.0152000000000001</v>
      </c>
    </row>
    <row r="79" spans="1:14" x14ac:dyDescent="0.25">
      <c r="A79" t="s">
        <v>351</v>
      </c>
      <c r="B79">
        <v>0.221</v>
      </c>
      <c r="C79">
        <v>0.22850000000000001</v>
      </c>
      <c r="D79">
        <v>0.2293</v>
      </c>
      <c r="E79">
        <v>0.22900000000000001</v>
      </c>
      <c r="F79">
        <v>0.22939999999999999</v>
      </c>
      <c r="G79">
        <v>0.22270000000000001</v>
      </c>
      <c r="H79">
        <v>0.21940000000000001</v>
      </c>
      <c r="I79">
        <v>0.2112</v>
      </c>
      <c r="J79">
        <v>0.22140000000000001</v>
      </c>
      <c r="K79">
        <v>0.22720000000000001</v>
      </c>
      <c r="L79">
        <v>0.2225</v>
      </c>
      <c r="M79">
        <v>0.23080000000000001</v>
      </c>
      <c r="N79">
        <v>0.23019999999999999</v>
      </c>
    </row>
    <row r="80" spans="1:14" x14ac:dyDescent="0.25">
      <c r="A80" t="s">
        <v>352</v>
      </c>
      <c r="B80">
        <v>0.61009999999999998</v>
      </c>
      <c r="C80">
        <v>0.65559999999999996</v>
      </c>
      <c r="D80">
        <v>0.6512</v>
      </c>
      <c r="E80">
        <v>0.66110000000000002</v>
      </c>
      <c r="F80">
        <v>0.65890000000000004</v>
      </c>
      <c r="G80">
        <v>0.56910000000000005</v>
      </c>
      <c r="H80">
        <v>0.60140000000000005</v>
      </c>
      <c r="I80">
        <v>0.60419999999999996</v>
      </c>
      <c r="J80">
        <v>0.64219999999999999</v>
      </c>
      <c r="K80">
        <v>0.65549999999999997</v>
      </c>
      <c r="L80">
        <v>0.62429999999999997</v>
      </c>
      <c r="M80">
        <v>0.65639999999999998</v>
      </c>
      <c r="N80">
        <v>0.65900000000000003</v>
      </c>
    </row>
    <row r="81" spans="1:14" x14ac:dyDescent="0.25">
      <c r="A81" t="s">
        <v>353</v>
      </c>
      <c r="B81">
        <v>0.21199999999999999</v>
      </c>
      <c r="C81">
        <v>0.1956</v>
      </c>
      <c r="D81">
        <v>0.2006</v>
      </c>
      <c r="E81">
        <v>0.1993</v>
      </c>
      <c r="F81">
        <v>0.1976</v>
      </c>
      <c r="G81">
        <v>0.21029999999999999</v>
      </c>
      <c r="H81">
        <v>0.19670000000000001</v>
      </c>
      <c r="I81">
        <v>0.19420000000000001</v>
      </c>
      <c r="J81">
        <v>0.20780000000000001</v>
      </c>
      <c r="K81">
        <v>0.20830000000000001</v>
      </c>
      <c r="L81">
        <v>0.45989999999999998</v>
      </c>
      <c r="M81">
        <v>0.19950000000000001</v>
      </c>
      <c r="N81">
        <v>0.23480000000000001</v>
      </c>
    </row>
    <row r="82" spans="1:14" x14ac:dyDescent="0.25">
      <c r="A82" t="s">
        <v>354</v>
      </c>
      <c r="B82">
        <v>0.1179</v>
      </c>
      <c r="C82">
        <v>0.11650000000000001</v>
      </c>
      <c r="D82">
        <v>0.11600000000000001</v>
      </c>
      <c r="E82">
        <v>0.1153</v>
      </c>
      <c r="F82">
        <v>0.1157</v>
      </c>
      <c r="G82">
        <v>0.12540000000000001</v>
      </c>
      <c r="H82">
        <v>0.11509999999999999</v>
      </c>
      <c r="I82">
        <v>0.1157</v>
      </c>
      <c r="J82">
        <v>0.1172</v>
      </c>
      <c r="K82">
        <v>0.11600000000000001</v>
      </c>
      <c r="L82">
        <v>0.13350000000000001</v>
      </c>
      <c r="M82">
        <v>0.1192</v>
      </c>
      <c r="N82">
        <v>0.12139999999999999</v>
      </c>
    </row>
    <row r="83" spans="1:14" x14ac:dyDescent="0.25">
      <c r="A83" t="s">
        <v>355</v>
      </c>
      <c r="B83">
        <v>6.5000000000000002E-2</v>
      </c>
      <c r="C83">
        <v>6.2100000000000002E-2</v>
      </c>
      <c r="D83">
        <v>6.0900000000000003E-2</v>
      </c>
      <c r="E83">
        <v>5.8500000000000003E-2</v>
      </c>
      <c r="F83">
        <v>5.8500000000000003E-2</v>
      </c>
      <c r="G83">
        <v>5.8200000000000002E-2</v>
      </c>
      <c r="H83">
        <v>7.3899999999999993E-2</v>
      </c>
      <c r="I83">
        <v>6.6799999999999998E-2</v>
      </c>
      <c r="J83">
        <v>8.5099999999999995E-2</v>
      </c>
      <c r="K83">
        <v>7.3499999999999996E-2</v>
      </c>
      <c r="L83">
        <v>8.5300000000000001E-2</v>
      </c>
      <c r="M83">
        <v>7.4300000000000005E-2</v>
      </c>
      <c r="N83">
        <v>7.9000000000000001E-2</v>
      </c>
    </row>
    <row r="84" spans="1:14" x14ac:dyDescent="0.25">
      <c r="A84" t="s">
        <v>356</v>
      </c>
      <c r="B84">
        <v>0.1898</v>
      </c>
      <c r="C84">
        <v>0.18479999999999999</v>
      </c>
      <c r="D84">
        <v>0.184</v>
      </c>
      <c r="E84">
        <v>0.18390000000000001</v>
      </c>
      <c r="F84">
        <v>0.1837</v>
      </c>
      <c r="G84">
        <v>0.18290000000000001</v>
      </c>
      <c r="H84">
        <v>0.1855</v>
      </c>
      <c r="I84">
        <v>0.1769</v>
      </c>
      <c r="J84">
        <v>0.18090000000000001</v>
      </c>
      <c r="K84">
        <v>0.1867</v>
      </c>
      <c r="L84">
        <v>0.18820000000000001</v>
      </c>
      <c r="M84">
        <v>0.18920000000000001</v>
      </c>
      <c r="N84">
        <v>0.193</v>
      </c>
    </row>
    <row r="85" spans="1:14" x14ac:dyDescent="0.25">
      <c r="A85" t="s">
        <v>357</v>
      </c>
      <c r="B85">
        <v>0.38579999999999998</v>
      </c>
      <c r="C85">
        <v>0.38650000000000001</v>
      </c>
      <c r="D85">
        <v>0.3881</v>
      </c>
      <c r="E85">
        <v>0.38650000000000001</v>
      </c>
      <c r="F85">
        <v>0.38569999999999999</v>
      </c>
      <c r="G85">
        <v>0.34379999999999999</v>
      </c>
      <c r="H85">
        <v>0.37059999999999998</v>
      </c>
      <c r="I85">
        <v>0.3548</v>
      </c>
      <c r="J85">
        <v>0.37140000000000001</v>
      </c>
      <c r="K85">
        <v>0.3952</v>
      </c>
      <c r="L85">
        <v>0.40029999999999999</v>
      </c>
      <c r="M85">
        <v>0.41049999999999998</v>
      </c>
      <c r="N85">
        <v>0.42149999999999999</v>
      </c>
    </row>
    <row r="86" spans="1:14" x14ac:dyDescent="0.25">
      <c r="A86" t="s">
        <v>358</v>
      </c>
      <c r="B86">
        <v>0.17879999999999999</v>
      </c>
      <c r="C86">
        <v>0.17130000000000001</v>
      </c>
      <c r="D86">
        <v>0.17230000000000001</v>
      </c>
      <c r="E86">
        <v>0.17549999999999999</v>
      </c>
      <c r="F86">
        <v>0.17419999999999999</v>
      </c>
      <c r="G86">
        <v>0.18640000000000001</v>
      </c>
      <c r="H86">
        <v>0.17649999999999999</v>
      </c>
      <c r="I86">
        <v>0.17280000000000001</v>
      </c>
      <c r="J86">
        <v>0.17430000000000001</v>
      </c>
      <c r="K86">
        <v>0.2039</v>
      </c>
      <c r="L86">
        <v>0.41549999999999998</v>
      </c>
      <c r="M86">
        <v>0.17899999999999999</v>
      </c>
      <c r="N86">
        <v>0.20219999999999999</v>
      </c>
    </row>
    <row r="87" spans="1:14" x14ac:dyDescent="0.25">
      <c r="A87" t="s">
        <v>359</v>
      </c>
      <c r="B87">
        <v>0.69359999999999999</v>
      </c>
      <c r="C87">
        <v>0.69199999999999995</v>
      </c>
      <c r="D87">
        <v>0.69169999999999998</v>
      </c>
      <c r="E87">
        <v>0.69189999999999996</v>
      </c>
      <c r="F87">
        <v>0.69079999999999997</v>
      </c>
      <c r="G87">
        <v>0.67589999999999995</v>
      </c>
      <c r="H87">
        <v>0.68689999999999996</v>
      </c>
      <c r="I87">
        <v>0.71260000000000001</v>
      </c>
      <c r="J87">
        <v>0.67679999999999996</v>
      </c>
      <c r="K87">
        <v>0.67730000000000001</v>
      </c>
      <c r="L87">
        <v>0.59719999999999995</v>
      </c>
      <c r="M87">
        <v>0.67090000000000005</v>
      </c>
      <c r="N87">
        <v>0.61699999999999999</v>
      </c>
    </row>
    <row r="88" spans="1:14" x14ac:dyDescent="0.25">
      <c r="A88" t="s">
        <v>360</v>
      </c>
      <c r="B88">
        <v>3.0999999999999999E-3</v>
      </c>
      <c r="C88">
        <v>3.3E-3</v>
      </c>
      <c r="D88">
        <v>3.3999999999999998E-3</v>
      </c>
      <c r="E88">
        <v>3.3999999999999998E-3</v>
      </c>
      <c r="F88">
        <v>3.2000000000000002E-3</v>
      </c>
      <c r="G88">
        <v>3.3999999999999998E-3</v>
      </c>
      <c r="H88">
        <v>3.3999999999999998E-3</v>
      </c>
      <c r="I88">
        <v>3.2000000000000002E-3</v>
      </c>
      <c r="J88">
        <v>3.3999999999999998E-3</v>
      </c>
      <c r="K88">
        <v>3.5000000000000001E-3</v>
      </c>
      <c r="L88">
        <v>3.3999999999999998E-3</v>
      </c>
      <c r="M88">
        <v>3.5999999999999999E-3</v>
      </c>
      <c r="N88">
        <v>3.3999999999999998E-3</v>
      </c>
    </row>
    <row r="89" spans="1:14" x14ac:dyDescent="0.25">
      <c r="A89" t="s">
        <v>361</v>
      </c>
      <c r="B89">
        <v>0.12720000000000001</v>
      </c>
      <c r="C89">
        <v>0.12759999999999999</v>
      </c>
      <c r="D89">
        <v>0.126</v>
      </c>
      <c r="E89">
        <v>0.1255</v>
      </c>
      <c r="F89">
        <v>0.1255</v>
      </c>
      <c r="G89">
        <v>0.1414</v>
      </c>
      <c r="H89">
        <v>0.13389999999999999</v>
      </c>
      <c r="I89">
        <v>0.12889999999999999</v>
      </c>
      <c r="J89">
        <v>0.1227</v>
      </c>
      <c r="K89">
        <v>0.1225</v>
      </c>
      <c r="L89">
        <v>0.13250000000000001</v>
      </c>
      <c r="M89">
        <v>0.1215</v>
      </c>
      <c r="N89">
        <v>0.1245</v>
      </c>
    </row>
    <row r="90" spans="1:14" x14ac:dyDescent="0.25">
      <c r="A90" t="s">
        <v>362</v>
      </c>
      <c r="B90">
        <v>0.38250000000000001</v>
      </c>
      <c r="C90">
        <v>0.40039999999999998</v>
      </c>
      <c r="D90">
        <v>0.39589999999999997</v>
      </c>
      <c r="E90">
        <v>0.39450000000000002</v>
      </c>
      <c r="F90">
        <v>0.3947</v>
      </c>
      <c r="G90">
        <v>0.35420000000000001</v>
      </c>
      <c r="H90">
        <v>0.35220000000000001</v>
      </c>
      <c r="I90">
        <v>0.35460000000000003</v>
      </c>
      <c r="J90">
        <v>0.41610000000000003</v>
      </c>
      <c r="K90">
        <v>0.37909999999999999</v>
      </c>
      <c r="L90">
        <v>0.46179999999999999</v>
      </c>
      <c r="M90">
        <v>0.38590000000000002</v>
      </c>
      <c r="N90">
        <v>0.44169999999999998</v>
      </c>
    </row>
    <row r="91" spans="1:14" x14ac:dyDescent="0.25">
      <c r="A91" t="s">
        <v>363</v>
      </c>
      <c r="B91">
        <v>0.64149999999999996</v>
      </c>
      <c r="C91">
        <v>0.64</v>
      </c>
      <c r="D91">
        <v>0.63859999999999995</v>
      </c>
      <c r="E91">
        <v>0.6401</v>
      </c>
      <c r="F91">
        <v>0.63729999999999998</v>
      </c>
      <c r="G91">
        <v>0.6048</v>
      </c>
      <c r="H91">
        <v>0.62490000000000001</v>
      </c>
      <c r="I91">
        <v>0.67059999999999997</v>
      </c>
      <c r="J91">
        <v>0.61350000000000005</v>
      </c>
      <c r="K91">
        <v>0.61770000000000003</v>
      </c>
      <c r="L91">
        <v>0.53669999999999995</v>
      </c>
      <c r="M91">
        <v>0.60070000000000001</v>
      </c>
      <c r="N91">
        <v>0.51759999999999995</v>
      </c>
    </row>
    <row r="92" spans="1:14" x14ac:dyDescent="0.25">
      <c r="A92" t="s">
        <v>364</v>
      </c>
      <c r="B92">
        <v>0.27160000000000001</v>
      </c>
      <c r="C92">
        <v>0.2762</v>
      </c>
      <c r="D92">
        <v>0.2762</v>
      </c>
      <c r="E92">
        <v>0.27660000000000001</v>
      </c>
      <c r="F92">
        <v>0.27579999999999999</v>
      </c>
      <c r="G92">
        <v>0.28220000000000001</v>
      </c>
      <c r="H92">
        <v>0.28010000000000002</v>
      </c>
      <c r="I92">
        <v>0.26900000000000002</v>
      </c>
      <c r="J92">
        <v>0.2823</v>
      </c>
      <c r="K92">
        <v>0.27529999999999999</v>
      </c>
      <c r="L92">
        <v>0.28420000000000001</v>
      </c>
      <c r="M92">
        <v>0.27739999999999998</v>
      </c>
      <c r="N92">
        <v>0.2787</v>
      </c>
    </row>
    <row r="93" spans="1:14" x14ac:dyDescent="0.25">
      <c r="A93" t="s">
        <v>365</v>
      </c>
      <c r="B93">
        <v>0.28420000000000001</v>
      </c>
      <c r="C93">
        <v>0.28260000000000002</v>
      </c>
      <c r="D93">
        <v>0.28410000000000002</v>
      </c>
      <c r="E93">
        <v>0.28870000000000001</v>
      </c>
      <c r="F93">
        <v>0.28560000000000002</v>
      </c>
      <c r="G93">
        <v>0.27300000000000002</v>
      </c>
      <c r="H93">
        <v>0.28339999999999999</v>
      </c>
      <c r="I93">
        <v>0.27529999999999999</v>
      </c>
      <c r="J93">
        <v>0.28260000000000002</v>
      </c>
      <c r="K93">
        <v>0.28860000000000002</v>
      </c>
      <c r="L93">
        <v>0.30380000000000001</v>
      </c>
      <c r="M93">
        <v>0.29270000000000002</v>
      </c>
      <c r="N93">
        <v>0.31690000000000002</v>
      </c>
    </row>
    <row r="94" spans="1:14" x14ac:dyDescent="0.25">
      <c r="A94" t="s">
        <v>366</v>
      </c>
      <c r="B94">
        <v>0.20549999999999999</v>
      </c>
      <c r="C94">
        <v>0.193</v>
      </c>
      <c r="D94">
        <v>0.19359999999999999</v>
      </c>
      <c r="E94">
        <v>0.1961</v>
      </c>
      <c r="F94">
        <v>0.1973</v>
      </c>
      <c r="G94">
        <v>0.21410000000000001</v>
      </c>
      <c r="H94">
        <v>0.2056</v>
      </c>
      <c r="I94">
        <v>0.19900000000000001</v>
      </c>
      <c r="J94">
        <v>0.1961</v>
      </c>
      <c r="K94">
        <v>0.25</v>
      </c>
      <c r="L94">
        <v>0.52949999999999997</v>
      </c>
      <c r="M94">
        <v>0.21729999999999999</v>
      </c>
      <c r="N94">
        <v>0.25609999999999999</v>
      </c>
    </row>
    <row r="95" spans="1:14" x14ac:dyDescent="0.25">
      <c r="A95" t="s">
        <v>367</v>
      </c>
      <c r="B95">
        <v>0.2099</v>
      </c>
      <c r="C95">
        <v>0.2109</v>
      </c>
      <c r="D95">
        <v>0.1888</v>
      </c>
      <c r="E95">
        <v>0.18060000000000001</v>
      </c>
      <c r="F95">
        <v>0.1855</v>
      </c>
      <c r="G95">
        <v>0.19470000000000001</v>
      </c>
      <c r="H95">
        <v>0.184</v>
      </c>
      <c r="I95">
        <v>0.185</v>
      </c>
      <c r="J95">
        <v>0.14119999999999999</v>
      </c>
      <c r="K95">
        <v>0.15579999999999999</v>
      </c>
      <c r="L95">
        <v>0.13200000000000001</v>
      </c>
      <c r="M95">
        <v>0.16350000000000001</v>
      </c>
      <c r="N95">
        <v>0.13869999999999999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319F22A881DA64CB8C8E8937D0176E8" ma:contentTypeVersion="9" ma:contentTypeDescription="Ein neues Dokument erstellen." ma:contentTypeScope="" ma:versionID="e9cbca8b82f4c2c263ba52bfdd135bfb">
  <xsd:schema xmlns:xsd="http://www.w3.org/2001/XMLSchema" xmlns:xs="http://www.w3.org/2001/XMLSchema" xmlns:p="http://schemas.microsoft.com/office/2006/metadata/properties" xmlns:ns3="d116b122-997a-46f9-9ede-2f81bf918f69" xmlns:ns4="9a11494e-ec98-4a63-a799-184b95a93ae1" targetNamespace="http://schemas.microsoft.com/office/2006/metadata/properties" ma:root="true" ma:fieldsID="e04cd934053624a84ccbdf505a9b019b" ns3:_="" ns4:_="">
    <xsd:import namespace="d116b122-997a-46f9-9ede-2f81bf918f69"/>
    <xsd:import namespace="9a11494e-ec98-4a63-a799-184b95a93a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6b122-997a-46f9-9ede-2f81bf918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1494e-ec98-4a63-a799-184b95a93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16b122-997a-46f9-9ede-2f81bf918f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29F487-1AF9-4E58-81D9-28C88778C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16b122-997a-46f9-9ede-2f81bf918f69"/>
    <ds:schemaRef ds:uri="9a11494e-ec98-4a63-a799-184b95a93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EC4BCC-7D4E-4B7F-BE26-72C3DFB6B3A9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a11494e-ec98-4a63-a799-184b95a93ae1"/>
    <ds:schemaRef ds:uri="d116b122-997a-46f9-9ede-2f81bf918f6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0CE512-0285-442E-BECB-D93B4A21D37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8bcace8-4ce7-4949-868f-170f67122379}" enabled="0" method="" siteId="{28bcace8-4ce7-4949-868f-170f671223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Accuracy</vt:lpstr>
      <vt:lpstr>Latency </vt:lpstr>
      <vt:lpstr>Accuracy Lidar</vt:lpstr>
      <vt:lpstr>Latency Lidar</vt:lpstr>
      <vt:lpstr>Robustness</vt:lpstr>
      <vt:lpstr>Robustness Lidar</vt:lpstr>
      <vt:lpstr>Power</vt:lpstr>
      <vt:lpstr>Memory</vt:lpstr>
      <vt:lpstr>Score class</vt:lpstr>
      <vt:lpstr>Score class robustness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jot2967</dc:creator>
  <cp:lastModifiedBy>jot2967</cp:lastModifiedBy>
  <dcterms:created xsi:type="dcterms:W3CDTF">2024-12-02T09:39:06Z</dcterms:created>
  <dcterms:modified xsi:type="dcterms:W3CDTF">2025-01-08T17:28:46Z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0x010100B319F22A881DA64CB8C8E8937D0176E8</vt:lpwstr>
  </property>
</Properties>
</file>