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showInkAnnotation="0" hidePivotFieldList="1" autoCompressPictures="0"/>
  <mc:AlternateContent xmlns:mc="http://schemas.openxmlformats.org/markup-compatibility/2006">
    <mc:Choice Requires="x15">
      <x15ac:absPath xmlns:x15ac="http://schemas.microsoft.com/office/spreadsheetml/2010/11/ac" url="/Users/hannahr/Downloads/"/>
    </mc:Choice>
  </mc:AlternateContent>
  <xr:revisionPtr revIDLastSave="0" documentId="8_{AA776FD7-CFD7-4240-9ECF-D166730DFB4B}" xr6:coauthVersionLast="45" xr6:coauthVersionMax="45" xr10:uidLastSave="{00000000-0000-0000-0000-000000000000}"/>
  <bookViews>
    <workbookView xWindow="0" yWindow="460" windowWidth="28800" windowHeight="20400" tabRatio="883" activeTab="2"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20" i="1"/>
  <c r="T83" i="6" l="1"/>
  <c r="T82" i="6"/>
  <c r="T81" i="6"/>
  <c r="T80" i="6"/>
  <c r="T79" i="6"/>
  <c r="T78" i="6"/>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alcChain>
</file>

<file path=xl/sharedStrings.xml><?xml version="1.0" encoding="utf-8"?>
<sst xmlns="http://schemas.openxmlformats.org/spreadsheetml/2006/main" count="257" uniqueCount="163">
  <si>
    <t>Model results used to compute the annual values:</t>
  </si>
  <si>
    <t>Rödenbeck</t>
    <phoneticPr fontId="7"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</si>
  <si>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</si>
  <si>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Cite as:</t>
  </si>
  <si>
    <t>Fossil fuel and cement production emissions by fuel type</t>
  </si>
  <si>
    <t xml:space="preserve">Methods: </t>
  </si>
  <si>
    <t>NEMO-PlankTOM5</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</si>
  <si>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</si>
  <si>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</si>
  <si>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</si>
  <si>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</si>
  <si>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</si>
  <si>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</si>
  <si>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</si>
  <si>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</si>
  <si>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</si>
  <si>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</si>
  <si>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</si>
  <si>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</si>
  <si>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7" type="noConversion"/>
  </si>
  <si>
    <t>Land-use change emissions</t>
    <phoneticPr fontId="7"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</si>
  <si>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</si>
  <si>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</si>
  <si>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</si>
  <si>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</si>
  <si>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</si>
  <si>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</si>
  <si>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</si>
  <si>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</si>
  <si>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</si>
  <si>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</si>
  <si>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</si>
  <si>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</si>
  <si>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</si>
  <si>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</si>
  <si>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</si>
  <si>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</si>
  <si>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</si>
  <si>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</si>
  <si>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</si>
  <si>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</si>
  <si>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</si>
  <si>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</si>
  <si>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</si>
  <si>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</si>
  <si>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</si>
  <si>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</si>
  <si>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</si>
  <si>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</si>
  <si>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</si>
  <si>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</si>
  <si>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</si>
  <si>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</si>
  <si>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</si>
  <si>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</si>
  <si>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</si>
  <si>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</si>
  <si>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</si>
  <si>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</si>
  <si>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</si>
  <si>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t>Bookkeeping methods</t>
  </si>
  <si>
    <t>H&amp;N</t>
  </si>
  <si>
    <t>BLUE</t>
  </si>
  <si>
    <t>fossil fuel and industry</t>
  </si>
  <si>
    <t>Emissions from fossil fuel combustion and industrial processes (uncertainty of ±5% for a ± 1 sigma confidence level):</t>
  </si>
  <si>
    <t>budget imbalance</t>
  </si>
  <si>
    <t>GCB</t>
  </si>
  <si>
    <t>Individual models</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</si>
  <si>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</si>
  <si>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</si>
  <si>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</si>
  <si>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</si>
  <si>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</si>
  <si>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</si>
  <si>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</si>
  <si>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</si>
  <si>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</si>
  <si>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</si>
  <si>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Smith, B., Warlind, D., Arneth, A., Hickler, T., Leadley, P., Siltberg, J., and Zaehle, S.: Implications of incorporating N cycling and N limitations on primary production in an individual-based dynamic vegetation model, Biogeosciences, 11, 2027-2054, 2014.</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</si>
  <si>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</si>
  <si>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</si>
  <si>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</si>
  <si>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</si>
  <si>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</si>
  <si>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</si>
  <si>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</si>
  <si>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</si>
  <si>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</si>
  <si>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</si>
  <si>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</si>
  <si>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</si>
  <si>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</si>
  <si>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</si>
  <si>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</si>
  <si>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</si>
  <si>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</si>
  <si>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</si>
  <si>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</si>
  <si>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</si>
  <si>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</si>
  <si>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</si>
  <si>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LPJ-GUESS</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</si>
  <si>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</si>
  <si>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</si>
  <si>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</si>
  <si>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</si>
  <si>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</si>
  <si>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</si>
  <si>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</si>
  <si>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Cement emissions are updated from Andrews (2018) https://www.earth-syst-sci-data.net/10/195/2018/ </t>
  </si>
  <si>
    <t xml:space="preserve">Note: the data products include a pre-industrial steady state source of CO2 (of about 0.78 GtC/yr) and therefore are not directly comparable with the ocean model results. </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</si>
  <si>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</si>
  <si>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</si>
  <si>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NEMO3.6-PISCESv2-gas (CNRM)</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</si>
  <si>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</si>
  <si>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</si>
  <si>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</si>
  <si>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t>CSIRO</t>
  </si>
  <si>
    <t>NEMO-PISCES (CNRM)</t>
  </si>
  <si>
    <t>MOM6-COBALT (Princeton)</t>
  </si>
  <si>
    <t>CMEMS</t>
  </si>
  <si>
    <t>MPM (multi-product mean)</t>
  </si>
  <si>
    <t>Denvil-Sommer, A., Gehlen, M., Vrac, M., and Mejia, C.: LSCE-FFNN-v1: a two-step neural network model for the reconstruction of surface ocean pCO2 over the global ocean, Geosci. Model Dev., 12, 2091–2105, https://doi.org/10.5194/gmd-12-2091-2019, 2019.</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</si>
  <si>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</si>
  <si>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Hauck, J., Lenton, A. A., Langlais, C., &amp; Matear, R. J. (2018). The fate of carbon and nutrients exported out of the Southern Ocean. Global Biogeochemical Cycles, 32, 1556–1573. https://doi.org/10.1029/2018GB005977</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</si>
  <si>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(2019). Developments in the MPI-M Earth System Model version 1.2 (MPI-ESM1.2) and its response to increasing CO2.</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</si>
  <si>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</si>
  <si>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Buitenhuis, E. T., Hashioka, T., Le Quéré, C. (2013) Combined constraints on global ocean primary production using observations and models Global Biogeochemical Cycles 27. pp. 847-858 doi:10.1002/gbc.20074</t>
  </si>
  <si>
    <t>Xiao Liu , John P. Dunne, Charles A. Stock, Matthew J. Harrison, Alistair Adcroft, and Laure Resplandy. Simulating Water Residence Time in the Coastal Ocean: A Global Perspective (in revision in GRL).</t>
  </si>
  <si>
    <t>OCNv2</t>
  </si>
  <si>
    <r>
      <t>The Global Carbon Budget 2019</t>
    </r>
    <r>
      <rPr>
        <sz val="16"/>
        <color indexed="8"/>
        <rFont val="Calibri"/>
        <family val="2"/>
      </rPr>
      <t xml:space="preserve"> is a collaborative effort of the global carbon cycle science community coordinated by the Global Carbon Project. </t>
    </r>
  </si>
  <si>
    <r>
      <t xml:space="preserve">Methods: </t>
    </r>
    <r>
      <rPr>
        <sz val="12"/>
        <rFont val="Calibri"/>
        <family val="2"/>
      </rPr>
      <t xml:space="preserve">The GCB estimate is the average of the two bookkeeping models (uncertainty of ±0.7 GtC/yr). Individual results from dynamic global vegetation models are also provided. </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</si>
  <si>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2019.</t>
    </r>
  </si>
  <si>
    <t>Feedbacks and questions on this database should be sent to: p.friedlingstein@exeter.ac.uk</t>
  </si>
  <si>
    <t>CESM-ETH</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</si>
  <si>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</si>
  <si>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</si>
  <si>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r>
      <t>Terrestrial CO</t>
    </r>
    <r>
      <rPr>
        <b/>
        <vertAlign val="subscript"/>
        <sz val="12"/>
        <color theme="1"/>
        <rFont val="Calibri"/>
        <family val="2"/>
      </rPr>
      <t>2</t>
    </r>
    <r>
      <rPr>
        <b/>
        <sz val="12"/>
        <color theme="1"/>
        <rFont val="Calibri"/>
        <family val="2"/>
      </rPr>
      <t xml:space="preserve"> sink (positive values represent a flux from the atmosphere to the land)</t>
    </r>
  </si>
  <si>
    <r>
      <t xml:space="preserve">Methods: </t>
    </r>
    <r>
      <rPr>
        <sz val="12"/>
        <color theme="1"/>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</si>
  <si>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Cite as: </t>
    </r>
    <r>
      <rPr>
        <sz val="12"/>
        <color theme="1"/>
        <rFont val="Calibri"/>
        <family val="2"/>
      </rPr>
      <t>Friedlingstein et al. 2019 (see Summary tab).</t>
    </r>
  </si>
  <si>
    <t>ISBA-CTRIP</t>
  </si>
  <si>
    <t>LPX</t>
  </si>
  <si>
    <t>ORCHIDEE-CNP</t>
  </si>
  <si>
    <r>
      <t>Cite as</t>
    </r>
    <r>
      <rPr>
        <sz val="12"/>
        <color theme="1"/>
        <rFont val="Calibri"/>
        <family val="2"/>
      </rPr>
      <t xml:space="preserve">: Friedlingstein et al (2019; see summary tab) and </t>
    </r>
    <r>
      <rPr>
        <b/>
        <sz val="12"/>
        <color theme="1"/>
        <rFont val="Calibri"/>
        <family val="2"/>
      </rPr>
      <t>Gilfillan, D., Marland, G., Boden, T. and Andres, R.: Global, Regional, and National Fossil-Fuel CO2 Emissions, available at: https://energy.appstate.edu/CDIAC, last access: 27 September 2019, 2019.</t>
    </r>
  </si>
  <si>
    <r>
      <t xml:space="preserve">and flaring is assumed to be constant since 2014 value </t>
    </r>
    <r>
      <rPr>
        <b/>
        <sz val="12"/>
        <color theme="1"/>
        <rFont val="Calibri"/>
        <family val="2"/>
      </rPr>
      <t>(data in green in Column G).</t>
    </r>
  </si>
  <si>
    <t>Fossil fuel combustion and cement production emissions:  Gilfillan, D., Marland, G., Boden, T. and Andres, R.: Global, Regional, and National Fossil-Fuel CO2 Emissions, available at: https://energy.appstate.edu/CDIAC, last access: 27 September 2019, 2019.</t>
  </si>
  <si>
    <t>1959-2016 estimates for fossil fuel combustion and cement are from the Carbon Dioxide Information Analysis Center (CDIAC) at Oak Ridge National Laboratory, adjusted with revised China statistics from 1990.  http://cdiac.ornl.gov/trends/emis/meth_reg.html</t>
  </si>
  <si>
    <r>
      <t xml:space="preserve">2017-2018 estimates are preliminary and are based on energy statistics published by BP </t>
    </r>
    <r>
      <rPr>
        <b/>
        <sz val="12"/>
        <color rgb="FFFF0000"/>
        <rFont val="Calibri"/>
        <family val="2"/>
      </rPr>
      <t>(data in red in Columns B, C, D, E and H)</t>
    </r>
    <r>
      <rPr>
        <sz val="12"/>
        <color theme="1"/>
        <rFont val="Calibri"/>
        <family val="2"/>
      </rPr>
      <t>. https://www.bp.com/en/global/corporate/energy-economics/statistical-review-of-world-energy.html</t>
    </r>
  </si>
  <si>
    <t>Decharme, B., Delire, C., Minvielle, M., Colin, J., Vergnes, J., Alias, A., Saint‐Martin, D., Séférian, R., Sénési, S. and Voldoire, A.: Recent Changes in the ISBA‐CTRIP Land Surface System for Use in the CNRM‐CM6 Climate Model and in Global Off‐Line Hydrological Applications, J. Adv. Model. Earth Syst., 11(5), 1207–1252, doi:10.1029/2018MS001545, 2019.</t>
  </si>
  <si>
    <t>Goll, D. S., Winkler, A. J., Raddatz, T., Dong, N., Colin Prentice, I., Ciais, P. and Brovkin, V.: Carbon-nitrogen interactions in idealized simulations with JSBACH (version 3.10), Geosci. Model Dev., 10(5), 2009–2030, doi:10.5194/gmd-10-2009-2017, 2017.</t>
  </si>
  <si>
    <t>Kato, E., Kinoshita, T., Ito, A., Kawamiya, M. and Yamagata, Y.: Evaluation of spatially explicit emission scenario of land-use change and biomass burning using a process-based biogeochemical model, J. Land Use Sci., 8(1), 104–122, doi:10.1080/1747423x.2011.628705, 2013.</t>
  </si>
  <si>
    <r>
      <t>Cite as</t>
    </r>
    <r>
      <rPr>
        <sz val="12"/>
        <color theme="1"/>
        <rFont val="Calibri"/>
        <family val="2"/>
      </rPr>
      <t>: Gilfillan, D., Marland, G., Boden, T. and Andres, R.: Global, Regional, and National Fossil-Fuel CO2 Emissions, available at: https://energy.appstate.edu/CDIAC, last access: 27 September 2019.</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</si>
  <si>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</si>
  <si>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CLM5.0</t>
  </si>
  <si>
    <t>NEMO-PISCES (IPSL)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</si>
  <si>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</si>
  <si>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t>Aumont, O., Ethé, Tagliabue, A., Bopp, L., &amp; Gehlen, M. (2015). PISCES-v2: an ocean biogeochemical model for carbon and ecosystem studies.</t>
  </si>
  <si>
    <t>Lawrence, D., Fisher, R., Koven, C., Oleson, K., Swenson, S., et al.: The Community Land Model version 5: Description of new features, benchmarking, and impact of forcing uncertainty, JAMES, accepted, 2019.</t>
  </si>
  <si>
    <t>Lawrence, D., Fisher, R., Koven, C., Oleson, K., Swenson, S., et al.: The Community Land Model version 5: Description of new features, benchmarking, and impact of forcing uncertainty, JAMES, accepted, 2019</t>
  </si>
  <si>
    <r>
      <t>Reference of the full global carbon budget 2019: Pierre Friedlingstein, Matthew W. Jones, Michael O’Sullivan, Robbie M. Andrew, Judith Hauck, Glen P. Peters, Wouter Peters,</t>
    </r>
    <r>
      <rPr>
        <vertAlign val="superscript"/>
        <sz val="12"/>
        <color theme="1"/>
        <rFont val="Calibri"/>
        <family val="2"/>
        <scheme val="minor"/>
      </rPr>
      <t xml:space="preserve"> </t>
    </r>
    <r>
      <rPr>
        <sz val="12"/>
        <color theme="1"/>
        <rFont val="Calibri"/>
        <family val="2"/>
        <scheme val="minor"/>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t>
    </r>
    <r>
      <rPr>
        <sz val="12"/>
        <color rgb="FF000000"/>
        <rFont val="Calibri"/>
        <family val="2"/>
        <scheme val="minor"/>
      </rPr>
      <t>Guido R. van der Werf,</t>
    </r>
    <r>
      <rPr>
        <sz val="12"/>
        <color theme="1"/>
        <rFont val="Calibri"/>
        <family val="2"/>
        <scheme val="minor"/>
      </rPr>
      <t xml:space="preserve"> Andrew J. Wiltshire, Sönke Zaehle. Global Carbon Budget 2019, Earth Syst. Sci. Data, 2019. https://doi.org/10.5194/essd-11-1783-2019 </t>
    </r>
  </si>
  <si>
    <t>See also:</t>
  </si>
  <si>
    <t>Peters G.P., R.M. Andrew, J.G. Canadell, P. Friedlingstein, R.B. Jackson, J.I. Korsbakken, C. Le Quéré, and A. Peregon (2019). Carbon dioxide emissions continue to grow amidst slowly emerging climate policies. Nature Climate Change. https://doi.org/10.1038/s41558-019-0659-6</t>
  </si>
  <si>
    <t>Jackson, R.B., P. Friedlingstein, R. M. Andrew, J.G. Canadell, C. Le Quéré, G.P. Peters (2019). Persistent Fossil Fuel Emissions Threaten the Paris Agreement and Planetary Health, Environmental Research Letters. https://doi.org/10.1088/1748-9326/ab57b3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</si>
</sst>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6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b/>
      <sz val="12"/>
      <color indexed="14"/>
      <name val="Calibri"/>
      <family val="2"/>
    </font>
    <font>
      <sz val="12"/>
      <color indexed="8"/>
      <name val="Calibri"/>
      <family val="2"/>
      <scheme val="minor"/>
    </font>
    <font>
      <b/>
      <sz val="12"/>
      <color theme="1" tint="0.499984740745262"/>
      <name val="Calibri"/>
      <family val="2"/>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2"/>
      <color theme="1"/>
      <name val="Calibri"/>
      <family val="2"/>
    </font>
    <font>
      <vertAlign val="superscript"/>
      <sz val="12"/>
      <color theme="1"/>
      <name val="Calibri"/>
      <family val="2"/>
      <scheme val="minor"/>
    </font>
  </fonts>
  <fills count="4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
      <patternFill patternType="solid">
        <fgColor rgb="FF00FF00"/>
        <bgColor indexed="64"/>
      </patternFill>
    </fill>
    <fill>
      <patternFill patternType="solid">
        <fgColor rgb="FFCCC0DA"/>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5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5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8"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58"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58"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0" borderId="0"/>
    <xf numFmtId="0" fontId="3" fillId="20" borderId="19" applyNumberFormat="0" applyFont="0" applyAlignment="0" applyProtection="0"/>
    <xf numFmtId="0" fontId="42" fillId="0" borderId="0"/>
    <xf numFmtId="0" fontId="2" fillId="0" borderId="0"/>
    <xf numFmtId="0" fontId="1" fillId="0" borderId="0"/>
  </cellStyleXfs>
  <cellXfs count="366">
    <xf numFmtId="0" fontId="0" fillId="0" borderId="0" xfId="0"/>
    <xf numFmtId="0" fontId="8" fillId="0" borderId="0" xfId="0" applyFont="1"/>
    <xf numFmtId="0" fontId="8" fillId="0" borderId="0" xfId="0" applyFont="1" applyFill="1"/>
    <xf numFmtId="0" fontId="9" fillId="0" borderId="0" xfId="0" applyFont="1"/>
    <xf numFmtId="0" fontId="8" fillId="0" borderId="0" xfId="0" applyFont="1" applyAlignment="1">
      <alignment horizontal="left"/>
    </xf>
    <xf numFmtId="0" fontId="9" fillId="3" borderId="2" xfId="0" applyFont="1" applyFill="1" applyBorder="1" applyAlignment="1">
      <alignment horizontal="center" vertical="center" wrapText="1"/>
    </xf>
    <xf numFmtId="0" fontId="9" fillId="0" borderId="2" xfId="0" applyFont="1" applyBorder="1"/>
    <xf numFmtId="1" fontId="8" fillId="3" borderId="2" xfId="0" applyNumberFormat="1" applyFont="1" applyFill="1" applyBorder="1"/>
    <xf numFmtId="0" fontId="8" fillId="0" borderId="0" xfId="0" applyFont="1" applyFill="1" applyAlignment="1">
      <alignment wrapText="1"/>
    </xf>
    <xf numFmtId="1" fontId="8" fillId="0" borderId="0" xfId="0" applyNumberFormat="1" applyFont="1"/>
    <xf numFmtId="0" fontId="8" fillId="0" borderId="0" xfId="0" applyFont="1" applyAlignment="1">
      <alignment wrapText="1"/>
    </xf>
    <xf numFmtId="2" fontId="8" fillId="0" borderId="0" xfId="0" applyNumberFormat="1" applyFont="1"/>
    <xf numFmtId="0" fontId="12" fillId="0" borderId="0" xfId="3" applyFont="1" applyFill="1"/>
    <xf numFmtId="2" fontId="12" fillId="0" borderId="0" xfId="3" applyNumberFormat="1" applyFont="1" applyFill="1"/>
    <xf numFmtId="2" fontId="12" fillId="0" borderId="0" xfId="0" applyNumberFormat="1" applyFont="1" applyFill="1"/>
    <xf numFmtId="0" fontId="9" fillId="4"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9" fillId="7" borderId="0" xfId="0" applyFont="1" applyFill="1"/>
    <xf numFmtId="0" fontId="8" fillId="6" borderId="0" xfId="0" applyFont="1" applyFill="1" applyAlignment="1">
      <alignment wrapText="1"/>
    </xf>
    <xf numFmtId="0" fontId="12" fillId="7" borderId="0" xfId="0" applyFont="1" applyFill="1"/>
    <xf numFmtId="0" fontId="10" fillId="7" borderId="0" xfId="0" applyNumberFormat="1" applyFont="1" applyFill="1" applyAlignment="1">
      <alignment wrapText="1"/>
    </xf>
    <xf numFmtId="0" fontId="8" fillId="7" borderId="0" xfId="0" applyFont="1" applyFill="1" applyAlignment="1">
      <alignment wrapText="1"/>
    </xf>
    <xf numFmtId="0" fontId="8" fillId="7" borderId="0" xfId="0" applyFont="1" applyFill="1" applyAlignment="1"/>
    <xf numFmtId="0" fontId="10" fillId="7" borderId="0" xfId="0" applyFont="1" applyFill="1"/>
    <xf numFmtId="2" fontId="8" fillId="4" borderId="0" xfId="0" applyNumberFormat="1" applyFont="1" applyFill="1"/>
    <xf numFmtId="0" fontId="12" fillId="5" borderId="0" xfId="0" applyFont="1" applyFill="1" applyAlignment="1"/>
    <xf numFmtId="0" fontId="8" fillId="5" borderId="0" xfId="0" applyFont="1" applyFill="1" applyAlignment="1"/>
    <xf numFmtId="2" fontId="8" fillId="6" borderId="0" xfId="0" applyNumberFormat="1" applyFont="1" applyFill="1" applyAlignment="1">
      <alignment wrapText="1"/>
    </xf>
    <xf numFmtId="2" fontId="8" fillId="7" borderId="0" xfId="0" applyNumberFormat="1" applyFont="1" applyFill="1"/>
    <xf numFmtId="2" fontId="10" fillId="7" borderId="0" xfId="0" applyNumberFormat="1" applyFont="1" applyFill="1"/>
    <xf numFmtId="0" fontId="12" fillId="6" borderId="0" xfId="0" applyFont="1" applyFill="1" applyAlignment="1"/>
    <xf numFmtId="0" fontId="9" fillId="7" borderId="0" xfId="0" applyFont="1" applyFill="1" applyBorder="1"/>
    <xf numFmtId="0" fontId="8" fillId="7" borderId="0" xfId="0" applyFont="1" applyFill="1" applyBorder="1"/>
    <xf numFmtId="2" fontId="8" fillId="0" borderId="0" xfId="0" applyNumberFormat="1" applyFont="1" applyFill="1"/>
    <xf numFmtId="0" fontId="12" fillId="0" borderId="0" xfId="0" applyFont="1"/>
    <xf numFmtId="0" fontId="17" fillId="0" borderId="0" xfId="0" applyFont="1"/>
    <xf numFmtId="0" fontId="17" fillId="4" borderId="0" xfId="0" applyFont="1" applyFill="1"/>
    <xf numFmtId="0" fontId="17" fillId="4" borderId="0" xfId="0" applyFont="1" applyFill="1" applyBorder="1"/>
    <xf numFmtId="0" fontId="8" fillId="4" borderId="0" xfId="0" applyFont="1" applyFill="1" applyBorder="1"/>
    <xf numFmtId="0" fontId="10" fillId="7" borderId="0" xfId="0" applyFont="1" applyFill="1" applyBorder="1"/>
    <xf numFmtId="0" fontId="8" fillId="9" borderId="0" xfId="0" applyFont="1" applyFill="1" applyBorder="1"/>
    <xf numFmtId="0" fontId="10" fillId="7" borderId="0" xfId="1" applyFont="1" applyFill="1" applyBorder="1"/>
    <xf numFmtId="0" fontId="9" fillId="6" borderId="0" xfId="0" applyFont="1" applyFill="1" applyBorder="1"/>
    <xf numFmtId="0" fontId="9" fillId="8" borderId="0" xfId="0" applyFont="1" applyFill="1" applyBorder="1"/>
    <xf numFmtId="0" fontId="8" fillId="8" borderId="0" xfId="0" applyFont="1" applyFill="1" applyBorder="1"/>
    <xf numFmtId="0" fontId="17" fillId="0" borderId="0" xfId="0" applyFont="1" applyFill="1"/>
    <xf numFmtId="0" fontId="8" fillId="9" borderId="0" xfId="0" applyFont="1" applyFill="1"/>
    <xf numFmtId="0" fontId="10" fillId="10" borderId="0" xfId="0" applyFont="1" applyFill="1"/>
    <xf numFmtId="0" fontId="8" fillId="0" borderId="1" xfId="0" applyFont="1" applyFill="1" applyBorder="1"/>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1" fontId="8" fillId="0" borderId="2" xfId="0" applyNumberFormat="1" applyFont="1" applyFill="1" applyBorder="1"/>
    <xf numFmtId="1" fontId="9" fillId="0" borderId="2" xfId="0" applyNumberFormat="1" applyFont="1" applyFill="1" applyBorder="1"/>
    <xf numFmtId="0" fontId="9" fillId="0" borderId="2" xfId="0" applyFont="1" applyFill="1" applyBorder="1" applyAlignment="1">
      <alignment horizontal="right"/>
    </xf>
    <xf numFmtId="2" fontId="8" fillId="0" borderId="2" xfId="0" applyNumberFormat="1" applyFont="1" applyFill="1" applyBorder="1"/>
    <xf numFmtId="1" fontId="8" fillId="0" borderId="6" xfId="0" applyNumberFormat="1" applyFont="1" applyFill="1" applyBorder="1"/>
    <xf numFmtId="2" fontId="8" fillId="0" borderId="0" xfId="0" applyNumberFormat="1" applyFont="1" applyFill="1" applyAlignment="1">
      <alignment wrapText="1"/>
    </xf>
    <xf numFmtId="0" fontId="19" fillId="0" borderId="0" xfId="0" applyFont="1"/>
    <xf numFmtId="0" fontId="8" fillId="10" borderId="0" xfId="0" applyFont="1" applyFill="1"/>
    <xf numFmtId="0" fontId="12" fillId="10" borderId="0" xfId="0" applyFont="1" applyFill="1" applyAlignment="1"/>
    <xf numFmtId="165" fontId="19" fillId="0" borderId="0" xfId="0" applyNumberFormat="1" applyFont="1" applyFill="1"/>
    <xf numFmtId="0" fontId="8" fillId="7" borderId="0" xfId="0" applyFont="1" applyFill="1" applyAlignment="1">
      <alignment wrapText="1"/>
    </xf>
    <xf numFmtId="0" fontId="12" fillId="7" borderId="0" xfId="0" applyFont="1" applyFill="1" applyAlignment="1">
      <alignment vertical="center"/>
    </xf>
    <xf numFmtId="1" fontId="12" fillId="0" borderId="0" xfId="3" applyNumberFormat="1" applyFont="1"/>
    <xf numFmtId="0" fontId="19" fillId="7" borderId="0" xfId="0" applyFont="1" applyFill="1" applyBorder="1"/>
    <xf numFmtId="0" fontId="12" fillId="0" borderId="0" xfId="3" applyFont="1"/>
    <xf numFmtId="0" fontId="19" fillId="0" borderId="0" xfId="0" applyFont="1" applyFill="1"/>
    <xf numFmtId="0" fontId="12" fillId="0" borderId="8" xfId="0" applyFont="1" applyFill="1" applyBorder="1"/>
    <xf numFmtId="0" fontId="8" fillId="0" borderId="4" xfId="0" applyFont="1" applyFill="1" applyBorder="1"/>
    <xf numFmtId="0" fontId="9" fillId="0" borderId="4" xfId="0" applyFont="1" applyFill="1" applyBorder="1"/>
    <xf numFmtId="2" fontId="19" fillId="0" borderId="0" xfId="0" applyNumberFormat="1" applyFont="1" applyFill="1"/>
    <xf numFmtId="0" fontId="10" fillId="8" borderId="0" xfId="0" applyFont="1" applyFill="1" applyBorder="1"/>
    <xf numFmtId="0" fontId="9" fillId="10" borderId="0" xfId="0" applyFont="1" applyFill="1"/>
    <xf numFmtId="0" fontId="8" fillId="10" borderId="0" xfId="0" applyFont="1" applyFill="1" applyAlignment="1"/>
    <xf numFmtId="0" fontId="8" fillId="7" borderId="0" xfId="0" applyFont="1" applyFill="1" applyAlignment="1">
      <alignment wrapText="1"/>
    </xf>
    <xf numFmtId="2" fontId="8" fillId="10" borderId="0" xfId="0" applyNumberFormat="1" applyFont="1" applyFill="1"/>
    <xf numFmtId="0" fontId="14"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8" fillId="0" borderId="0" xfId="0" applyNumberFormat="1" applyFont="1" applyAlignment="1">
      <alignment horizontal="left"/>
    </xf>
    <xf numFmtId="0" fontId="10" fillId="2" borderId="0" xfId="0" applyNumberFormat="1" applyFont="1" applyFill="1" applyAlignment="1">
      <alignment horizontal="left" vertical="center"/>
    </xf>
    <xf numFmtId="0" fontId="9" fillId="2" borderId="0" xfId="0" applyNumberFormat="1" applyFont="1" applyFill="1" applyAlignment="1">
      <alignment horizontal="left"/>
    </xf>
    <xf numFmtId="0" fontId="8" fillId="2" borderId="0" xfId="0" applyNumberFormat="1" applyFont="1" applyFill="1" applyAlignment="1">
      <alignment horizontal="left"/>
    </xf>
    <xf numFmtId="0" fontId="8" fillId="2" borderId="0" xfId="0" applyNumberFormat="1" applyFont="1" applyFill="1" applyAlignment="1">
      <alignment horizontal="left" wrapText="1"/>
    </xf>
    <xf numFmtId="0" fontId="8" fillId="2" borderId="0" xfId="0" applyNumberFormat="1" applyFont="1" applyFill="1" applyAlignment="1">
      <alignment horizontal="left" vertical="center"/>
    </xf>
    <xf numFmtId="0" fontId="0" fillId="0" borderId="0" xfId="0" applyNumberFormat="1" applyFill="1" applyAlignment="1">
      <alignment horizontal="left"/>
    </xf>
    <xf numFmtId="0" fontId="20" fillId="2" borderId="0" xfId="0" applyNumberFormat="1" applyFont="1" applyFill="1" applyAlignment="1">
      <alignment horizontal="left" vertical="center"/>
    </xf>
    <xf numFmtId="0" fontId="0" fillId="0" borderId="0" xfId="0" applyNumberFormat="1" applyAlignment="1">
      <alignment horizontal="left" vertical="center"/>
    </xf>
    <xf numFmtId="2" fontId="26" fillId="0" borderId="0" xfId="0" applyNumberFormat="1" applyFont="1" applyFill="1"/>
    <xf numFmtId="0" fontId="19" fillId="0" borderId="7" xfId="0" applyFont="1" applyFill="1" applyBorder="1"/>
    <xf numFmtId="2" fontId="0" fillId="0" borderId="0" xfId="0" applyNumberFormat="1"/>
    <xf numFmtId="2" fontId="12" fillId="0" borderId="0" xfId="3" applyNumberFormat="1" applyFont="1"/>
    <xf numFmtId="164" fontId="8" fillId="0" borderId="0" xfId="0" applyNumberFormat="1" applyFont="1"/>
    <xf numFmtId="2" fontId="8" fillId="0" borderId="1" xfId="0" applyNumberFormat="1" applyFont="1" applyFill="1" applyBorder="1"/>
    <xf numFmtId="1" fontId="8" fillId="0" borderId="0" xfId="0" applyNumberFormat="1" applyFont="1" applyFill="1" applyBorder="1"/>
    <xf numFmtId="0" fontId="8" fillId="0" borderId="0" xfId="0" applyFont="1" applyFill="1" applyBorder="1"/>
    <xf numFmtId="0" fontId="8" fillId="0" borderId="0" xfId="0" applyFont="1" applyBorder="1"/>
    <xf numFmtId="2" fontId="12" fillId="0" borderId="0" xfId="0" applyNumberFormat="1" applyFont="1" applyFill="1" applyAlignment="1">
      <alignment wrapText="1"/>
    </xf>
    <xf numFmtId="2" fontId="8" fillId="5" borderId="0" xfId="0" applyNumberFormat="1" applyFont="1" applyFill="1"/>
    <xf numFmtId="2" fontId="8" fillId="6" borderId="0" xfId="0" applyNumberFormat="1" applyFont="1" applyFill="1"/>
    <xf numFmtId="2" fontId="9" fillId="7" borderId="0" xfId="0" applyNumberFormat="1" applyFont="1" applyFill="1"/>
    <xf numFmtId="2" fontId="9" fillId="0" borderId="0" xfId="0" applyNumberFormat="1" applyFont="1" applyFill="1" applyAlignment="1">
      <alignment wrapText="1"/>
    </xf>
    <xf numFmtId="2" fontId="8" fillId="0" borderId="11" xfId="0" applyNumberFormat="1" applyFont="1" applyFill="1" applyBorder="1"/>
    <xf numFmtId="2" fontId="12" fillId="7" borderId="0" xfId="0" applyNumberFormat="1" applyFont="1" applyFill="1"/>
    <xf numFmtId="2" fontId="27" fillId="0" borderId="0" xfId="0" applyNumberFormat="1" applyFont="1" applyFill="1"/>
    <xf numFmtId="0" fontId="27" fillId="0" borderId="0" xfId="0" applyFont="1" applyFill="1"/>
    <xf numFmtId="2" fontId="17" fillId="4" borderId="0" xfId="0" applyNumberFormat="1" applyFont="1" applyFill="1"/>
    <xf numFmtId="2" fontId="8" fillId="7" borderId="0" xfId="0" applyNumberFormat="1" applyFont="1" applyFill="1" applyBorder="1"/>
    <xf numFmtId="2" fontId="8" fillId="9" borderId="0" xfId="0" applyNumberFormat="1" applyFont="1" applyFill="1"/>
    <xf numFmtId="2" fontId="9" fillId="6" borderId="0" xfId="0" applyNumberFormat="1" applyFont="1" applyFill="1" applyBorder="1"/>
    <xf numFmtId="2" fontId="9" fillId="8" borderId="0" xfId="0" applyNumberFormat="1" applyFont="1" applyFill="1" applyBorder="1"/>
    <xf numFmtId="2" fontId="19" fillId="0" borderId="0" xfId="0" applyNumberFormat="1" applyFont="1"/>
    <xf numFmtId="46" fontId="8" fillId="2" borderId="0" xfId="0" applyNumberFormat="1" applyFont="1" applyFill="1" applyAlignment="1">
      <alignment horizontal="left"/>
    </xf>
    <xf numFmtId="0" fontId="30" fillId="2" borderId="0" xfId="0" applyNumberFormat="1" applyFont="1" applyFill="1" applyAlignment="1">
      <alignment horizontal="left"/>
    </xf>
    <xf numFmtId="0" fontId="31" fillId="2" borderId="0" xfId="0" applyNumberFormat="1" applyFont="1" applyFill="1" applyAlignment="1">
      <alignment horizontal="left" vertical="center" wrapText="1"/>
    </xf>
    <xf numFmtId="0" fontId="33" fillId="4" borderId="0" xfId="0" applyFont="1" applyFill="1" applyBorder="1"/>
    <xf numFmtId="0" fontId="9" fillId="9" borderId="0" xfId="0" applyFont="1" applyFill="1" applyBorder="1"/>
    <xf numFmtId="0" fontId="29" fillId="6" borderId="0" xfId="0" applyFont="1" applyFill="1" applyBorder="1"/>
    <xf numFmtId="0" fontId="9" fillId="0" borderId="0" xfId="0" applyFont="1" applyFill="1"/>
    <xf numFmtId="2" fontId="9" fillId="0" borderId="0" xfId="0" applyNumberFormat="1" applyFont="1" applyFill="1"/>
    <xf numFmtId="2" fontId="36" fillId="0" borderId="0" xfId="0" applyNumberFormat="1" applyFont="1" applyFill="1" applyAlignment="1">
      <alignment horizontal="left"/>
    </xf>
    <xf numFmtId="0" fontId="36" fillId="0" borderId="0" xfId="0" applyFont="1" applyFill="1"/>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Border="1" applyAlignment="1">
      <alignment horizontal="right"/>
    </xf>
    <xf numFmtId="0" fontId="9" fillId="0" borderId="3" xfId="0" applyFont="1" applyFill="1" applyBorder="1"/>
    <xf numFmtId="0" fontId="29" fillId="0" borderId="0" xfId="3" applyFont="1" applyFill="1"/>
    <xf numFmtId="2" fontId="29" fillId="0" borderId="0" xfId="3" applyNumberFormat="1" applyFont="1" applyFill="1"/>
    <xf numFmtId="0" fontId="36" fillId="0" borderId="0" xfId="0" applyFont="1" applyFill="1" applyBorder="1" applyAlignment="1">
      <alignment vertical="top"/>
    </xf>
    <xf numFmtId="0" fontId="29" fillId="0" borderId="0" xfId="3" applyFont="1" applyFill="1" applyAlignment="1"/>
    <xf numFmtId="2" fontId="28" fillId="0" borderId="0" xfId="0" applyNumberFormat="1" applyFont="1" applyFill="1" applyBorder="1" applyAlignment="1">
      <alignment horizontal="left" vertical="top"/>
    </xf>
    <xf numFmtId="2" fontId="29" fillId="0" borderId="0" xfId="3" applyNumberFormat="1" applyFont="1" applyFill="1" applyAlignment="1">
      <alignment horizontal="left"/>
    </xf>
    <xf numFmtId="2" fontId="9" fillId="0" borderId="0" xfId="0" applyNumberFormat="1" applyFont="1" applyFill="1" applyAlignment="1"/>
    <xf numFmtId="0" fontId="9" fillId="0" borderId="0" xfId="0" applyFont="1" applyFill="1" applyAlignment="1"/>
    <xf numFmtId="0" fontId="28" fillId="0" borderId="0" xfId="0" applyFont="1"/>
    <xf numFmtId="0" fontId="38" fillId="0" borderId="0" xfId="0" applyFont="1" applyAlignment="1">
      <alignment horizontal="right"/>
    </xf>
    <xf numFmtId="0" fontId="35" fillId="7" borderId="0" xfId="0" applyFont="1" applyFill="1" applyAlignment="1">
      <alignment vertical="center"/>
    </xf>
    <xf numFmtId="0" fontId="35" fillId="0" borderId="0" xfId="0" applyFont="1" applyFill="1" applyAlignment="1"/>
    <xf numFmtId="0" fontId="10" fillId="0" borderId="0" xfId="0" applyFont="1" applyFill="1"/>
    <xf numFmtId="2" fontId="10" fillId="0" borderId="0" xfId="0" applyNumberFormat="1" applyFont="1" applyFill="1"/>
    <xf numFmtId="0" fontId="35" fillId="10" borderId="0" xfId="0" applyFont="1" applyFill="1"/>
    <xf numFmtId="0" fontId="10" fillId="6" borderId="0" xfId="0" applyFont="1" applyFill="1" applyBorder="1"/>
    <xf numFmtId="2" fontId="9" fillId="0" borderId="0" xfId="0" applyNumberFormat="1" applyFont="1" applyFill="1" applyAlignment="1">
      <alignment horizontal="right"/>
    </xf>
    <xf numFmtId="0" fontId="9" fillId="0" borderId="0" xfId="0" applyFont="1" applyFill="1" applyAlignment="1">
      <alignment horizontal="right"/>
    </xf>
    <xf numFmtId="2" fontId="29" fillId="0" borderId="0" xfId="0" applyNumberFormat="1" applyFont="1" applyFill="1" applyAlignment="1">
      <alignment horizontal="right"/>
    </xf>
    <xf numFmtId="0" fontId="28" fillId="0" borderId="0" xfId="0" applyFont="1" applyFill="1" applyAlignment="1">
      <alignment horizontal="right"/>
    </xf>
    <xf numFmtId="0" fontId="29" fillId="0" borderId="10" xfId="3" applyFont="1" applyFill="1" applyBorder="1" applyAlignment="1">
      <alignment horizontal="right"/>
    </xf>
    <xf numFmtId="0" fontId="29" fillId="0" borderId="0" xfId="3" applyFont="1" applyFill="1" applyAlignment="1">
      <alignment horizontal="right"/>
    </xf>
    <xf numFmtId="0" fontId="29" fillId="0" borderId="9" xfId="3" applyFont="1" applyFill="1" applyBorder="1" applyAlignment="1">
      <alignment horizontal="right" wrapText="1"/>
    </xf>
    <xf numFmtId="0" fontId="9" fillId="0" borderId="10" xfId="0" applyFont="1" applyFill="1" applyBorder="1" applyAlignment="1">
      <alignment horizontal="right" vertical="top" wrapText="1"/>
    </xf>
    <xf numFmtId="2" fontId="9" fillId="0" borderId="0" xfId="0" applyNumberFormat="1" applyFont="1" applyFill="1" applyBorder="1" applyAlignment="1">
      <alignment horizontal="right" vertical="top"/>
    </xf>
    <xf numFmtId="2" fontId="28" fillId="0" borderId="0" xfId="0" applyNumberFormat="1" applyFont="1" applyFill="1" applyBorder="1" applyAlignment="1">
      <alignment horizontal="right" vertical="center" wrapText="1"/>
    </xf>
    <xf numFmtId="0" fontId="9" fillId="0" borderId="11" xfId="0" applyFont="1" applyFill="1" applyBorder="1" applyAlignment="1">
      <alignment horizontal="right"/>
    </xf>
    <xf numFmtId="0" fontId="9" fillId="0" borderId="6" xfId="0" applyFont="1" applyFill="1" applyBorder="1" applyAlignment="1">
      <alignment horizontal="right"/>
    </xf>
    <xf numFmtId="0" fontId="29" fillId="0" borderId="0" xfId="0" applyFont="1" applyFill="1" applyAlignment="1">
      <alignment horizontal="right"/>
    </xf>
    <xf numFmtId="0" fontId="37" fillId="0" borderId="0" xfId="0" applyFont="1" applyAlignment="1">
      <alignment horizontal="right"/>
    </xf>
    <xf numFmtId="2" fontId="34" fillId="0" borderId="0" xfId="0" applyNumberFormat="1" applyFont="1" applyAlignment="1">
      <alignment horizontal="right"/>
    </xf>
    <xf numFmtId="0" fontId="9" fillId="0" borderId="0" xfId="0" applyFont="1" applyFill="1" applyBorder="1" applyAlignment="1">
      <alignment horizontal="right" vertical="center"/>
    </xf>
    <xf numFmtId="2" fontId="28" fillId="0" borderId="0" xfId="0" applyNumberFormat="1" applyFont="1" applyFill="1" applyBorder="1" applyAlignment="1">
      <alignment horizontal="right" vertical="center"/>
    </xf>
    <xf numFmtId="2" fontId="9" fillId="0" borderId="0" xfId="0" applyNumberFormat="1" applyFont="1" applyFill="1" applyAlignment="1">
      <alignment horizontal="right" vertical="center"/>
    </xf>
    <xf numFmtId="2" fontId="9" fillId="0" borderId="10" xfId="0" applyNumberFormat="1" applyFont="1" applyFill="1" applyBorder="1" applyAlignment="1">
      <alignment horizontal="right" vertical="center"/>
    </xf>
    <xf numFmtId="0" fontId="9" fillId="0" borderId="0" xfId="0" applyFont="1" applyFill="1" applyAlignment="1">
      <alignment horizontal="right" vertical="center"/>
    </xf>
    <xf numFmtId="0" fontId="0" fillId="0" borderId="0" xfId="0" applyAlignment="1">
      <alignment horizontal="right"/>
    </xf>
    <xf numFmtId="0" fontId="8" fillId="12" borderId="0" xfId="0" applyFont="1" applyFill="1"/>
    <xf numFmtId="0" fontId="10" fillId="12" borderId="0" xfId="0" applyFont="1" applyFill="1" applyBorder="1"/>
    <xf numFmtId="0" fontId="8" fillId="12" borderId="0" xfId="0" applyFont="1" applyFill="1" applyBorder="1"/>
    <xf numFmtId="0" fontId="9" fillId="12" borderId="0" xfId="0" applyFont="1" applyFill="1" applyBorder="1"/>
    <xf numFmtId="2" fontId="9" fillId="12" borderId="0" xfId="0" applyNumberFormat="1" applyFont="1" applyFill="1" applyBorder="1"/>
    <xf numFmtId="0" fontId="10" fillId="7" borderId="0" xfId="0" applyNumberFormat="1" applyFont="1" applyFill="1" applyAlignment="1"/>
    <xf numFmtId="0" fontId="35" fillId="7" borderId="0" xfId="0" applyFont="1" applyFill="1" applyAlignment="1">
      <alignment horizontal="right"/>
    </xf>
    <xf numFmtId="0" fontId="35" fillId="10" borderId="0" xfId="0" applyFont="1" applyFill="1" applyAlignment="1">
      <alignment horizontal="right" vertical="top" wrapText="1"/>
    </xf>
    <xf numFmtId="0" fontId="8" fillId="7" borderId="0" xfId="0" applyFont="1" applyFill="1" applyAlignment="1">
      <alignment horizontal="right"/>
    </xf>
    <xf numFmtId="0" fontId="8" fillId="7" borderId="0" xfId="0" applyFont="1" applyFill="1" applyBorder="1" applyAlignment="1">
      <alignment horizontal="right" vertical="top" wrapText="1"/>
    </xf>
    <xf numFmtId="0" fontId="8" fillId="10" borderId="0" xfId="0" applyFont="1" applyFill="1" applyAlignment="1">
      <alignment horizontal="right"/>
    </xf>
    <xf numFmtId="0" fontId="12" fillId="10" borderId="0" xfId="0" applyFont="1" applyFill="1" applyAlignment="1">
      <alignment horizontal="right"/>
    </xf>
    <xf numFmtId="0" fontId="12" fillId="10" borderId="0" xfId="0" applyNumberFormat="1" applyFont="1" applyFill="1" applyAlignment="1">
      <alignment horizontal="right"/>
    </xf>
    <xf numFmtId="2" fontId="9" fillId="0" borderId="0" xfId="0" applyNumberFormat="1" applyFont="1" applyFill="1" applyBorder="1" applyAlignment="1">
      <alignment horizontal="right"/>
    </xf>
    <xf numFmtId="0" fontId="9" fillId="13" borderId="0" xfId="0" applyFont="1" applyFill="1" applyBorder="1"/>
    <xf numFmtId="0" fontId="19" fillId="13" borderId="0" xfId="0" applyFont="1" applyFill="1"/>
    <xf numFmtId="0" fontId="12" fillId="10" borderId="0" xfId="0" applyFont="1" applyFill="1" applyAlignment="1">
      <alignment horizontal="right" vertical="top" wrapText="1"/>
    </xf>
    <xf numFmtId="0" fontId="9" fillId="4" borderId="0" xfId="0" applyFont="1" applyFill="1" applyAlignment="1">
      <alignment horizontal="left"/>
    </xf>
    <xf numFmtId="0" fontId="8" fillId="5" borderId="0" xfId="0" applyFont="1" applyFill="1" applyAlignment="1">
      <alignment horizontal="left"/>
    </xf>
    <xf numFmtId="0" fontId="12" fillId="6" borderId="0" xfId="0" applyFont="1" applyFill="1" applyAlignment="1">
      <alignment horizontal="left"/>
    </xf>
    <xf numFmtId="0" fontId="8" fillId="7" borderId="0" xfId="0" applyFont="1" applyFill="1" applyAlignment="1">
      <alignment horizontal="left" wrapText="1"/>
    </xf>
    <xf numFmtId="0" fontId="9" fillId="7" borderId="0" xfId="0" applyFont="1" applyFill="1" applyAlignment="1">
      <alignment horizontal="left"/>
    </xf>
    <xf numFmtId="0" fontId="9" fillId="10" borderId="0" xfId="0" applyFont="1" applyFill="1" applyAlignment="1">
      <alignment horizontal="left"/>
    </xf>
    <xf numFmtId="0" fontId="10" fillId="2" borderId="0" xfId="0" applyNumberFormat="1" applyFont="1" applyFill="1" applyAlignment="1">
      <alignment horizontal="left" vertical="center" wrapText="1"/>
    </xf>
    <xf numFmtId="2" fontId="9" fillId="4" borderId="0" xfId="0" applyNumberFormat="1" applyFont="1" applyFill="1"/>
    <xf numFmtId="2" fontId="12" fillId="6" borderId="0" xfId="0" applyNumberFormat="1" applyFont="1" applyFill="1" applyAlignment="1"/>
    <xf numFmtId="2" fontId="33" fillId="4" borderId="0" xfId="0" applyNumberFormat="1" applyFont="1" applyFill="1" applyBorder="1"/>
    <xf numFmtId="2" fontId="17" fillId="4" borderId="0" xfId="0" applyNumberFormat="1" applyFont="1" applyFill="1" applyBorder="1"/>
    <xf numFmtId="2" fontId="9" fillId="4" borderId="0" xfId="0" applyNumberFormat="1" applyFont="1" applyFill="1" applyBorder="1"/>
    <xf numFmtId="2" fontId="8" fillId="4" borderId="0" xfId="0" applyNumberFormat="1" applyFont="1" applyFill="1" applyBorder="1"/>
    <xf numFmtId="2" fontId="12" fillId="11" borderId="0" xfId="0" applyNumberFormat="1" applyFont="1" applyFill="1" applyBorder="1"/>
    <xf numFmtId="2" fontId="8" fillId="9" borderId="0" xfId="0" applyNumberFormat="1" applyFont="1" applyFill="1" applyBorder="1"/>
    <xf numFmtId="2" fontId="9" fillId="13" borderId="0" xfId="0" applyNumberFormat="1" applyFont="1" applyFill="1" applyBorder="1"/>
    <xf numFmtId="2" fontId="12" fillId="8" borderId="0" xfId="0" applyNumberFormat="1" applyFont="1" applyFill="1" applyBorder="1"/>
    <xf numFmtId="2" fontId="8" fillId="8" borderId="0" xfId="0" applyNumberFormat="1" applyFont="1" applyFill="1" applyBorder="1"/>
    <xf numFmtId="2" fontId="12" fillId="12" borderId="0" xfId="0" applyNumberFormat="1" applyFont="1" applyFill="1" applyBorder="1"/>
    <xf numFmtId="2" fontId="8" fillId="12" borderId="0" xfId="0" applyNumberFormat="1" applyFont="1" applyFill="1" applyBorder="1"/>
    <xf numFmtId="2" fontId="10" fillId="12" borderId="0" xfId="0" applyNumberFormat="1" applyFont="1" applyFill="1" applyBorder="1"/>
    <xf numFmtId="2" fontId="28" fillId="0" borderId="0" xfId="0" applyNumberFormat="1" applyFont="1"/>
    <xf numFmtId="2" fontId="19" fillId="0" borderId="7" xfId="0" applyNumberFormat="1" applyFont="1" applyFill="1" applyBorder="1"/>
    <xf numFmtId="2" fontId="19" fillId="0" borderId="0" xfId="0" applyNumberFormat="1" applyFont="1" applyFill="1" applyBorder="1"/>
    <xf numFmtId="2" fontId="26" fillId="0" borderId="0" xfId="0" applyNumberFormat="1" applyFont="1"/>
    <xf numFmtId="0" fontId="26" fillId="0" borderId="0" xfId="0" applyFont="1"/>
    <xf numFmtId="1" fontId="26" fillId="0" borderId="0" xfId="0" applyNumberFormat="1" applyFont="1" applyFill="1"/>
    <xf numFmtId="0" fontId="40" fillId="0" borderId="0" xfId="0" applyFont="1" applyFill="1"/>
    <xf numFmtId="0" fontId="9" fillId="0" borderId="11" xfId="0" applyFont="1" applyFill="1" applyBorder="1" applyAlignment="1">
      <alignment horizontal="right" vertical="center"/>
    </xf>
    <xf numFmtId="2" fontId="12" fillId="0" borderId="11" xfId="3" applyNumberFormat="1" applyFont="1" applyBorder="1"/>
    <xf numFmtId="2" fontId="12" fillId="0" borderId="11" xfId="3" applyNumberFormat="1" applyFont="1" applyFill="1" applyBorder="1"/>
    <xf numFmtId="1" fontId="12" fillId="0" borderId="11" xfId="3" applyNumberFormat="1" applyFont="1" applyBorder="1"/>
    <xf numFmtId="0" fontId="27" fillId="0" borderId="0" xfId="0" applyFont="1"/>
    <xf numFmtId="164" fontId="27" fillId="0" borderId="0" xfId="0" applyNumberFormat="1" applyFont="1"/>
    <xf numFmtId="164" fontId="0" fillId="0" borderId="0" xfId="0" applyNumberFormat="1"/>
    <xf numFmtId="2" fontId="41" fillId="0" borderId="0" xfId="0" applyNumberFormat="1" applyFont="1" applyFill="1"/>
    <xf numFmtId="2" fontId="27" fillId="0" borderId="0" xfId="0" applyNumberFormat="1" applyFont="1"/>
    <xf numFmtId="164" fontId="27" fillId="0" borderId="0" xfId="0" applyNumberFormat="1" applyFont="1" applyFill="1"/>
    <xf numFmtId="2" fontId="41" fillId="0" borderId="0" xfId="0" applyNumberFormat="1" applyFont="1"/>
    <xf numFmtId="164" fontId="27" fillId="0" borderId="0" xfId="3" applyNumberFormat="1" applyFont="1"/>
    <xf numFmtId="0" fontId="27" fillId="0" borderId="0" xfId="0" applyFont="1" applyFill="1" applyAlignment="1">
      <alignment wrapText="1"/>
    </xf>
    <xf numFmtId="0" fontId="12" fillId="2" borderId="0" xfId="0" applyNumberFormat="1" applyFont="1" applyFill="1" applyAlignment="1">
      <alignment horizontal="left"/>
    </xf>
    <xf numFmtId="166" fontId="27" fillId="0" borderId="0" xfId="0" applyNumberFormat="1" applyFont="1" applyFill="1"/>
    <xf numFmtId="9" fontId="27" fillId="0" borderId="0" xfId="0" applyNumberFormat="1" applyFont="1" applyFill="1"/>
    <xf numFmtId="166" fontId="8" fillId="0" borderId="0" xfId="0" applyNumberFormat="1" applyFont="1" applyFill="1" applyAlignment="1">
      <alignment wrapText="1"/>
    </xf>
    <xf numFmtId="10" fontId="8" fillId="3" borderId="2" xfId="0" applyNumberFormat="1" applyFont="1" applyFill="1" applyBorder="1"/>
    <xf numFmtId="10" fontId="8" fillId="0" borderId="0" xfId="0" applyNumberFormat="1" applyFont="1"/>
    <xf numFmtId="10" fontId="9" fillId="0" borderId="0" xfId="0" applyNumberFormat="1" applyFont="1"/>
    <xf numFmtId="0" fontId="27" fillId="4" borderId="0" xfId="0" applyFont="1" applyFill="1"/>
    <xf numFmtId="0" fontId="27" fillId="5" borderId="0" xfId="0" applyFont="1" applyFill="1"/>
    <xf numFmtId="0" fontId="27" fillId="6" borderId="0" xfId="0" applyFont="1" applyFill="1"/>
    <xf numFmtId="0" fontId="27" fillId="7" borderId="0" xfId="0" applyFont="1" applyFill="1" applyBorder="1"/>
    <xf numFmtId="0" fontId="27" fillId="9" borderId="0" xfId="0" applyFont="1" applyFill="1"/>
    <xf numFmtId="0" fontId="27" fillId="7" borderId="0" xfId="0" applyFont="1" applyFill="1"/>
    <xf numFmtId="0" fontId="41" fillId="13" borderId="0" xfId="0" applyFont="1" applyFill="1" applyBorder="1"/>
    <xf numFmtId="0" fontId="41" fillId="8" borderId="0" xfId="0" applyFont="1" applyFill="1" applyBorder="1"/>
    <xf numFmtId="0" fontId="41" fillId="12" borderId="0" xfId="0" applyFont="1" applyFill="1" applyBorder="1"/>
    <xf numFmtId="0" fontId="41" fillId="0" borderId="0" xfId="0" applyFont="1" applyAlignment="1">
      <alignment horizontal="center"/>
    </xf>
    <xf numFmtId="0" fontId="41" fillId="0" borderId="0" xfId="0" applyFont="1" applyFill="1" applyAlignment="1">
      <alignment horizontal="right"/>
    </xf>
    <xf numFmtId="0" fontId="27" fillId="0" borderId="7" xfId="0" applyFont="1" applyFill="1" applyBorder="1"/>
    <xf numFmtId="165" fontId="27" fillId="0" borderId="0" xfId="0" applyNumberFormat="1" applyFont="1" applyFill="1"/>
    <xf numFmtId="0" fontId="0" fillId="10" borderId="0" xfId="0" applyFont="1" applyFill="1" applyAlignment="1">
      <alignment horizontal="left" vertical="center"/>
    </xf>
    <xf numFmtId="0" fontId="0" fillId="10" borderId="0" xfId="0" applyFill="1"/>
    <xf numFmtId="0" fontId="10" fillId="0" borderId="0" xfId="0" applyFont="1" applyFill="1" applyAlignment="1">
      <alignment horizontal="right"/>
    </xf>
    <xf numFmtId="2" fontId="36" fillId="0" borderId="0" xfId="0" applyNumberFormat="1" applyFont="1" applyFill="1" applyBorder="1" applyAlignment="1">
      <alignment horizontal="left"/>
    </xf>
    <xf numFmtId="2" fontId="0" fillId="0" borderId="0" xfId="0" applyNumberFormat="1"/>
    <xf numFmtId="0" fontId="12" fillId="0" borderId="0" xfId="0" applyFont="1" applyFill="1"/>
    <xf numFmtId="2" fontId="12" fillId="0" borderId="11" xfId="0" applyNumberFormat="1" applyFont="1" applyFill="1" applyBorder="1"/>
    <xf numFmtId="0" fontId="12" fillId="0" borderId="11" xfId="0" applyFont="1" applyFill="1" applyBorder="1"/>
    <xf numFmtId="2" fontId="10" fillId="0" borderId="0" xfId="0" applyNumberFormat="1" applyFont="1" applyFill="1" applyAlignment="1">
      <alignment horizontal="right"/>
    </xf>
    <xf numFmtId="0" fontId="0" fillId="10" borderId="0" xfId="0" applyFont="1" applyFill="1"/>
    <xf numFmtId="0" fontId="24" fillId="10" borderId="0" xfId="0" applyFont="1" applyFill="1"/>
    <xf numFmtId="0" fontId="20" fillId="7" borderId="0" xfId="0" applyFont="1" applyFill="1"/>
    <xf numFmtId="0" fontId="9" fillId="0" borderId="0" xfId="0" applyFont="1" applyFill="1" applyBorder="1"/>
    <xf numFmtId="0" fontId="20" fillId="0" borderId="0" xfId="0" applyFont="1"/>
    <xf numFmtId="0" fontId="23" fillId="45" borderId="0" xfId="0" applyFont="1" applyFill="1"/>
    <xf numFmtId="0" fontId="12" fillId="2" borderId="0" xfId="0" applyNumberFormat="1" applyFont="1" applyFill="1" applyAlignment="1">
      <alignment horizontal="left" vertical="center"/>
    </xf>
    <xf numFmtId="0" fontId="20" fillId="10" borderId="0" xfId="0" applyFont="1" applyFill="1"/>
    <xf numFmtId="0" fontId="12" fillId="10" borderId="0" xfId="0" applyFont="1" applyFill="1"/>
    <xf numFmtId="0" fontId="20" fillId="4" borderId="0" xfId="0" applyFont="1" applyFill="1"/>
    <xf numFmtId="0" fontId="20" fillId="5" borderId="0" xfId="0" applyFont="1" applyFill="1"/>
    <xf numFmtId="0" fontId="20" fillId="6" borderId="0" xfId="0" applyFont="1" applyFill="1"/>
    <xf numFmtId="0" fontId="20" fillId="0" borderId="0" xfId="0" applyFont="1" applyFill="1"/>
    <xf numFmtId="0" fontId="25" fillId="0" borderId="0" xfId="0" applyFont="1" applyFill="1"/>
    <xf numFmtId="2" fontId="20" fillId="0" borderId="0" xfId="0" applyNumberFormat="1" applyFont="1"/>
    <xf numFmtId="2" fontId="20" fillId="7" borderId="0" xfId="0" applyNumberFormat="1" applyFont="1" applyFill="1"/>
    <xf numFmtId="2" fontId="25" fillId="7" borderId="0" xfId="0" applyNumberFormat="1" applyFont="1" applyFill="1"/>
    <xf numFmtId="2" fontId="20" fillId="0" borderId="0" xfId="0" applyNumberFormat="1" applyFont="1" applyFill="1"/>
    <xf numFmtId="0" fontId="20" fillId="7" borderId="0" xfId="0" applyFont="1" applyFill="1" applyAlignment="1">
      <alignment wrapText="1"/>
    </xf>
    <xf numFmtId="0" fontId="25" fillId="7" borderId="0" xfId="0" applyFont="1" applyFill="1" applyBorder="1"/>
    <xf numFmtId="2" fontId="23" fillId="0" borderId="0" xfId="0" applyNumberFormat="1" applyFont="1" applyFill="1"/>
    <xf numFmtId="2" fontId="26" fillId="0" borderId="0" xfId="0" applyNumberFormat="1" applyFont="1" applyFill="1" applyAlignment="1">
      <alignment wrapText="1"/>
    </xf>
    <xf numFmtId="2" fontId="12" fillId="0" borderId="0" xfId="0" applyNumberFormat="1" applyFont="1"/>
    <xf numFmtId="0" fontId="26" fillId="0" borderId="0" xfId="0" applyFont="1" applyFill="1" applyAlignment="1">
      <alignment horizontal="right"/>
    </xf>
    <xf numFmtId="2" fontId="0" fillId="0" borderId="0" xfId="0" applyNumberFormat="1"/>
    <xf numFmtId="2" fontId="10" fillId="0" borderId="0" xfId="0" applyNumberFormat="1" applyFont="1" applyFill="1" applyBorder="1"/>
    <xf numFmtId="2" fontId="10" fillId="0" borderId="0" xfId="0" applyNumberFormat="1" applyFont="1" applyFill="1" applyBorder="1" applyAlignment="1">
      <alignment horizontal="right"/>
    </xf>
    <xf numFmtId="2" fontId="0" fillId="0" borderId="0" xfId="0" applyNumberFormat="1" applyFill="1"/>
    <xf numFmtId="2" fontId="10" fillId="0" borderId="10" xfId="0" applyNumberFormat="1" applyFont="1" applyFill="1" applyBorder="1" applyAlignment="1">
      <alignment horizontal="right" vertical="top"/>
    </xf>
    <xf numFmtId="2" fontId="28" fillId="4" borderId="0" xfId="0" applyNumberFormat="1" applyFont="1" applyFill="1"/>
    <xf numFmtId="2" fontId="19" fillId="5" borderId="0" xfId="0" applyNumberFormat="1" applyFont="1" applyFill="1"/>
    <xf numFmtId="2" fontId="19" fillId="6" borderId="0" xfId="0" applyNumberFormat="1" applyFont="1" applyFill="1" applyAlignment="1"/>
    <xf numFmtId="2" fontId="28" fillId="7" borderId="0" xfId="0" applyNumberFormat="1" applyFont="1" applyFill="1" applyAlignment="1"/>
    <xf numFmtId="2" fontId="28" fillId="7" borderId="0" xfId="0" applyNumberFormat="1" applyFont="1" applyFill="1"/>
    <xf numFmtId="0" fontId="19" fillId="10" borderId="0" xfId="0" applyFont="1" applyFill="1" applyAlignment="1">
      <alignment horizontal="right" vertical="top" wrapText="1"/>
    </xf>
    <xf numFmtId="0" fontId="19" fillId="7" borderId="0" xfId="0" applyFont="1" applyFill="1" applyBorder="1" applyAlignment="1">
      <alignment horizontal="right" vertical="top" wrapText="1"/>
    </xf>
    <xf numFmtId="0" fontId="19" fillId="7" borderId="0" xfId="0" applyFont="1" applyFill="1" applyAlignment="1">
      <alignment horizontal="right"/>
    </xf>
    <xf numFmtId="2" fontId="19" fillId="0" borderId="0" xfId="0" applyNumberFormat="1" applyFont="1" applyFill="1" applyBorder="1" applyAlignment="1">
      <alignment horizontal="left" vertical="top" wrapText="1"/>
    </xf>
    <xf numFmtId="2" fontId="28" fillId="0" borderId="0" xfId="0" applyNumberFormat="1" applyFont="1" applyFill="1" applyBorder="1" applyAlignment="1">
      <alignment vertical="top"/>
    </xf>
    <xf numFmtId="2" fontId="19" fillId="0" borderId="0" xfId="3" applyNumberFormat="1" applyFont="1"/>
    <xf numFmtId="2" fontId="0" fillId="0" borderId="0" xfId="0" applyNumberFormat="1" applyFont="1"/>
    <xf numFmtId="164" fontId="19" fillId="0" borderId="0" xfId="0" applyNumberFormat="1" applyFont="1"/>
    <xf numFmtId="2" fontId="19" fillId="4" borderId="0" xfId="0" applyNumberFormat="1" applyFont="1" applyFill="1"/>
    <xf numFmtId="2" fontId="19" fillId="6" borderId="0" xfId="0" applyNumberFormat="1" applyFont="1" applyFill="1"/>
    <xf numFmtId="0" fontId="19" fillId="7" borderId="0" xfId="0" applyFont="1" applyFill="1"/>
    <xf numFmtId="2" fontId="19" fillId="7" borderId="0" xfId="0" applyNumberFormat="1" applyFont="1" applyFill="1"/>
    <xf numFmtId="2" fontId="19" fillId="0" borderId="0" xfId="0" applyNumberFormat="1" applyFont="1" applyFill="1" applyAlignment="1">
      <alignment wrapText="1"/>
    </xf>
    <xf numFmtId="2" fontId="28" fillId="0" borderId="0" xfId="0" applyNumberFormat="1" applyFont="1" applyFill="1" applyAlignment="1"/>
    <xf numFmtId="2" fontId="28" fillId="0" borderId="0" xfId="0" applyNumberFormat="1" applyFont="1" applyFill="1" applyAlignment="1">
      <alignment horizontal="right" vertical="center"/>
    </xf>
    <xf numFmtId="0" fontId="0" fillId="0" borderId="0" xfId="0" applyFont="1"/>
    <xf numFmtId="164" fontId="19" fillId="0" borderId="0" xfId="0" applyNumberFormat="1" applyFont="1" applyFill="1"/>
    <xf numFmtId="164" fontId="0" fillId="0" borderId="0" xfId="0" applyNumberFormat="1" applyFont="1"/>
    <xf numFmtId="0" fontId="19" fillId="4" borderId="0" xfId="0" applyFont="1" applyFill="1"/>
    <xf numFmtId="0" fontId="19" fillId="5" borderId="0" xfId="0" applyFont="1" applyFill="1"/>
    <xf numFmtId="0" fontId="19" fillId="6" borderId="0" xfId="0" applyFont="1" applyFill="1"/>
    <xf numFmtId="0" fontId="28" fillId="0" borderId="0" xfId="0" applyFont="1" applyFill="1"/>
    <xf numFmtId="0" fontId="28" fillId="0" borderId="9" xfId="0" applyFont="1" applyFill="1" applyBorder="1" applyAlignment="1">
      <alignment horizontal="left"/>
    </xf>
    <xf numFmtId="2" fontId="19" fillId="0" borderId="9" xfId="0" applyNumberFormat="1" applyFont="1" applyFill="1" applyBorder="1"/>
    <xf numFmtId="2" fontId="19" fillId="7" borderId="0" xfId="0" applyNumberFormat="1" applyFont="1" applyFill="1" applyBorder="1"/>
    <xf numFmtId="2" fontId="19" fillId="9" borderId="0" xfId="0" applyNumberFormat="1" applyFont="1" applyFill="1"/>
    <xf numFmtId="2" fontId="28" fillId="13" borderId="0" xfId="0" applyNumberFormat="1" applyFont="1" applyFill="1" applyBorder="1"/>
    <xf numFmtId="2" fontId="28" fillId="8" borderId="0" xfId="0" applyNumberFormat="1" applyFont="1" applyFill="1" applyBorder="1"/>
    <xf numFmtId="2" fontId="28" fillId="12" borderId="0" xfId="0" applyNumberFormat="1" applyFont="1" applyFill="1" applyBorder="1"/>
    <xf numFmtId="2" fontId="28" fillId="0" borderId="0" xfId="0" applyNumberFormat="1" applyFont="1" applyFill="1" applyAlignment="1">
      <alignment horizontal="right"/>
    </xf>
    <xf numFmtId="2" fontId="0" fillId="0" borderId="0" xfId="0" applyNumberFormat="1" applyFont="1" applyFill="1"/>
    <xf numFmtId="0" fontId="19" fillId="9" borderId="0" xfId="0" applyFont="1" applyFill="1"/>
    <xf numFmtId="0" fontId="28" fillId="6" borderId="0" xfId="0" applyFont="1" applyFill="1" applyBorder="1"/>
    <xf numFmtId="0" fontId="28" fillId="8" borderId="0" xfId="0" applyFont="1" applyFill="1" applyBorder="1"/>
    <xf numFmtId="0" fontId="28" fillId="12" borderId="0" xfId="0" applyFont="1" applyFill="1" applyBorder="1"/>
    <xf numFmtId="9" fontId="19" fillId="0" borderId="0" xfId="0" applyNumberFormat="1" applyFont="1" applyFill="1"/>
    <xf numFmtId="166" fontId="19" fillId="0" borderId="0" xfId="0" applyNumberFormat="1" applyFont="1" applyFill="1"/>
    <xf numFmtId="0" fontId="10" fillId="46" borderId="0" xfId="0" applyFont="1" applyFill="1" applyBorder="1"/>
    <xf numFmtId="0" fontId="28" fillId="46" borderId="0" xfId="0" applyFont="1" applyFill="1" applyBorder="1"/>
    <xf numFmtId="0" fontId="10" fillId="47" borderId="0" xfId="0" applyFont="1" applyFill="1" applyBorder="1"/>
    <xf numFmtId="0" fontId="28" fillId="47" borderId="0" xfId="0" applyFont="1" applyFill="1" applyBorder="1"/>
    <xf numFmtId="1" fontId="19" fillId="0" borderId="0" xfId="0" applyNumberFormat="1" applyFont="1"/>
    <xf numFmtId="1" fontId="27" fillId="0" borderId="0" xfId="0" applyNumberFormat="1" applyFont="1"/>
    <xf numFmtId="2" fontId="24" fillId="0" borderId="0" xfId="0" applyNumberFormat="1" applyFont="1"/>
    <xf numFmtId="1" fontId="0" fillId="0" borderId="0" xfId="0" applyNumberFormat="1"/>
    <xf numFmtId="0" fontId="0" fillId="0" borderId="0" xfId="0"/>
    <xf numFmtId="164" fontId="0" fillId="0" borderId="0" xfId="0" applyNumberFormat="1"/>
    <xf numFmtId="164" fontId="0" fillId="0" borderId="0" xfId="0" applyNumberFormat="1" applyFill="1"/>
    <xf numFmtId="2" fontId="0" fillId="0" borderId="0" xfId="0" applyNumberFormat="1"/>
    <xf numFmtId="164" fontId="0" fillId="0" borderId="0" xfId="0" applyNumberFormat="1" applyFill="1" applyAlignment="1">
      <alignment wrapText="1"/>
    </xf>
    <xf numFmtId="0" fontId="19" fillId="0" borderId="0" xfId="0" applyFont="1"/>
    <xf numFmtId="0" fontId="19" fillId="0" borderId="0" xfId="0" applyFont="1" applyFill="1"/>
    <xf numFmtId="0" fontId="12" fillId="10" borderId="0" xfId="0" applyFont="1" applyFill="1" applyBorder="1" applyAlignment="1">
      <alignment horizontal="right" vertical="top" wrapText="1"/>
    </xf>
    <xf numFmtId="2" fontId="12" fillId="13" borderId="0" xfId="0" applyNumberFormat="1" applyFont="1" applyFill="1" applyBorder="1" applyAlignment="1"/>
    <xf numFmtId="2" fontId="12" fillId="7" borderId="0" xfId="1" applyNumberFormat="1" applyFont="1" applyFill="1" applyBorder="1"/>
    <xf numFmtId="0" fontId="19" fillId="7" borderId="0" xfId="1" applyFont="1" applyFill="1" applyBorder="1"/>
    <xf numFmtId="0" fontId="28" fillId="7" borderId="0" xfId="0" applyFont="1" applyFill="1" applyAlignment="1"/>
    <xf numFmtId="0" fontId="0" fillId="0" borderId="0" xfId="0" applyFill="1"/>
    <xf numFmtId="0" fontId="0" fillId="2" borderId="0" xfId="0" applyFill="1" applyAlignment="1">
      <alignment horizontal="left" vertical="center" wrapText="1"/>
    </xf>
    <xf numFmtId="0" fontId="19" fillId="10" borderId="0" xfId="0" applyFont="1" applyFill="1" applyAlignment="1">
      <alignment vertical="center"/>
    </xf>
    <xf numFmtId="0" fontId="19" fillId="10" borderId="0" xfId="0" applyFont="1" applyFill="1" applyAlignment="1">
      <alignment vertical="top"/>
    </xf>
    <xf numFmtId="1" fontId="23" fillId="0" borderId="0" xfId="0" applyNumberFormat="1" applyFont="1"/>
    <xf numFmtId="2" fontId="9" fillId="0" borderId="0" xfId="0" applyNumberFormat="1" applyFont="1" applyFill="1" applyAlignment="1">
      <alignment horizontal="left"/>
    </xf>
    <xf numFmtId="0" fontId="9" fillId="0" borderId="0" xfId="0" applyFont="1" applyFill="1" applyAlignment="1">
      <alignment horizontal="left"/>
    </xf>
    <xf numFmtId="2" fontId="29" fillId="0" borderId="0" xfId="0" applyNumberFormat="1" applyFont="1" applyFill="1" applyAlignment="1">
      <alignment horizontal="left"/>
    </xf>
    <xf numFmtId="0" fontId="28" fillId="0" borderId="0" xfId="0" applyFont="1" applyFill="1" applyAlignment="1">
      <alignment horizontal="left"/>
    </xf>
    <xf numFmtId="164" fontId="12" fillId="0" borderId="0" xfId="0" applyNumberFormat="1" applyFont="1"/>
    <xf numFmtId="2" fontId="9" fillId="0" borderId="0" xfId="0" applyNumberFormat="1" applyFont="1" applyAlignment="1">
      <alignment horizontal="right"/>
    </xf>
    <xf numFmtId="0" fontId="9" fillId="0" borderId="0" xfId="0" applyFont="1" applyAlignment="1">
      <alignment horizontal="right"/>
    </xf>
    <xf numFmtId="2" fontId="10" fillId="0" borderId="0" xfId="0" applyNumberFormat="1" applyFont="1" applyAlignment="1">
      <alignment horizontal="right"/>
    </xf>
    <xf numFmtId="0" fontId="28" fillId="0" borderId="0" xfId="0" applyFont="1" applyAlignment="1">
      <alignment horizontal="right"/>
    </xf>
    <xf numFmtId="0" fontId="10" fillId="0" borderId="0" xfId="0" applyFont="1"/>
    <xf numFmtId="2" fontId="10" fillId="0" borderId="0" xfId="0" applyNumberFormat="1" applyFont="1"/>
    <xf numFmtId="1" fontId="12" fillId="0" borderId="0" xfId="0" applyNumberFormat="1" applyFont="1"/>
    <xf numFmtId="0" fontId="10" fillId="2" borderId="0" xfId="0" applyFont="1" applyFill="1" applyAlignment="1">
      <alignment horizontal="left" vertical="center" wrapText="1"/>
    </xf>
    <xf numFmtId="0" fontId="0" fillId="2" borderId="0" xfId="0" applyFill="1" applyAlignment="1">
      <alignment horizontal="left"/>
    </xf>
    <xf numFmtId="0" fontId="26" fillId="45" borderId="0" xfId="0" applyFont="1" applyFill="1"/>
  </cellXfs>
  <cellStyles count="1076">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06040000}"/>
    <cellStyle name="Normal 2 2" xfId="1073" xr:uid="{93826772-20D3-4894-B567-99AD3DB31DF8}"/>
    <cellStyle name="Normal 2 3" xfId="1075" xr:uid="{A321704A-4DE3-4EF9-9731-523AEFA22E69}"/>
    <cellStyle name="Normal 3" xfId="1071" xr:uid="{00000000-0005-0000-0000-000037040000}"/>
    <cellStyle name="Normal 4" xfId="1074" xr:uid="{D0504D92-6AA8-44B7-A185-42A5022A62BD}"/>
    <cellStyle name="Note 2" xfId="1072" xr:uid="{00000000-0005-0000-0000-000039040000}"/>
    <cellStyle name="Output" xfId="1040" builtinId="21" customBuiltin="1"/>
    <cellStyle name="Title" xfId="1031" builtinId="15" customBuiltin="1"/>
    <cellStyle name="Total" xfId="1046" builtinId="25" customBuiltin="1"/>
    <cellStyle name="Warning Text" xfId="104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CC99"/>
      <color rgb="FFCCC0DA"/>
      <color rgb="FF00FF00"/>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2"/>
  <sheetViews>
    <sheetView topLeftCell="A4" zoomScale="80" zoomScaleNormal="80" workbookViewId="0"/>
  </sheetViews>
  <sheetFormatPr baseColWidth="10" defaultColWidth="11" defaultRowHeight="16"/>
  <cols>
    <col min="1" max="1" width="204.83203125" style="91" customWidth="1"/>
    <col min="2" max="16384" width="11" style="82"/>
  </cols>
  <sheetData>
    <row r="1" spans="1:53" ht="50" customHeight="1">
      <c r="A1" s="80" t="s">
        <v>130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row>
    <row r="2" spans="1:53" ht="100" customHeight="1">
      <c r="A2" s="118" t="s">
        <v>70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row>
    <row r="3" spans="1:53" s="83" customFormat="1" ht="25" customHeight="1">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row>
    <row r="4" spans="1:53" s="83" customFormat="1" ht="105">
      <c r="A4" s="347" t="s">
        <v>159</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row>
    <row r="5" spans="1:53" s="83" customFormat="1" ht="19" customHeight="1">
      <c r="A5" s="19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row>
    <row r="6" spans="1:53" s="4" customFormat="1" ht="19" customHeight="1">
      <c r="A6" s="363" t="s">
        <v>160</v>
      </c>
      <c r="B6" s="364"/>
      <c r="C6" s="364"/>
      <c r="D6" s="364"/>
      <c r="E6" s="364"/>
      <c r="F6" s="364"/>
      <c r="G6" s="364"/>
      <c r="H6" s="364"/>
      <c r="I6" s="364"/>
      <c r="J6" s="364"/>
      <c r="K6" s="364"/>
      <c r="L6" s="364"/>
      <c r="M6" s="364"/>
      <c r="N6" s="364"/>
      <c r="O6" s="364"/>
      <c r="P6" s="364"/>
      <c r="Q6" s="364"/>
      <c r="R6" s="364"/>
      <c r="S6" s="364"/>
      <c r="T6" s="364"/>
      <c r="U6" s="364"/>
      <c r="V6" s="364"/>
      <c r="W6" s="364"/>
      <c r="X6" s="364"/>
      <c r="Y6" s="364"/>
      <c r="Z6" s="364"/>
      <c r="AA6" s="364"/>
      <c r="AB6" s="364"/>
      <c r="AC6" s="364"/>
      <c r="AD6" s="364"/>
      <c r="AE6" s="364"/>
      <c r="AF6" s="364"/>
      <c r="AG6" s="364"/>
      <c r="AH6" s="364"/>
      <c r="AI6" s="364"/>
      <c r="AJ6" s="364"/>
      <c r="AK6" s="364"/>
      <c r="AL6" s="364"/>
      <c r="AM6" s="364"/>
      <c r="AN6" s="364"/>
      <c r="AO6" s="364"/>
      <c r="AP6" s="364"/>
      <c r="AQ6" s="364"/>
      <c r="AR6" s="364"/>
      <c r="AS6" s="364"/>
      <c r="AT6" s="364"/>
      <c r="AU6" s="364"/>
      <c r="AV6" s="364"/>
      <c r="AW6" s="364"/>
      <c r="AX6" s="364"/>
      <c r="AY6" s="364"/>
      <c r="AZ6" s="364"/>
      <c r="BA6" s="364"/>
    </row>
    <row r="7" spans="1:53" s="4" customFormat="1" ht="19" customHeight="1">
      <c r="A7" s="365" t="s">
        <v>161</v>
      </c>
      <c r="B7" s="364"/>
      <c r="C7" s="364"/>
      <c r="D7" s="364"/>
      <c r="E7" s="364"/>
      <c r="F7" s="364"/>
      <c r="G7" s="364"/>
      <c r="H7" s="364"/>
      <c r="I7" s="364"/>
      <c r="J7" s="364"/>
      <c r="K7" s="364"/>
      <c r="L7" s="364"/>
      <c r="M7" s="364"/>
      <c r="N7" s="364"/>
      <c r="O7" s="364"/>
      <c r="P7" s="364"/>
      <c r="Q7" s="364"/>
      <c r="R7" s="364"/>
      <c r="S7" s="364"/>
      <c r="T7" s="364"/>
      <c r="U7" s="364"/>
      <c r="V7" s="364"/>
      <c r="W7" s="364"/>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64"/>
      <c r="AV7" s="364"/>
      <c r="AW7" s="364"/>
      <c r="AX7" s="364"/>
      <c r="AY7" s="364"/>
      <c r="AZ7" s="364"/>
      <c r="BA7" s="364"/>
    </row>
    <row r="8" spans="1:53" s="4" customFormat="1" ht="19" customHeight="1">
      <c r="A8" s="365" t="s">
        <v>162</v>
      </c>
      <c r="B8" s="364"/>
      <c r="C8" s="364"/>
      <c r="D8" s="364"/>
      <c r="E8" s="364"/>
      <c r="F8" s="364"/>
      <c r="G8" s="364"/>
      <c r="H8" s="364"/>
      <c r="I8" s="364"/>
      <c r="J8" s="364"/>
      <c r="K8" s="364"/>
      <c r="L8" s="364"/>
      <c r="M8" s="364"/>
      <c r="N8" s="364"/>
      <c r="O8" s="364"/>
      <c r="P8" s="364"/>
      <c r="Q8" s="364"/>
      <c r="R8" s="364"/>
      <c r="S8" s="364"/>
      <c r="T8" s="364"/>
      <c r="U8" s="364"/>
      <c r="V8" s="364"/>
      <c r="W8" s="364"/>
      <c r="X8" s="364"/>
      <c r="Y8" s="364"/>
      <c r="Z8" s="364"/>
      <c r="AA8" s="364"/>
      <c r="AB8" s="364"/>
      <c r="AC8" s="364"/>
      <c r="AD8" s="364"/>
      <c r="AE8" s="364"/>
      <c r="AF8" s="364"/>
      <c r="AG8" s="364"/>
      <c r="AH8" s="364"/>
      <c r="AI8" s="364"/>
      <c r="AJ8" s="364"/>
      <c r="AK8" s="364"/>
      <c r="AL8" s="364"/>
      <c r="AM8" s="364"/>
      <c r="AN8" s="364"/>
      <c r="AO8" s="364"/>
      <c r="AP8" s="364"/>
      <c r="AQ8" s="364"/>
      <c r="AR8" s="364"/>
      <c r="AS8" s="364"/>
      <c r="AT8" s="364"/>
      <c r="AU8" s="364"/>
      <c r="AV8" s="364"/>
      <c r="AW8" s="364"/>
      <c r="AX8" s="364"/>
      <c r="AY8" s="364"/>
      <c r="AZ8" s="364"/>
      <c r="BA8" s="364"/>
    </row>
    <row r="9" spans="1:53" s="83" customFormat="1" ht="19" customHeight="1">
      <c r="A9" s="26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row>
    <row r="10" spans="1:53" s="83" customFormat="1" ht="35" customHeight="1">
      <c r="A10" s="84" t="s">
        <v>68</v>
      </c>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row>
    <row r="11" spans="1:53" s="83" customFormat="1" ht="20" customHeight="1">
      <c r="A11" s="85" t="s">
        <v>19</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row>
    <row r="12" spans="1:53" s="83" customFormat="1" ht="20" customHeight="1">
      <c r="A12" s="261" t="s">
        <v>152</v>
      </c>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row>
    <row r="13" spans="1:53" s="83" customFormat="1" ht="20" customHeight="1">
      <c r="A13" s="226" t="s">
        <v>112</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row>
    <row r="14" spans="1:53" s="83" customFormat="1" ht="20" customHeight="1">
      <c r="A14" s="226" t="s">
        <v>102</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row>
    <row r="15" spans="1:53" s="83" customFormat="1" ht="20" customHeight="1">
      <c r="A15" s="116" t="s">
        <v>69</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row>
    <row r="16" spans="1:53" s="83" customFormat="1" ht="20" customHeight="1">
      <c r="A16" s="86" t="s">
        <v>53</v>
      </c>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row>
    <row r="17" spans="1:53" s="83" customFormat="1" ht="20" customHeight="1">
      <c r="A17" s="86" t="s">
        <v>55</v>
      </c>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row>
    <row r="18" spans="1:53" s="83" customFormat="1" ht="20" customHeight="1">
      <c r="A18" s="86" t="s">
        <v>54</v>
      </c>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row>
    <row r="19" spans="1:53" s="83" customFormat="1" ht="20" customHeight="1">
      <c r="A19" s="86" t="s">
        <v>48</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row>
    <row r="20" spans="1:53" s="83" customFormat="1" ht="20" customHeight="1">
      <c r="A20" s="86" t="s">
        <v>38</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row>
    <row r="21" spans="1:53" s="83" customFormat="1" ht="20" customHeight="1">
      <c r="A21" s="86" t="s">
        <v>39</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row>
    <row r="22" spans="1:53" s="83" customFormat="1" ht="20" customHeight="1">
      <c r="A22" s="86" t="s">
        <v>40</v>
      </c>
      <c r="B22" s="86"/>
      <c r="C22" s="86"/>
      <c r="D22" s="86"/>
      <c r="E22" s="86"/>
      <c r="F22" s="86"/>
      <c r="G22" s="86"/>
      <c r="H22" s="86"/>
      <c r="I22" s="86"/>
      <c r="J22" s="86"/>
      <c r="K22" s="86"/>
      <c r="L22" s="86"/>
      <c r="M22" s="86"/>
      <c r="N22" s="86"/>
      <c r="O22" s="86"/>
      <c r="P22" s="86"/>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row>
    <row r="23" spans="1:53" s="83" customFormat="1" ht="20" customHeight="1">
      <c r="A23" s="87" t="s">
        <v>37</v>
      </c>
      <c r="B23" s="86"/>
      <c r="C23" s="86"/>
      <c r="D23" s="86"/>
      <c r="E23" s="86"/>
      <c r="F23" s="86"/>
      <c r="G23" s="86"/>
      <c r="H23" s="86"/>
      <c r="I23" s="86"/>
      <c r="J23" s="86"/>
      <c r="K23" s="86"/>
      <c r="L23" s="86"/>
      <c r="M23" s="86"/>
      <c r="N23" s="86"/>
      <c r="O23" s="86"/>
      <c r="P23" s="86"/>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row>
    <row r="24" spans="1:53" s="83" customFormat="1" ht="20" customHeight="1">
      <c r="A24" s="86" t="s">
        <v>41</v>
      </c>
      <c r="B24" s="86"/>
      <c r="C24" s="86"/>
      <c r="D24" s="86"/>
      <c r="E24" s="86"/>
      <c r="F24" s="86"/>
      <c r="G24" s="86"/>
      <c r="H24" s="86"/>
      <c r="I24" s="86"/>
      <c r="J24" s="86"/>
      <c r="K24" s="86"/>
      <c r="L24" s="86"/>
      <c r="M24" s="86"/>
      <c r="N24" s="86"/>
      <c r="O24" s="86"/>
      <c r="P24" s="86"/>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row>
    <row r="25" spans="1:53" s="83" customFormat="1" ht="20" customHeight="1">
      <c r="A25" s="86" t="s">
        <v>42</v>
      </c>
      <c r="B25" s="86"/>
      <c r="C25" s="86"/>
      <c r="D25" s="86"/>
      <c r="E25" s="86"/>
      <c r="F25" s="86"/>
      <c r="G25" s="86"/>
      <c r="H25" s="86"/>
      <c r="I25" s="86"/>
      <c r="J25" s="86"/>
      <c r="K25" s="86"/>
      <c r="L25" s="86"/>
      <c r="M25" s="86"/>
      <c r="N25" s="86"/>
      <c r="O25" s="86"/>
      <c r="P25" s="86"/>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row>
    <row r="26" spans="1:53" s="83" customFormat="1" ht="20" customHeight="1">
      <c r="A26" s="86" t="s">
        <v>43</v>
      </c>
      <c r="B26" s="86"/>
      <c r="C26" s="86"/>
      <c r="D26" s="86"/>
      <c r="E26" s="86"/>
      <c r="F26" s="86"/>
      <c r="G26" s="86"/>
      <c r="H26" s="86"/>
      <c r="I26" s="86"/>
      <c r="J26" s="86"/>
      <c r="K26" s="86"/>
      <c r="L26" s="86"/>
      <c r="M26" s="86"/>
      <c r="N26" s="86"/>
      <c r="O26" s="86"/>
      <c r="P26" s="86"/>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row>
    <row r="27" spans="1:53" ht="20" customHeight="1">
      <c r="A27" s="86" t="s">
        <v>44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row>
    <row r="28" spans="1:53" ht="20" customHeight="1">
      <c r="A28" s="88"/>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row>
    <row r="29" spans="1:53" s="89" customFormat="1" ht="20" customHeight="1">
      <c r="A29" s="261" t="s">
        <v>133</v>
      </c>
      <c r="B29" s="117"/>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row>
    <row r="30" spans="1:53" s="89" customFormat="1" ht="20" customHeight="1">
      <c r="A30" s="88"/>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row>
    <row r="31" spans="1:53" s="89" customFormat="1" ht="20" customHeight="1">
      <c r="A31" s="26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row>
    <row r="32" spans="1:53">
      <c r="A32" s="9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row>
  </sheetData>
  <phoneticPr fontId="7"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Y112"/>
  <sheetViews>
    <sheetView zoomScale="80" zoomScaleNormal="80" zoomScalePageLayoutView="80" workbookViewId="0">
      <pane xSplit="2" ySplit="19" topLeftCell="C64" activePane="bottomRight" state="frozen"/>
      <selection pane="topRight"/>
      <selection pane="bottomLeft"/>
      <selection pane="bottomRight"/>
    </sheetView>
  </sheetViews>
  <sheetFormatPr baseColWidth="10" defaultColWidth="11" defaultRowHeight="17" customHeight="1"/>
  <cols>
    <col min="1" max="1" width="11" style="2"/>
    <col min="2" max="2" width="10.1640625" style="2" customWidth="1"/>
    <col min="3" max="3" width="21.1640625" style="8" customWidth="1"/>
    <col min="4" max="4" width="23.6640625" style="2" customWidth="1"/>
    <col min="5" max="5" width="19.1640625" style="2" customWidth="1"/>
    <col min="6" max="6" width="19.33203125" style="2" customWidth="1"/>
    <col min="7" max="8" width="19.33203125" style="70" customWidth="1"/>
    <col min="9" max="9" width="16.1640625" style="36" bestFit="1" customWidth="1"/>
    <col min="10" max="10" width="15.5" style="36" bestFit="1" customWidth="1"/>
    <col min="11" max="12" width="11" style="2"/>
    <col min="13" max="13" width="13.6640625" style="2" bestFit="1" customWidth="1"/>
    <col min="14" max="16384" width="11" style="2"/>
  </cols>
  <sheetData>
    <row r="1" spans="2:25" s="1" customFormat="1" ht="17" customHeight="1">
      <c r="B1" s="2"/>
      <c r="C1" s="119" t="s">
        <v>71</v>
      </c>
      <c r="D1" s="40"/>
      <c r="E1" s="16"/>
      <c r="F1" s="16"/>
      <c r="G1" s="307"/>
      <c r="H1" s="307"/>
      <c r="I1" s="27"/>
      <c r="J1" s="27"/>
      <c r="K1" s="16"/>
      <c r="L1" s="16"/>
      <c r="M1" s="16"/>
      <c r="N1" s="16"/>
      <c r="O1" s="16"/>
      <c r="P1" s="16"/>
      <c r="Q1" s="16"/>
      <c r="R1" s="16"/>
      <c r="S1" s="16"/>
      <c r="T1" s="16"/>
      <c r="U1" s="16"/>
      <c r="V1" s="16"/>
      <c r="W1" s="16"/>
      <c r="X1" s="16"/>
      <c r="Y1" s="16"/>
    </row>
    <row r="2" spans="2:25" s="38" customFormat="1" ht="17" customHeight="1">
      <c r="B2" s="48"/>
      <c r="C2" s="40" t="s">
        <v>36</v>
      </c>
      <c r="D2" s="40"/>
      <c r="E2" s="39"/>
      <c r="F2" s="39"/>
      <c r="G2" s="307"/>
      <c r="H2" s="307"/>
      <c r="I2" s="110"/>
      <c r="J2" s="110"/>
      <c r="K2" s="39"/>
      <c r="L2" s="39"/>
      <c r="M2" s="39"/>
      <c r="N2" s="39"/>
      <c r="O2" s="39"/>
      <c r="P2" s="39"/>
      <c r="Q2" s="39"/>
      <c r="R2" s="39"/>
      <c r="S2" s="39"/>
      <c r="T2" s="39"/>
      <c r="U2" s="39"/>
      <c r="V2" s="39"/>
      <c r="W2" s="39"/>
      <c r="X2" s="39"/>
      <c r="Y2" s="39"/>
    </row>
    <row r="3" spans="2:25" s="38" customFormat="1" ht="17" customHeight="1">
      <c r="B3" s="48"/>
      <c r="C3" s="41" t="s">
        <v>72</v>
      </c>
      <c r="D3" s="41"/>
      <c r="E3" s="39"/>
      <c r="F3" s="39"/>
      <c r="G3" s="307"/>
      <c r="H3" s="307"/>
      <c r="I3" s="110"/>
      <c r="J3" s="110"/>
      <c r="K3" s="39"/>
      <c r="L3" s="39"/>
      <c r="M3" s="39"/>
      <c r="N3" s="39"/>
      <c r="O3" s="39"/>
      <c r="P3" s="39"/>
      <c r="Q3" s="39"/>
      <c r="R3" s="39"/>
      <c r="S3" s="39"/>
      <c r="T3" s="39"/>
      <c r="U3" s="39"/>
      <c r="V3" s="39"/>
      <c r="W3" s="39"/>
      <c r="X3" s="39"/>
      <c r="Y3" s="39"/>
    </row>
    <row r="4" spans="2:25" s="1" customFormat="1" ht="17" customHeight="1">
      <c r="B4" s="2"/>
      <c r="C4" s="34" t="s">
        <v>64</v>
      </c>
      <c r="D4" s="35"/>
      <c r="E4" s="35"/>
      <c r="F4" s="35"/>
      <c r="G4" s="68"/>
      <c r="H4" s="68"/>
      <c r="I4" s="111"/>
      <c r="J4" s="111"/>
      <c r="K4" s="35"/>
      <c r="L4" s="35"/>
      <c r="M4" s="35"/>
      <c r="N4" s="35"/>
      <c r="O4" s="35"/>
      <c r="P4" s="35"/>
      <c r="Q4" s="35"/>
      <c r="R4" s="35"/>
      <c r="S4" s="35"/>
      <c r="T4" s="35"/>
      <c r="U4" s="35"/>
      <c r="V4" s="35"/>
      <c r="W4" s="35"/>
      <c r="X4" s="35"/>
      <c r="Y4" s="35"/>
    </row>
    <row r="5" spans="2:25" s="1" customFormat="1" ht="17" customHeight="1">
      <c r="B5" s="2"/>
      <c r="C5" s="42"/>
      <c r="D5" s="345" t="s">
        <v>151</v>
      </c>
      <c r="E5" s="35"/>
      <c r="F5" s="35"/>
      <c r="G5" s="68"/>
      <c r="H5" s="68"/>
      <c r="I5" s="111"/>
      <c r="J5" s="111"/>
      <c r="K5" s="35"/>
      <c r="L5" s="35"/>
      <c r="M5" s="35"/>
      <c r="N5" s="35"/>
      <c r="O5" s="35"/>
      <c r="P5" s="35"/>
      <c r="Q5" s="35"/>
      <c r="R5" s="35"/>
      <c r="S5" s="35"/>
      <c r="T5" s="35"/>
      <c r="U5" s="35"/>
      <c r="V5" s="35"/>
      <c r="W5" s="35"/>
      <c r="X5" s="35"/>
      <c r="Y5" s="35"/>
    </row>
    <row r="6" spans="2:25" s="1" customFormat="1" ht="17" customHeight="1">
      <c r="B6" s="2"/>
      <c r="C6" s="120" t="s">
        <v>73</v>
      </c>
      <c r="D6" s="43"/>
      <c r="E6" s="49"/>
      <c r="F6" s="49"/>
      <c r="G6" s="320"/>
      <c r="H6" s="320"/>
      <c r="I6" s="112"/>
      <c r="J6" s="112"/>
      <c r="K6" s="49"/>
      <c r="L6" s="49"/>
      <c r="M6" s="49"/>
      <c r="N6" s="49"/>
      <c r="O6" s="49"/>
      <c r="P6" s="49"/>
      <c r="Q6" s="49"/>
      <c r="R6" s="49"/>
      <c r="S6" s="49"/>
      <c r="T6" s="49"/>
      <c r="U6" s="49"/>
      <c r="V6" s="49"/>
      <c r="W6" s="49"/>
      <c r="X6" s="49"/>
      <c r="Y6" s="49"/>
    </row>
    <row r="7" spans="2:25" s="1" customFormat="1" ht="17" customHeight="1">
      <c r="B7" s="2"/>
      <c r="C7" s="43"/>
      <c r="D7" s="43" t="s">
        <v>83</v>
      </c>
      <c r="E7" s="49"/>
      <c r="F7" s="49"/>
      <c r="G7" s="320"/>
      <c r="H7" s="320"/>
      <c r="I7" s="112"/>
      <c r="J7" s="112"/>
      <c r="K7" s="49"/>
      <c r="L7" s="49"/>
      <c r="M7" s="49"/>
      <c r="N7" s="49"/>
      <c r="O7" s="49"/>
      <c r="P7" s="49"/>
      <c r="Q7" s="49"/>
      <c r="R7" s="49"/>
      <c r="S7" s="49"/>
      <c r="T7" s="49"/>
      <c r="U7" s="49"/>
      <c r="V7" s="49"/>
      <c r="W7" s="49"/>
      <c r="X7" s="49"/>
      <c r="Y7" s="49"/>
    </row>
    <row r="8" spans="2:25" s="1" customFormat="1" ht="17" customHeight="1">
      <c r="C8" s="44" t="s">
        <v>56</v>
      </c>
      <c r="D8" s="35"/>
      <c r="E8" s="19"/>
      <c r="F8" s="19"/>
      <c r="G8" s="299"/>
      <c r="H8" s="299"/>
      <c r="I8" s="31"/>
      <c r="J8" s="31"/>
      <c r="K8" s="19"/>
      <c r="L8" s="19"/>
      <c r="M8" s="19"/>
      <c r="N8" s="19"/>
      <c r="O8" s="19"/>
      <c r="P8" s="19"/>
      <c r="Q8" s="19"/>
      <c r="R8" s="19"/>
      <c r="S8" s="19"/>
      <c r="T8" s="19"/>
      <c r="U8" s="19"/>
      <c r="V8" s="19"/>
      <c r="W8" s="19"/>
      <c r="X8" s="19"/>
      <c r="Y8" s="19"/>
    </row>
    <row r="9" spans="2:25" s="1" customFormat="1" ht="17" customHeight="1">
      <c r="C9" s="35"/>
      <c r="D9" s="34" t="s">
        <v>132</v>
      </c>
      <c r="E9" s="19"/>
      <c r="F9" s="19"/>
      <c r="G9" s="299"/>
      <c r="H9" s="299"/>
      <c r="I9" s="31"/>
      <c r="J9" s="31"/>
      <c r="K9" s="19"/>
      <c r="L9" s="19"/>
      <c r="M9" s="19"/>
      <c r="N9" s="19"/>
      <c r="O9" s="19"/>
      <c r="P9" s="19"/>
      <c r="Q9" s="19"/>
      <c r="R9" s="19"/>
      <c r="S9" s="19"/>
      <c r="T9" s="19"/>
      <c r="U9" s="19"/>
      <c r="V9" s="19"/>
      <c r="W9" s="19"/>
      <c r="X9" s="19"/>
      <c r="Y9" s="19"/>
    </row>
    <row r="10" spans="2:25" s="1" customFormat="1" ht="17" customHeight="1">
      <c r="C10" s="35"/>
      <c r="D10" s="35" t="s">
        <v>74</v>
      </c>
      <c r="E10" s="19"/>
      <c r="F10" s="19"/>
      <c r="G10" s="299"/>
      <c r="H10" s="299"/>
      <c r="I10" s="31"/>
      <c r="J10" s="31"/>
      <c r="K10" s="19"/>
      <c r="L10" s="19"/>
      <c r="M10" s="19"/>
      <c r="N10" s="19"/>
      <c r="O10" s="19"/>
      <c r="P10" s="19"/>
      <c r="Q10" s="19"/>
      <c r="R10" s="19"/>
      <c r="S10" s="19"/>
      <c r="T10" s="19"/>
      <c r="U10" s="19"/>
      <c r="V10" s="19"/>
      <c r="W10" s="19"/>
      <c r="X10" s="19"/>
      <c r="Y10" s="19"/>
    </row>
    <row r="11" spans="2:25" s="1" customFormat="1" ht="17" customHeight="1">
      <c r="C11" s="35"/>
      <c r="D11" s="35" t="s">
        <v>80</v>
      </c>
      <c r="E11" s="19"/>
      <c r="F11" s="19"/>
      <c r="G11" s="299"/>
      <c r="H11" s="299"/>
      <c r="I11" s="31"/>
      <c r="J11" s="31"/>
      <c r="K11" s="19"/>
      <c r="L11" s="19"/>
      <c r="M11" s="19"/>
      <c r="N11" s="19"/>
      <c r="O11" s="19"/>
      <c r="P11" s="19"/>
      <c r="Q11" s="19"/>
      <c r="R11" s="19"/>
      <c r="S11" s="19"/>
      <c r="T11" s="19"/>
      <c r="U11" s="19"/>
      <c r="V11" s="19"/>
      <c r="W11" s="19"/>
      <c r="X11" s="19"/>
      <c r="Y11" s="19"/>
    </row>
    <row r="12" spans="2:25" s="1" customFormat="1" ht="17" customHeight="1">
      <c r="C12" s="146" t="s">
        <v>85</v>
      </c>
      <c r="D12" s="45"/>
      <c r="E12" s="45"/>
      <c r="F12" s="45"/>
      <c r="G12" s="321"/>
      <c r="H12" s="321"/>
      <c r="I12" s="113"/>
      <c r="J12" s="113"/>
      <c r="K12" s="45"/>
      <c r="L12" s="45"/>
      <c r="M12" s="45"/>
      <c r="N12" s="45"/>
      <c r="O12" s="45"/>
      <c r="P12" s="45"/>
      <c r="Q12" s="45"/>
      <c r="R12" s="45"/>
      <c r="S12" s="45"/>
      <c r="T12" s="45"/>
      <c r="U12" s="45"/>
      <c r="V12" s="45"/>
      <c r="W12" s="45"/>
      <c r="X12" s="45"/>
      <c r="Y12" s="45"/>
    </row>
    <row r="13" spans="2:25" s="1" customFormat="1" ht="17" customHeight="1">
      <c r="C13" s="121"/>
      <c r="D13" s="321" t="s">
        <v>139</v>
      </c>
      <c r="E13" s="45"/>
      <c r="F13" s="45"/>
      <c r="G13" s="321"/>
      <c r="H13" s="321"/>
      <c r="I13" s="113"/>
      <c r="J13" s="113"/>
      <c r="K13" s="45"/>
      <c r="L13" s="45"/>
      <c r="M13" s="45"/>
      <c r="N13" s="45"/>
      <c r="O13" s="45"/>
      <c r="P13" s="45"/>
      <c r="Q13" s="45"/>
      <c r="R13" s="45"/>
      <c r="S13" s="45"/>
      <c r="T13" s="45"/>
      <c r="U13" s="45"/>
      <c r="V13" s="45"/>
      <c r="W13" s="45"/>
      <c r="X13" s="45"/>
      <c r="Y13" s="45"/>
    </row>
    <row r="14" spans="2:25" s="1" customFormat="1" ht="17" customHeight="1">
      <c r="B14" s="2"/>
      <c r="C14" s="75" t="s">
        <v>84</v>
      </c>
      <c r="D14" s="47"/>
      <c r="E14" s="46"/>
      <c r="F14" s="46"/>
      <c r="G14" s="322"/>
      <c r="H14" s="322"/>
      <c r="I14" s="114"/>
      <c r="J14" s="114"/>
      <c r="K14" s="46"/>
      <c r="L14" s="46"/>
      <c r="M14" s="46"/>
      <c r="N14" s="46"/>
      <c r="O14" s="46"/>
      <c r="P14" s="46"/>
      <c r="Q14" s="46"/>
      <c r="R14" s="46"/>
      <c r="S14" s="46"/>
      <c r="T14" s="46"/>
      <c r="U14" s="46"/>
      <c r="V14" s="46"/>
      <c r="W14" s="46"/>
      <c r="X14" s="46"/>
      <c r="Y14" s="46"/>
    </row>
    <row r="15" spans="2:25" s="1" customFormat="1" ht="17" customHeight="1">
      <c r="B15" s="2"/>
      <c r="C15" s="326"/>
      <c r="D15" s="327" t="s">
        <v>139</v>
      </c>
      <c r="E15" s="75"/>
      <c r="F15" s="46"/>
      <c r="G15" s="322"/>
      <c r="H15" s="322"/>
      <c r="I15" s="114"/>
      <c r="J15" s="114"/>
      <c r="K15" s="46"/>
      <c r="L15" s="46"/>
      <c r="M15" s="46"/>
      <c r="N15" s="46"/>
      <c r="O15" s="46"/>
      <c r="P15" s="46"/>
      <c r="Q15" s="46"/>
      <c r="R15" s="46"/>
      <c r="S15" s="46"/>
      <c r="T15" s="46"/>
      <c r="U15" s="46"/>
      <c r="V15" s="46"/>
      <c r="W15" s="46"/>
      <c r="X15" s="46"/>
      <c r="Y15" s="46"/>
    </row>
    <row r="16" spans="2:25" s="168" customFormat="1" ht="17" customHeight="1">
      <c r="B16" s="2"/>
      <c r="C16" s="169" t="s">
        <v>92</v>
      </c>
      <c r="D16" s="170"/>
      <c r="E16" s="169"/>
      <c r="F16" s="171"/>
      <c r="G16" s="323"/>
      <c r="H16" s="323"/>
      <c r="I16" s="172"/>
      <c r="J16" s="172"/>
      <c r="K16" s="171"/>
      <c r="L16" s="171"/>
      <c r="M16" s="171"/>
      <c r="N16" s="171"/>
      <c r="O16" s="171"/>
      <c r="P16" s="171"/>
      <c r="Q16" s="171"/>
      <c r="R16" s="171"/>
      <c r="S16" s="171"/>
      <c r="T16" s="171"/>
      <c r="U16" s="171"/>
      <c r="V16" s="171"/>
      <c r="W16" s="171"/>
      <c r="X16" s="171"/>
      <c r="Y16" s="171"/>
    </row>
    <row r="17" spans="1:25" s="168" customFormat="1" ht="17" customHeight="1">
      <c r="B17" s="2"/>
      <c r="C17" s="328"/>
      <c r="D17" s="329" t="s">
        <v>139</v>
      </c>
      <c r="E17" s="169"/>
      <c r="F17" s="171"/>
      <c r="G17" s="323"/>
      <c r="H17" s="323"/>
      <c r="I17" s="172"/>
      <c r="J17" s="172"/>
      <c r="K17" s="171"/>
      <c r="L17" s="171"/>
      <c r="M17" s="171"/>
      <c r="N17" s="171"/>
      <c r="O17" s="171"/>
      <c r="P17" s="171"/>
      <c r="Q17" s="171"/>
      <c r="R17" s="171"/>
      <c r="S17" s="171"/>
      <c r="T17" s="171"/>
      <c r="U17" s="171"/>
      <c r="V17" s="171"/>
      <c r="W17" s="171"/>
      <c r="X17" s="171"/>
      <c r="Y17" s="171"/>
    </row>
    <row r="18" spans="1:25" s="1" customFormat="1" ht="17" customHeight="1">
      <c r="C18" s="10"/>
      <c r="G18" s="61"/>
      <c r="H18" s="61"/>
      <c r="I18" s="11"/>
      <c r="J18" s="11"/>
    </row>
    <row r="19" spans="1:25" s="122" customFormat="1" ht="17" customHeight="1">
      <c r="B19" s="148" t="s">
        <v>17</v>
      </c>
      <c r="C19" s="147" t="s">
        <v>63</v>
      </c>
      <c r="D19" s="148" t="s">
        <v>12</v>
      </c>
      <c r="E19" s="149" t="s">
        <v>11</v>
      </c>
      <c r="F19" s="148" t="s">
        <v>7</v>
      </c>
      <c r="G19" s="150" t="s">
        <v>10</v>
      </c>
      <c r="H19" s="150" t="s">
        <v>65</v>
      </c>
      <c r="I19" s="220"/>
      <c r="J19" s="220"/>
      <c r="P19" s="351"/>
      <c r="Q19" s="352"/>
      <c r="R19" s="353"/>
      <c r="S19" s="352"/>
      <c r="T19" s="354"/>
      <c r="U19" s="354"/>
    </row>
    <row r="20" spans="1:25" ht="17" customHeight="1">
      <c r="A20" s="2">
        <f>B20-1958</f>
        <v>1</v>
      </c>
      <c r="B20" s="2">
        <v>1959</v>
      </c>
      <c r="C20" s="36">
        <v>2.4172400738251114</v>
      </c>
      <c r="D20" s="92">
        <v>1.8103646677017209</v>
      </c>
      <c r="E20" s="337">
        <v>2.0448</v>
      </c>
      <c r="F20" s="92">
        <v>0.75675935635274427</v>
      </c>
      <c r="G20" s="74">
        <v>0.56419688873486817</v>
      </c>
      <c r="H20" s="74">
        <v>0.86184849643921979</v>
      </c>
      <c r="I20" s="108"/>
      <c r="J20" s="108"/>
      <c r="L20" s="36"/>
    </row>
    <row r="21" spans="1:25" ht="17" customHeight="1">
      <c r="A21" s="2">
        <f t="shared" ref="A21:A79" si="0">B21-1958</f>
        <v>2</v>
      </c>
      <c r="B21" s="2">
        <v>1960</v>
      </c>
      <c r="C21" s="36">
        <v>2.5502242462290896</v>
      </c>
      <c r="D21" s="92">
        <v>1.6522492790985104</v>
      </c>
      <c r="E21" s="337">
        <v>1.5122999999999998</v>
      </c>
      <c r="F21" s="92">
        <v>0.79041432615516405</v>
      </c>
      <c r="G21" s="74">
        <v>1.3321507234237124</v>
      </c>
      <c r="H21" s="74">
        <v>0.56760847574872342</v>
      </c>
      <c r="I21" s="108"/>
      <c r="J21" s="108"/>
      <c r="L21" s="36"/>
    </row>
    <row r="22" spans="1:25" ht="17" customHeight="1">
      <c r="A22" s="2">
        <f t="shared" si="0"/>
        <v>3</v>
      </c>
      <c r="B22" s="2">
        <v>1961</v>
      </c>
      <c r="C22" s="36">
        <v>2.5561831848758785</v>
      </c>
      <c r="D22" s="92">
        <v>1.5746800705947877</v>
      </c>
      <c r="E22" s="337">
        <v>1.6614</v>
      </c>
      <c r="F22" s="92">
        <v>0.68099017188572308</v>
      </c>
      <c r="G22" s="74">
        <v>0.6874263368926754</v>
      </c>
      <c r="H22" s="74">
        <v>1.1010467466922682</v>
      </c>
      <c r="I22" s="108"/>
      <c r="J22" s="108"/>
      <c r="L22" s="36"/>
    </row>
    <row r="23" spans="1:25" ht="17" customHeight="1">
      <c r="A23" s="2">
        <f t="shared" si="0"/>
        <v>4</v>
      </c>
      <c r="B23" s="2">
        <v>1962</v>
      </c>
      <c r="C23" s="36">
        <v>2.6468975061055171</v>
      </c>
      <c r="D23" s="92">
        <v>1.5265188908233644</v>
      </c>
      <c r="E23" s="337">
        <v>1.1928000000000001</v>
      </c>
      <c r="F23" s="92">
        <v>0.7534451252065103</v>
      </c>
      <c r="G23" s="74">
        <v>1.3188295126637515</v>
      </c>
      <c r="H23" s="74">
        <v>0.90834175905861958</v>
      </c>
      <c r="I23" s="108"/>
      <c r="J23" s="108"/>
      <c r="L23" s="36"/>
    </row>
    <row r="24" spans="1:25" ht="17" customHeight="1">
      <c r="A24" s="2">
        <f t="shared" si="0"/>
        <v>5</v>
      </c>
      <c r="B24" s="2">
        <v>1963</v>
      </c>
      <c r="C24" s="36">
        <v>2.7968058995296752</v>
      </c>
      <c r="D24" s="92">
        <v>1.4676559116210939</v>
      </c>
      <c r="E24" s="337">
        <v>1.2140999999999997</v>
      </c>
      <c r="F24" s="92">
        <v>0.88789198957972593</v>
      </c>
      <c r="G24" s="74">
        <v>1.0916832158520364</v>
      </c>
      <c r="H24" s="74">
        <v>1.0707866057190065</v>
      </c>
      <c r="I24" s="108"/>
      <c r="J24" s="108"/>
      <c r="L24" s="36"/>
    </row>
    <row r="25" spans="1:25" ht="17" customHeight="1">
      <c r="A25" s="2">
        <f t="shared" si="0"/>
        <v>6</v>
      </c>
      <c r="B25" s="2">
        <v>1964</v>
      </c>
      <c r="C25" s="36">
        <v>2.9423055079237974</v>
      </c>
      <c r="D25" s="92">
        <v>1.4144130096282961</v>
      </c>
      <c r="E25" s="337">
        <v>1.0436999999999999</v>
      </c>
      <c r="F25" s="92">
        <v>1.0380866738943026</v>
      </c>
      <c r="G25" s="74">
        <v>1.4756043565460071</v>
      </c>
      <c r="H25" s="74">
        <v>0.79932748711178414</v>
      </c>
      <c r="I25" s="108"/>
      <c r="J25" s="108"/>
      <c r="L25" s="36"/>
    </row>
    <row r="26" spans="1:25" ht="17" customHeight="1">
      <c r="A26" s="2">
        <f t="shared" si="0"/>
        <v>7</v>
      </c>
      <c r="B26" s="2">
        <v>1965</v>
      </c>
      <c r="C26" s="36">
        <v>3.0789781468609747</v>
      </c>
      <c r="D26" s="92">
        <v>1.3629055365295411</v>
      </c>
      <c r="E26" s="337">
        <v>2.343</v>
      </c>
      <c r="F26" s="92">
        <v>1.1720919397997829</v>
      </c>
      <c r="G26" s="74">
        <v>0.53549904595359232</v>
      </c>
      <c r="H26" s="74">
        <v>0.39129269763714036</v>
      </c>
      <c r="I26" s="108"/>
      <c r="J26" s="108"/>
      <c r="L26" s="36"/>
    </row>
    <row r="27" spans="1:25" ht="17" customHeight="1">
      <c r="A27" s="2">
        <f t="shared" si="0"/>
        <v>8</v>
      </c>
      <c r="B27" s="2">
        <v>1966</v>
      </c>
      <c r="C27" s="36">
        <v>3.2221559974400984</v>
      </c>
      <c r="D27" s="92">
        <v>1.318462435020447</v>
      </c>
      <c r="E27" s="337">
        <v>2.343</v>
      </c>
      <c r="F27" s="92">
        <v>1.1491773176087159</v>
      </c>
      <c r="G27" s="74">
        <v>1.4333009114812132</v>
      </c>
      <c r="H27" s="74">
        <v>-0.38485979662938319</v>
      </c>
      <c r="I27" s="108"/>
      <c r="J27" s="108"/>
      <c r="L27" s="36"/>
    </row>
    <row r="28" spans="1:25" ht="17" customHeight="1">
      <c r="A28" s="2">
        <f t="shared" si="0"/>
        <v>9</v>
      </c>
      <c r="B28" s="2">
        <v>1967</v>
      </c>
      <c r="C28" s="36">
        <v>3.3252846040177739</v>
      </c>
      <c r="D28" s="92">
        <v>1.2951815251235961</v>
      </c>
      <c r="E28" s="337">
        <v>1.2992999999999999</v>
      </c>
      <c r="F28" s="92">
        <v>0.96645567909081942</v>
      </c>
      <c r="G28" s="74">
        <v>1.6882888905689697</v>
      </c>
      <c r="H28" s="74">
        <v>0.66642155948158122</v>
      </c>
      <c r="I28" s="108"/>
      <c r="J28" s="108"/>
      <c r="L28" s="36"/>
    </row>
    <row r="29" spans="1:25" ht="17" customHeight="1">
      <c r="A29" s="2">
        <f t="shared" si="0"/>
        <v>10</v>
      </c>
      <c r="B29" s="2">
        <v>1968</v>
      </c>
      <c r="C29" s="36">
        <v>3.5067761238166026</v>
      </c>
      <c r="D29" s="92">
        <v>1.2900534258308409</v>
      </c>
      <c r="E29" s="337">
        <v>2.1086999999999998</v>
      </c>
      <c r="F29" s="92">
        <v>1.0702799805086107</v>
      </c>
      <c r="G29" s="74">
        <v>2.4811281026337673</v>
      </c>
      <c r="H29" s="74">
        <v>-0.863278533494934</v>
      </c>
      <c r="I29" s="108"/>
      <c r="J29" s="108"/>
      <c r="L29" s="36"/>
    </row>
    <row r="30" spans="1:25" ht="17" customHeight="1">
      <c r="A30" s="2">
        <f t="shared" si="0"/>
        <v>11</v>
      </c>
      <c r="B30" s="2">
        <v>1969</v>
      </c>
      <c r="C30" s="36">
        <v>3.7403430994601532</v>
      </c>
      <c r="D30" s="92">
        <v>1.2956680158958436</v>
      </c>
      <c r="E30" s="337">
        <v>2.8115999999999999</v>
      </c>
      <c r="F30" s="92">
        <v>1.1070527412052173</v>
      </c>
      <c r="G30" s="74">
        <v>0.51835353264591932</v>
      </c>
      <c r="H30" s="74">
        <v>0.59900484150486044</v>
      </c>
      <c r="I30" s="108"/>
      <c r="J30" s="108"/>
      <c r="L30" s="36"/>
    </row>
    <row r="31" spans="1:25" ht="17" customHeight="1">
      <c r="A31" s="2">
        <f t="shared" si="0"/>
        <v>12</v>
      </c>
      <c r="B31" s="2">
        <v>1970</v>
      </c>
      <c r="C31" s="36">
        <v>4.0501253838046338</v>
      </c>
      <c r="D31" s="92">
        <v>1.2718244229698179</v>
      </c>
      <c r="E31" s="337">
        <v>2.4068999999999998</v>
      </c>
      <c r="F31" s="92">
        <v>1.0326191860743279</v>
      </c>
      <c r="G31" s="74">
        <v>0.42605140789011142</v>
      </c>
      <c r="H31" s="74">
        <v>1.4563792128100126</v>
      </c>
      <c r="I31" s="108"/>
      <c r="J31" s="108"/>
      <c r="L31" s="36"/>
    </row>
    <row r="32" spans="1:25" ht="17" customHeight="1">
      <c r="A32" s="2">
        <f t="shared" si="0"/>
        <v>13</v>
      </c>
      <c r="B32" s="2">
        <v>1971</v>
      </c>
      <c r="C32" s="36">
        <v>4.2137199560476519</v>
      </c>
      <c r="D32" s="92">
        <v>1.2471406268081666</v>
      </c>
      <c r="E32" s="337">
        <v>1.5548999999999999</v>
      </c>
      <c r="F32" s="92">
        <v>1.1282789480476443</v>
      </c>
      <c r="G32" s="74">
        <v>2.5155912855511753</v>
      </c>
      <c r="H32" s="74">
        <v>0.26209034925699948</v>
      </c>
      <c r="I32" s="108"/>
      <c r="J32" s="108"/>
      <c r="L32" s="36"/>
    </row>
    <row r="33" spans="1:12" ht="17" customHeight="1">
      <c r="A33" s="2">
        <f t="shared" si="0"/>
        <v>14</v>
      </c>
      <c r="B33" s="2">
        <v>1972</v>
      </c>
      <c r="C33" s="36">
        <v>4.4095791903626402</v>
      </c>
      <c r="D33" s="92">
        <v>1.2166603054695131</v>
      </c>
      <c r="E33" s="337">
        <v>3.1311</v>
      </c>
      <c r="F33" s="92">
        <v>1.3431401559696188</v>
      </c>
      <c r="G33" s="74">
        <v>1.1668274559269232</v>
      </c>
      <c r="H33" s="74">
        <v>-1.482811606438883E-2</v>
      </c>
      <c r="I33" s="108"/>
      <c r="J33" s="108"/>
      <c r="L33" s="36"/>
    </row>
    <row r="34" spans="1:12" ht="17" customHeight="1">
      <c r="A34" s="2">
        <f t="shared" si="0"/>
        <v>15</v>
      </c>
      <c r="B34" s="2">
        <v>1973</v>
      </c>
      <c r="C34" s="36">
        <v>4.643900982190476</v>
      </c>
      <c r="D34" s="92">
        <v>1.193009380886078</v>
      </c>
      <c r="E34" s="337">
        <v>3.1097999999999999</v>
      </c>
      <c r="F34" s="92">
        <v>1.2994691357200221</v>
      </c>
      <c r="G34" s="74">
        <v>1.3942980896058654</v>
      </c>
      <c r="H34" s="74">
        <v>3.3343137750666774E-2</v>
      </c>
      <c r="I34" s="108"/>
      <c r="J34" s="108"/>
      <c r="L34" s="36"/>
    </row>
    <row r="35" spans="1:12" ht="17" customHeight="1">
      <c r="A35" s="2">
        <f t="shared" si="0"/>
        <v>16</v>
      </c>
      <c r="B35" s="2">
        <v>1974</v>
      </c>
      <c r="C35" s="36">
        <v>4.6238224157374868</v>
      </c>
      <c r="D35" s="92">
        <v>1.158836985736847</v>
      </c>
      <c r="E35" s="337">
        <v>1.4484000000000001</v>
      </c>
      <c r="F35" s="92">
        <v>1.2351677165300707</v>
      </c>
      <c r="G35" s="74">
        <v>3.9276869106523442</v>
      </c>
      <c r="H35" s="74">
        <v>-0.82859522570808153</v>
      </c>
      <c r="I35" s="108"/>
      <c r="J35" s="108"/>
      <c r="L35" s="36"/>
    </row>
    <row r="36" spans="1:12" ht="17" customHeight="1">
      <c r="A36" s="2">
        <f t="shared" si="0"/>
        <v>17</v>
      </c>
      <c r="B36" s="2">
        <v>1975</v>
      </c>
      <c r="C36" s="36">
        <v>4.6179602930924197</v>
      </c>
      <c r="D36" s="92">
        <v>1.1360972407569885</v>
      </c>
      <c r="E36" s="337">
        <v>2.6198999999999999</v>
      </c>
      <c r="F36" s="92">
        <v>1.2310947850881488</v>
      </c>
      <c r="G36" s="74">
        <v>2.3945532132613923</v>
      </c>
      <c r="H36" s="74">
        <v>-0.49149046450013234</v>
      </c>
      <c r="I36" s="108"/>
      <c r="J36" s="108"/>
      <c r="L36" s="36"/>
    </row>
    <row r="37" spans="1:12" ht="17" customHeight="1">
      <c r="A37" s="2">
        <f t="shared" si="0"/>
        <v>18</v>
      </c>
      <c r="B37" s="2">
        <v>1976</v>
      </c>
      <c r="C37" s="36">
        <v>4.8629579433500423</v>
      </c>
      <c r="D37" s="92">
        <v>1.1212929113349914</v>
      </c>
      <c r="E37" s="337">
        <v>2.0661</v>
      </c>
      <c r="F37" s="92">
        <v>1.3210350069328811</v>
      </c>
      <c r="G37" s="74">
        <v>2.9827693832435078</v>
      </c>
      <c r="H37" s="74">
        <v>-0.38565353549135573</v>
      </c>
      <c r="I37" s="108"/>
      <c r="J37" s="108"/>
      <c r="L37" s="36"/>
    </row>
    <row r="38" spans="1:12" ht="17" customHeight="1">
      <c r="A38" s="2">
        <f t="shared" si="0"/>
        <v>19</v>
      </c>
      <c r="B38" s="2">
        <v>1977</v>
      </c>
      <c r="C38" s="36">
        <v>4.9964691666638146</v>
      </c>
      <c r="D38" s="92">
        <v>1.1031171265144351</v>
      </c>
      <c r="E38" s="337">
        <v>4.0895999999999999</v>
      </c>
      <c r="F38" s="92">
        <v>1.3981560213684689</v>
      </c>
      <c r="G38" s="74">
        <v>1.424957879101951</v>
      </c>
      <c r="H38" s="74">
        <v>-0.81312760729216982</v>
      </c>
      <c r="I38" s="108"/>
      <c r="J38" s="108"/>
      <c r="L38" s="36"/>
    </row>
    <row r="39" spans="1:12" ht="17" customHeight="1">
      <c r="A39" s="2">
        <f t="shared" si="0"/>
        <v>20</v>
      </c>
      <c r="B39" s="2">
        <v>1978</v>
      </c>
      <c r="C39" s="36">
        <v>5.179521322002933</v>
      </c>
      <c r="D39" s="92">
        <v>1.0659872129516601</v>
      </c>
      <c r="E39" s="337">
        <v>2.7477</v>
      </c>
      <c r="F39" s="92">
        <v>1.4373897022997912</v>
      </c>
      <c r="G39" s="74">
        <v>2.650031210556826</v>
      </c>
      <c r="H39" s="74">
        <v>-0.5896123779020237</v>
      </c>
      <c r="I39" s="108"/>
      <c r="J39" s="108"/>
      <c r="L39" s="36"/>
    </row>
    <row r="40" spans="1:12" ht="17" customHeight="1">
      <c r="A40" s="2">
        <f t="shared" si="0"/>
        <v>21</v>
      </c>
      <c r="B40" s="2">
        <v>1979</v>
      </c>
      <c r="C40" s="36">
        <v>5.3176443229793167</v>
      </c>
      <c r="D40" s="92">
        <v>1.0386992796401979</v>
      </c>
      <c r="E40" s="337">
        <v>4.5582000000000003</v>
      </c>
      <c r="F40" s="92">
        <v>1.3563019686973874</v>
      </c>
      <c r="G40" s="74">
        <v>1.4442559019907575</v>
      </c>
      <c r="H40" s="74">
        <v>-1.002414268068631</v>
      </c>
      <c r="I40" s="108"/>
      <c r="J40" s="108"/>
      <c r="L40" s="36"/>
    </row>
    <row r="41" spans="1:12" ht="17" customHeight="1">
      <c r="A41" s="2">
        <f t="shared" si="0"/>
        <v>22</v>
      </c>
      <c r="B41" s="2">
        <v>1980</v>
      </c>
      <c r="C41" s="36">
        <v>5.2922257893235827</v>
      </c>
      <c r="D41" s="92">
        <v>1.0849851625404361</v>
      </c>
      <c r="E41" s="337">
        <v>3.6209999999999996</v>
      </c>
      <c r="F41" s="92">
        <v>1.6288639862170988</v>
      </c>
      <c r="G41" s="74">
        <v>0.50110007159729164</v>
      </c>
      <c r="H41" s="74">
        <v>0.62624689404962852</v>
      </c>
      <c r="I41" s="108"/>
      <c r="J41" s="108"/>
      <c r="L41" s="36"/>
    </row>
    <row r="42" spans="1:12" ht="17" customHeight="1">
      <c r="A42" s="2">
        <f t="shared" si="0"/>
        <v>23</v>
      </c>
      <c r="B42" s="2">
        <v>1981</v>
      </c>
      <c r="C42" s="36">
        <v>5.1485214966506714</v>
      </c>
      <c r="D42" s="92">
        <v>1.102055435045648</v>
      </c>
      <c r="E42" s="337">
        <v>2.4494999999999996</v>
      </c>
      <c r="F42" s="92">
        <v>1.6171852477813831</v>
      </c>
      <c r="G42" s="74">
        <v>2.2502952362113158</v>
      </c>
      <c r="H42" s="74">
        <v>-6.6403552296379509E-2</v>
      </c>
      <c r="I42" s="108"/>
      <c r="J42" s="108"/>
      <c r="L42" s="36"/>
    </row>
    <row r="43" spans="1:12" ht="17" customHeight="1">
      <c r="A43" s="2">
        <f t="shared" si="0"/>
        <v>24</v>
      </c>
      <c r="B43" s="2">
        <v>1982</v>
      </c>
      <c r="C43" s="36">
        <v>5.1103021304094369</v>
      </c>
      <c r="D43" s="92">
        <v>1.11744058761885</v>
      </c>
      <c r="E43" s="337">
        <v>2.13</v>
      </c>
      <c r="F43" s="92">
        <v>1.7025704274773776</v>
      </c>
      <c r="G43" s="74">
        <v>1.4935962345432092</v>
      </c>
      <c r="H43" s="74">
        <v>0.90157605600769997</v>
      </c>
      <c r="I43" s="108"/>
      <c r="J43" s="108"/>
      <c r="L43" s="36"/>
    </row>
    <row r="44" spans="1:12" ht="17" customHeight="1">
      <c r="A44" s="2">
        <f t="shared" si="0"/>
        <v>25</v>
      </c>
      <c r="B44" s="2">
        <v>1983</v>
      </c>
      <c r="C44" s="36">
        <v>5.1587482385146686</v>
      </c>
      <c r="D44" s="92">
        <v>1.1601088688595265</v>
      </c>
      <c r="E44" s="337">
        <v>3.9405000000000001</v>
      </c>
      <c r="F44" s="92">
        <v>1.8261309897537323</v>
      </c>
      <c r="G44" s="74">
        <v>0.22743127897780077</v>
      </c>
      <c r="H44" s="74">
        <v>0.32479483864266201</v>
      </c>
      <c r="I44" s="108"/>
      <c r="J44" s="108"/>
      <c r="L44" s="36"/>
    </row>
    <row r="45" spans="1:12" ht="17" customHeight="1">
      <c r="A45" s="2">
        <f t="shared" si="0"/>
        <v>26</v>
      </c>
      <c r="B45" s="2">
        <v>1984</v>
      </c>
      <c r="C45" s="36">
        <v>5.3088640374220608</v>
      </c>
      <c r="D45" s="92">
        <v>1.1983848308555953</v>
      </c>
      <c r="E45" s="337">
        <v>2.6412</v>
      </c>
      <c r="F45" s="92">
        <v>1.695264433235798</v>
      </c>
      <c r="G45" s="74">
        <v>2.712689506913212</v>
      </c>
      <c r="H45" s="74">
        <v>-0.54190507187135317</v>
      </c>
      <c r="I45" s="108"/>
      <c r="J45" s="108"/>
      <c r="L45" s="36"/>
    </row>
    <row r="46" spans="1:12" ht="17" customHeight="1">
      <c r="A46" s="2">
        <f t="shared" si="0"/>
        <v>27</v>
      </c>
      <c r="B46" s="2">
        <v>1985</v>
      </c>
      <c r="C46" s="36">
        <v>5.4979833725130769</v>
      </c>
      <c r="D46" s="92">
        <v>1.2182106482113499</v>
      </c>
      <c r="E46" s="337">
        <v>3.4506000000000001</v>
      </c>
      <c r="F46" s="92">
        <v>1.6487402646390399</v>
      </c>
      <c r="G46" s="74">
        <v>2.6505246947819563</v>
      </c>
      <c r="H46" s="74">
        <v>-1.0336709386965699</v>
      </c>
      <c r="I46" s="108"/>
      <c r="J46" s="108"/>
      <c r="L46" s="36"/>
    </row>
    <row r="47" spans="1:12" ht="17" customHeight="1">
      <c r="A47" s="2">
        <f t="shared" si="0"/>
        <v>28</v>
      </c>
      <c r="B47" s="2">
        <v>1986</v>
      </c>
      <c r="C47" s="36">
        <v>5.5762670621050612</v>
      </c>
      <c r="D47" s="92">
        <v>1.2537486936145836</v>
      </c>
      <c r="E47" s="337">
        <v>2.1726000000000001</v>
      </c>
      <c r="F47" s="92">
        <v>1.7291614223743013</v>
      </c>
      <c r="G47" s="74">
        <v>2.2062169941903242</v>
      </c>
      <c r="H47" s="74">
        <v>0.722037339155019</v>
      </c>
      <c r="I47" s="108"/>
      <c r="J47" s="108"/>
      <c r="L47" s="36"/>
    </row>
    <row r="48" spans="1:12" ht="17" customHeight="1">
      <c r="A48" s="2">
        <f t="shared" si="0"/>
        <v>29</v>
      </c>
      <c r="B48" s="2">
        <v>1987</v>
      </c>
      <c r="C48" s="36">
        <v>5.7570508339376891</v>
      </c>
      <c r="D48" s="92">
        <v>1.2910954837219641</v>
      </c>
      <c r="E48" s="337">
        <v>5.7510000000000003</v>
      </c>
      <c r="F48" s="92">
        <v>1.8238169223802332</v>
      </c>
      <c r="G48" s="74">
        <v>0.42765513672047206</v>
      </c>
      <c r="H48" s="74">
        <v>-0.95432574144105231</v>
      </c>
      <c r="I48" s="108"/>
      <c r="J48" s="108"/>
      <c r="L48" s="36"/>
    </row>
    <row r="49" spans="1:12" ht="17" customHeight="1">
      <c r="A49" s="2">
        <f t="shared" si="0"/>
        <v>30</v>
      </c>
      <c r="B49" s="2">
        <v>1988</v>
      </c>
      <c r="C49" s="36">
        <v>5.9772678844113178</v>
      </c>
      <c r="D49" s="92">
        <v>1.3078038938081555</v>
      </c>
      <c r="E49" s="337">
        <v>4.7924999999999995</v>
      </c>
      <c r="F49" s="92">
        <v>1.7076668776062509</v>
      </c>
      <c r="G49" s="74">
        <v>1.9301991817889961</v>
      </c>
      <c r="H49" s="74">
        <v>-1.1452942811757734</v>
      </c>
      <c r="I49" s="108"/>
      <c r="J49" s="108"/>
      <c r="L49" s="36"/>
    </row>
    <row r="50" spans="1:12" ht="17" customHeight="1">
      <c r="A50" s="2">
        <f t="shared" si="0"/>
        <v>31</v>
      </c>
      <c r="B50" s="2">
        <v>1989</v>
      </c>
      <c r="C50" s="36">
        <v>6.0673264716739945</v>
      </c>
      <c r="D50" s="92">
        <v>1.334689309978933</v>
      </c>
      <c r="E50" s="337">
        <v>2.9393999999999996</v>
      </c>
      <c r="F50" s="92">
        <v>1.7017748351993545</v>
      </c>
      <c r="G50" s="74">
        <v>3.3625222839782061</v>
      </c>
      <c r="H50" s="74">
        <v>-0.60168133752463193</v>
      </c>
      <c r="I50" s="108"/>
      <c r="J50" s="108"/>
      <c r="L50" s="36"/>
    </row>
    <row r="51" spans="1:12" ht="17" customHeight="1">
      <c r="A51" s="2">
        <f t="shared" si="0"/>
        <v>32</v>
      </c>
      <c r="B51" s="2">
        <v>1990</v>
      </c>
      <c r="C51" s="36">
        <v>6.200201951215436</v>
      </c>
      <c r="D51" s="92">
        <v>1.3082016196954749</v>
      </c>
      <c r="E51" s="337">
        <v>2.4920999999999998</v>
      </c>
      <c r="F51" s="92">
        <v>1.81633520767409</v>
      </c>
      <c r="G51" s="74">
        <v>2.2690388296035535</v>
      </c>
      <c r="H51" s="74">
        <v>0.93092953363326769</v>
      </c>
      <c r="I51" s="108"/>
      <c r="J51" s="108"/>
      <c r="L51" s="36"/>
    </row>
    <row r="52" spans="1:12" ht="17" customHeight="1">
      <c r="A52" s="2">
        <f t="shared" si="0"/>
        <v>33</v>
      </c>
      <c r="B52" s="2">
        <v>1991</v>
      </c>
      <c r="C52" s="36">
        <v>6.329408588445987</v>
      </c>
      <c r="D52" s="92">
        <v>1.3066275181928075</v>
      </c>
      <c r="E52" s="337">
        <v>1.5761999999999998</v>
      </c>
      <c r="F52" s="92">
        <v>1.9089131013000855</v>
      </c>
      <c r="G52" s="74">
        <v>2.1942380496020868</v>
      </c>
      <c r="H52" s="74">
        <v>1.9566849557366219</v>
      </c>
      <c r="I52" s="108"/>
      <c r="J52" s="108"/>
      <c r="L52" s="36"/>
    </row>
    <row r="53" spans="1:12" ht="17" customHeight="1">
      <c r="A53" s="2">
        <f t="shared" si="0"/>
        <v>34</v>
      </c>
      <c r="B53" s="2">
        <v>1992</v>
      </c>
      <c r="C53" s="36">
        <v>6.1316663330375301</v>
      </c>
      <c r="D53" s="92">
        <v>1.315199822421504</v>
      </c>
      <c r="E53" s="337">
        <v>1.4909999999999999</v>
      </c>
      <c r="F53" s="92">
        <v>2.0995610391101471</v>
      </c>
      <c r="G53" s="74">
        <v>2.0993218820449382</v>
      </c>
      <c r="H53" s="74">
        <v>1.7569832343039491</v>
      </c>
      <c r="I53" s="108"/>
      <c r="J53" s="108"/>
      <c r="L53" s="36"/>
    </row>
    <row r="54" spans="1:12" ht="17" customHeight="1">
      <c r="A54" s="2">
        <f t="shared" si="0"/>
        <v>35</v>
      </c>
      <c r="B54" s="2">
        <v>1993</v>
      </c>
      <c r="C54" s="36">
        <v>6.1998773415566628</v>
      </c>
      <c r="D54" s="92">
        <v>1.3129400724348561</v>
      </c>
      <c r="E54" s="337">
        <v>2.6198999999999999</v>
      </c>
      <c r="F54" s="92">
        <v>2.0284261392754708</v>
      </c>
      <c r="G54" s="74">
        <v>2.8315064481490908</v>
      </c>
      <c r="H54" s="74">
        <v>3.2984826566957448E-2</v>
      </c>
      <c r="I54" s="108"/>
      <c r="J54" s="108"/>
      <c r="L54" s="36"/>
    </row>
    <row r="55" spans="1:12" ht="17" customHeight="1">
      <c r="A55" s="2">
        <f t="shared" si="0"/>
        <v>36</v>
      </c>
      <c r="B55" s="2">
        <v>1994</v>
      </c>
      <c r="C55" s="36">
        <v>6.2439463153321491</v>
      </c>
      <c r="D55" s="92">
        <v>1.3068212776166159</v>
      </c>
      <c r="E55" s="337">
        <v>3.5783999999999998</v>
      </c>
      <c r="F55" s="92">
        <v>1.9031101707607898</v>
      </c>
      <c r="G55" s="74">
        <v>1.4135870413530709</v>
      </c>
      <c r="H55" s="74">
        <v>0.6556703808349047</v>
      </c>
      <c r="I55" s="108"/>
      <c r="J55" s="108"/>
      <c r="L55" s="36"/>
    </row>
    <row r="56" spans="1:12" ht="17" customHeight="1">
      <c r="A56" s="2">
        <f t="shared" si="0"/>
        <v>37</v>
      </c>
      <c r="B56" s="2">
        <v>1995</v>
      </c>
      <c r="C56" s="36">
        <v>6.378701601849551</v>
      </c>
      <c r="D56" s="92">
        <v>1.2920542120261045</v>
      </c>
      <c r="E56" s="337">
        <v>4.1534999999999993</v>
      </c>
      <c r="F56" s="92">
        <v>1.9078934974248101</v>
      </c>
      <c r="G56" s="74">
        <v>1.6927566913885332</v>
      </c>
      <c r="H56" s="74">
        <v>-8.3394374937687088E-2</v>
      </c>
      <c r="I56" s="108"/>
      <c r="J56" s="108"/>
      <c r="L56" s="36"/>
    </row>
    <row r="57" spans="1:12" ht="17" customHeight="1">
      <c r="A57" s="2">
        <f t="shared" si="0"/>
        <v>38</v>
      </c>
      <c r="B57" s="2">
        <v>1996</v>
      </c>
      <c r="C57" s="36">
        <v>6.577389844519236</v>
      </c>
      <c r="D57" s="92">
        <v>1.265957577562467</v>
      </c>
      <c r="E57" s="337">
        <v>2.2578</v>
      </c>
      <c r="F57" s="92">
        <v>1.8597920487487767</v>
      </c>
      <c r="G57" s="74">
        <v>3.0555172582121437</v>
      </c>
      <c r="H57" s="74">
        <v>0.67023811512078257</v>
      </c>
      <c r="I57" s="108"/>
      <c r="J57" s="108"/>
      <c r="L57" s="36"/>
    </row>
    <row r="58" spans="1:12" ht="17" customHeight="1">
      <c r="A58" s="2">
        <f t="shared" si="0"/>
        <v>39</v>
      </c>
      <c r="B58" s="2">
        <v>1997</v>
      </c>
      <c r="C58" s="36">
        <v>6.614872562488479</v>
      </c>
      <c r="D58" s="92">
        <v>1.7384025883469483</v>
      </c>
      <c r="E58" s="337">
        <v>4.1960999999999995</v>
      </c>
      <c r="F58" s="92">
        <v>1.9915423027060986</v>
      </c>
      <c r="G58" s="74">
        <v>3.1889207589982242</v>
      </c>
      <c r="H58" s="74">
        <v>-1.0232879108688944</v>
      </c>
      <c r="I58" s="108"/>
      <c r="J58" s="108"/>
      <c r="L58" s="36"/>
    </row>
    <row r="59" spans="1:12" ht="17" customHeight="1">
      <c r="A59" s="2">
        <f t="shared" si="0"/>
        <v>40</v>
      </c>
      <c r="B59" s="2">
        <v>1998</v>
      </c>
      <c r="C59" s="36">
        <v>6.5911123805710128</v>
      </c>
      <c r="D59" s="92">
        <v>1.1874079700690245</v>
      </c>
      <c r="E59" s="337">
        <v>6.0065999999999997</v>
      </c>
      <c r="F59" s="92">
        <v>2.0926768298157978</v>
      </c>
      <c r="G59" s="74">
        <v>1.4328831326345317</v>
      </c>
      <c r="H59" s="74">
        <v>-1.7536396118102919</v>
      </c>
      <c r="I59" s="108"/>
      <c r="J59" s="108"/>
      <c r="L59" s="36"/>
    </row>
    <row r="60" spans="1:12" ht="17" customHeight="1">
      <c r="A60" s="2">
        <f t="shared" si="0"/>
        <v>41</v>
      </c>
      <c r="B60" s="2">
        <v>1999</v>
      </c>
      <c r="C60" s="36">
        <v>6.6748141651790025</v>
      </c>
      <c r="D60" s="92">
        <v>1.1614055728039947</v>
      </c>
      <c r="E60" s="337">
        <v>2.9180999999999999</v>
      </c>
      <c r="F60" s="92">
        <v>1.9401277500186778</v>
      </c>
      <c r="G60" s="74">
        <v>3.3784653149450534</v>
      </c>
      <c r="H60" s="74">
        <v>-0.4004733269807339</v>
      </c>
      <c r="I60" s="108"/>
      <c r="J60" s="108"/>
      <c r="L60" s="36"/>
    </row>
    <row r="61" spans="1:12" ht="17" customHeight="1">
      <c r="A61" s="2">
        <f t="shared" si="0"/>
        <v>42</v>
      </c>
      <c r="B61" s="2">
        <v>2000</v>
      </c>
      <c r="C61" s="36">
        <v>6.865272805444425</v>
      </c>
      <c r="D61" s="92">
        <v>1.3410948937358707</v>
      </c>
      <c r="E61" s="337">
        <v>2.6198999999999999</v>
      </c>
      <c r="F61" s="92">
        <v>1.9067543638866613</v>
      </c>
      <c r="G61" s="74">
        <v>3.7289923918723016</v>
      </c>
      <c r="H61" s="74">
        <v>-4.9279056578666491E-2</v>
      </c>
      <c r="I61" s="108"/>
      <c r="J61" s="108"/>
      <c r="L61" s="36"/>
    </row>
    <row r="62" spans="1:12" ht="17" customHeight="1">
      <c r="A62" s="2">
        <f t="shared" si="0"/>
        <v>43</v>
      </c>
      <c r="B62" s="2">
        <v>2001</v>
      </c>
      <c r="C62" s="36">
        <v>6.9226207173081598</v>
      </c>
      <c r="D62" s="92">
        <v>1.2720478934579651</v>
      </c>
      <c r="E62" s="337">
        <v>3.8765999999999998</v>
      </c>
      <c r="F62" s="92">
        <v>1.8052898099762211</v>
      </c>
      <c r="G62" s="74">
        <v>2.3886606037071245</v>
      </c>
      <c r="H62" s="74">
        <v>0.12411819708278005</v>
      </c>
      <c r="I62" s="108"/>
      <c r="J62" s="108"/>
      <c r="L62" s="36"/>
    </row>
    <row r="63" spans="1:12" ht="17" customHeight="1">
      <c r="A63" s="2">
        <f t="shared" si="0"/>
        <v>44</v>
      </c>
      <c r="B63" s="2">
        <v>2002</v>
      </c>
      <c r="C63" s="36">
        <v>7.0740758547469405</v>
      </c>
      <c r="D63" s="92">
        <v>1.4607478359042845</v>
      </c>
      <c r="E63" s="337">
        <v>5.0267999999999997</v>
      </c>
      <c r="F63" s="92">
        <v>2.1484370011238911</v>
      </c>
      <c r="G63" s="74">
        <v>1.0442285732433938</v>
      </c>
      <c r="H63" s="74">
        <v>0.31535811628393984</v>
      </c>
      <c r="I63" s="108"/>
      <c r="J63" s="108"/>
      <c r="L63" s="36"/>
    </row>
    <row r="64" spans="1:12" ht="17" customHeight="1">
      <c r="A64" s="2">
        <f t="shared" si="0"/>
        <v>45</v>
      </c>
      <c r="B64" s="2">
        <v>2003</v>
      </c>
      <c r="C64" s="36">
        <v>7.4148367421892365</v>
      </c>
      <c r="D64" s="92">
        <v>1.5195797441245422</v>
      </c>
      <c r="E64" s="337">
        <v>4.8776999999999999</v>
      </c>
      <c r="F64" s="92">
        <v>2.2199446879287117</v>
      </c>
      <c r="G64" s="74">
        <v>2.2787733006802449</v>
      </c>
      <c r="H64" s="74">
        <v>-0.44200150229517732</v>
      </c>
      <c r="I64" s="108"/>
      <c r="J64" s="108"/>
      <c r="L64" s="36"/>
    </row>
    <row r="65" spans="1:22" ht="17" customHeight="1">
      <c r="A65" s="2">
        <f t="shared" si="0"/>
        <v>46</v>
      </c>
      <c r="B65" s="2">
        <v>2004</v>
      </c>
      <c r="C65" s="36">
        <v>7.76319804088034</v>
      </c>
      <c r="D65" s="92">
        <v>1.4788124299299992</v>
      </c>
      <c r="E65" s="337">
        <v>3.3441000000000001</v>
      </c>
      <c r="F65" s="92">
        <v>2.1515235765430734</v>
      </c>
      <c r="G65" s="74">
        <v>3.4532177464367866</v>
      </c>
      <c r="H65" s="74">
        <v>0.29316914783047876</v>
      </c>
      <c r="I65" s="108"/>
      <c r="J65" s="108"/>
      <c r="L65" s="36"/>
    </row>
    <row r="66" spans="1:22" ht="17" customHeight="1">
      <c r="A66" s="2">
        <f t="shared" si="0"/>
        <v>47</v>
      </c>
      <c r="B66" s="2">
        <v>2005</v>
      </c>
      <c r="C66" s="36">
        <v>8.0243176318479215</v>
      </c>
      <c r="D66" s="92">
        <v>1.3677681494228944</v>
      </c>
      <c r="E66" s="337">
        <v>5.1971999999999996</v>
      </c>
      <c r="F66" s="92">
        <v>2.2178022194736968</v>
      </c>
      <c r="G66" s="74">
        <v>1.8148522812574501</v>
      </c>
      <c r="H66" s="74">
        <v>0.1622312805396684</v>
      </c>
      <c r="I66" s="108"/>
      <c r="J66" s="108"/>
      <c r="L66" s="36"/>
    </row>
    <row r="67" spans="1:22" ht="17" customHeight="1">
      <c r="A67" s="2">
        <f t="shared" si="0"/>
        <v>48</v>
      </c>
      <c r="B67" s="2">
        <v>2006</v>
      </c>
      <c r="C67" s="36">
        <v>8.2903047925045765</v>
      </c>
      <c r="D67" s="92">
        <v>1.4175660862200805</v>
      </c>
      <c r="E67" s="337">
        <v>3.7275</v>
      </c>
      <c r="F67" s="92">
        <v>2.2824450620290158</v>
      </c>
      <c r="G67" s="74">
        <v>3.0175581800482396</v>
      </c>
      <c r="H67" s="74">
        <v>0.68036763664740185</v>
      </c>
      <c r="I67" s="108"/>
      <c r="J67" s="108"/>
      <c r="L67" s="36"/>
    </row>
    <row r="68" spans="1:22" ht="17" customHeight="1">
      <c r="A68" s="2">
        <f t="shared" si="0"/>
        <v>49</v>
      </c>
      <c r="B68" s="2">
        <v>2007</v>
      </c>
      <c r="C68" s="36">
        <v>8.5377023814016564</v>
      </c>
      <c r="D68" s="92">
        <v>1.2356778988377015</v>
      </c>
      <c r="E68" s="337">
        <v>4.4729999999999999</v>
      </c>
      <c r="F68" s="92">
        <v>2.3167005515042169</v>
      </c>
      <c r="G68" s="74">
        <v>2.827420734565671</v>
      </c>
      <c r="H68" s="74">
        <v>0.15625899416947053</v>
      </c>
      <c r="I68" s="108"/>
      <c r="J68" s="108"/>
      <c r="L68" s="36"/>
    </row>
    <row r="69" spans="1:22" ht="17" customHeight="1">
      <c r="A69" s="2">
        <f t="shared" si="0"/>
        <v>50</v>
      </c>
      <c r="B69" s="2">
        <v>2008</v>
      </c>
      <c r="C69" s="36">
        <v>8.7320954889180484</v>
      </c>
      <c r="D69" s="92">
        <v>1.2984873902839906</v>
      </c>
      <c r="E69" s="337">
        <v>3.7913999999999999</v>
      </c>
      <c r="F69" s="92">
        <v>2.2733577407005203</v>
      </c>
      <c r="G69" s="74">
        <v>3.5035954098575628</v>
      </c>
      <c r="H69" s="74">
        <v>0.46222972864395739</v>
      </c>
      <c r="I69" s="108"/>
      <c r="J69" s="108"/>
      <c r="L69" s="36"/>
    </row>
    <row r="70" spans="1:22" ht="17" customHeight="1">
      <c r="A70" s="2">
        <f t="shared" si="0"/>
        <v>51</v>
      </c>
      <c r="B70" s="2">
        <v>2009</v>
      </c>
      <c r="C70" s="36">
        <v>8.6059679997301757</v>
      </c>
      <c r="D70" s="92">
        <v>1.5042493428983335</v>
      </c>
      <c r="E70" s="337">
        <v>3.4293</v>
      </c>
      <c r="F70" s="92">
        <v>2.3359533262879113</v>
      </c>
      <c r="G70" s="74">
        <v>2.716046100161253</v>
      </c>
      <c r="H70" s="74">
        <v>1.6289179161793452</v>
      </c>
      <c r="I70" s="108"/>
      <c r="J70" s="108"/>
      <c r="L70" s="36"/>
    </row>
    <row r="71" spans="1:22" ht="17" customHeight="1">
      <c r="A71" s="2">
        <f t="shared" si="0"/>
        <v>52</v>
      </c>
      <c r="B71" s="2">
        <v>2010</v>
      </c>
      <c r="C71" s="36">
        <v>9.0478138387496116</v>
      </c>
      <c r="D71" s="92">
        <v>1.3846450450935239</v>
      </c>
      <c r="E71" s="337">
        <v>5.1759000000000004</v>
      </c>
      <c r="F71" s="92">
        <v>2.3051098028771184</v>
      </c>
      <c r="G71" s="74">
        <v>3.1326589734526653</v>
      </c>
      <c r="H71" s="74">
        <v>-0.18120989248664809</v>
      </c>
      <c r="I71" s="108"/>
      <c r="J71" s="108"/>
      <c r="L71" s="36"/>
    </row>
    <row r="72" spans="1:22" ht="17" customHeight="1">
      <c r="A72" s="2">
        <f t="shared" si="0"/>
        <v>53</v>
      </c>
      <c r="B72" s="2">
        <v>2011</v>
      </c>
      <c r="C72" s="74">
        <v>9.3535861492142534</v>
      </c>
      <c r="D72" s="92">
        <v>1.3420547092073853</v>
      </c>
      <c r="E72" s="337">
        <v>3.6209999999999996</v>
      </c>
      <c r="F72" s="92">
        <v>2.4274063426709778</v>
      </c>
      <c r="G72" s="74">
        <v>4.1303289487763202</v>
      </c>
      <c r="H72" s="74">
        <v>0.51690556697434076</v>
      </c>
      <c r="I72" s="108"/>
      <c r="J72" s="108"/>
      <c r="L72" s="36"/>
    </row>
    <row r="73" spans="1:22" ht="17" customHeight="1">
      <c r="A73" s="2">
        <f t="shared" si="0"/>
        <v>54</v>
      </c>
      <c r="B73" s="2">
        <v>2012</v>
      </c>
      <c r="C73" s="74">
        <v>9.4959305891408725</v>
      </c>
      <c r="D73" s="92">
        <v>1.4680351014342956</v>
      </c>
      <c r="E73" s="337">
        <v>5.0907</v>
      </c>
      <c r="F73" s="92">
        <v>2.4789846914245803</v>
      </c>
      <c r="G73" s="74">
        <v>2.5455872001153823</v>
      </c>
      <c r="H73" s="74">
        <v>0.84869379903520592</v>
      </c>
      <c r="I73" s="108"/>
      <c r="J73" s="108"/>
      <c r="L73" s="36"/>
    </row>
    <row r="74" spans="1:22" ht="17" customHeight="1">
      <c r="A74" s="2">
        <f t="shared" si="0"/>
        <v>55</v>
      </c>
      <c r="B74" s="2">
        <v>2013</v>
      </c>
      <c r="C74" s="14">
        <v>9.5413283960298703</v>
      </c>
      <c r="D74" s="92">
        <v>1.5186219468021425</v>
      </c>
      <c r="E74" s="337">
        <v>5.1333000000000002</v>
      </c>
      <c r="F74" s="92">
        <v>2.5030312322156538</v>
      </c>
      <c r="G74" s="74">
        <v>3.2806814022852104</v>
      </c>
      <c r="H74" s="74">
        <v>0.14293770833114783</v>
      </c>
      <c r="I74" s="108"/>
      <c r="J74" s="108"/>
      <c r="L74" s="36"/>
    </row>
    <row r="75" spans="1:22" ht="17" customHeight="1">
      <c r="A75" s="2">
        <f t="shared" si="0"/>
        <v>56</v>
      </c>
      <c r="B75" s="2">
        <v>2014</v>
      </c>
      <c r="C75" s="101">
        <v>9.6137657818165536</v>
      </c>
      <c r="D75" s="92">
        <v>1.6591507671770875</v>
      </c>
      <c r="E75" s="337">
        <v>4.3238999999999992</v>
      </c>
      <c r="F75" s="92">
        <v>2.5786925369700975</v>
      </c>
      <c r="G75" s="74">
        <v>3.7154105259627661</v>
      </c>
      <c r="H75" s="74">
        <v>0.65491348606077882</v>
      </c>
      <c r="I75" s="108"/>
      <c r="J75" s="108"/>
      <c r="L75" s="36"/>
    </row>
    <row r="76" spans="1:22" ht="17" customHeight="1">
      <c r="A76" s="2">
        <f t="shared" si="0"/>
        <v>57</v>
      </c>
      <c r="B76" s="2">
        <v>2015</v>
      </c>
      <c r="C76" s="101">
        <v>9.6175330071469016</v>
      </c>
      <c r="D76" s="92">
        <v>1.7035260804815064</v>
      </c>
      <c r="E76" s="337">
        <v>6.3261000000000003</v>
      </c>
      <c r="F76" s="92">
        <v>2.6402461457763735</v>
      </c>
      <c r="G76" s="74">
        <v>2.1955269493264575</v>
      </c>
      <c r="H76" s="74">
        <v>0.1591859925255763</v>
      </c>
      <c r="I76" s="108"/>
      <c r="J76" s="108"/>
      <c r="L76" s="36"/>
    </row>
    <row r="77" spans="1:22" ht="17" customHeight="1">
      <c r="A77" s="2">
        <f t="shared" si="0"/>
        <v>58</v>
      </c>
      <c r="B77" s="2">
        <v>2016</v>
      </c>
      <c r="C77" s="101">
        <v>9.6560272425605636</v>
      </c>
      <c r="D77" s="319">
        <v>1.5374064906759051</v>
      </c>
      <c r="E77" s="337">
        <v>6.0705</v>
      </c>
      <c r="F77" s="92">
        <v>2.6709636017982969</v>
      </c>
      <c r="G77" s="74">
        <v>2.7188237683803056</v>
      </c>
      <c r="H77" s="74">
        <v>-0.26685363694213482</v>
      </c>
      <c r="I77" s="108"/>
      <c r="J77" s="108"/>
      <c r="L77" s="36"/>
    </row>
    <row r="78" spans="1:22" s="212" customFormat="1" ht="17" customHeight="1">
      <c r="A78" s="2">
        <f t="shared" si="0"/>
        <v>59</v>
      </c>
      <c r="B78" s="278">
        <v>2017</v>
      </c>
      <c r="C78" s="276">
        <v>9.7736074264315462</v>
      </c>
      <c r="D78" s="319">
        <v>1.4690239295435181</v>
      </c>
      <c r="E78" s="337">
        <v>4.5794999999999995</v>
      </c>
      <c r="F78" s="92">
        <v>2.5415545836363802</v>
      </c>
      <c r="G78" s="74">
        <v>3.582831985052934</v>
      </c>
      <c r="H78" s="74">
        <v>0.5387447872857507</v>
      </c>
      <c r="I78" s="108"/>
      <c r="J78" s="108"/>
      <c r="K78" s="2"/>
      <c r="L78" s="36"/>
      <c r="N78" s="2"/>
      <c r="P78" s="2"/>
      <c r="Q78" s="2"/>
      <c r="R78" s="2"/>
      <c r="S78" s="2"/>
      <c r="T78" s="2"/>
      <c r="U78" s="2"/>
      <c r="V78" s="2"/>
    </row>
    <row r="79" spans="1:22" s="217" customFormat="1" ht="17" customHeight="1">
      <c r="A79" s="2">
        <f t="shared" si="0"/>
        <v>60</v>
      </c>
      <c r="B79" s="37">
        <v>2018</v>
      </c>
      <c r="C79" s="277">
        <v>9.9816468941534815</v>
      </c>
      <c r="D79" s="319">
        <v>1.5088491322183839</v>
      </c>
      <c r="E79" s="337">
        <v>5.14</v>
      </c>
      <c r="F79" s="92">
        <v>2.6282498443698254</v>
      </c>
      <c r="G79" s="74">
        <v>3.4688283630895373</v>
      </c>
      <c r="H79" s="115">
        <v>0.25341781891250248</v>
      </c>
      <c r="I79" s="108"/>
      <c r="J79" s="108"/>
      <c r="K79" s="2"/>
      <c r="M79" s="221"/>
      <c r="N79" s="2"/>
      <c r="P79" s="2"/>
      <c r="Q79" s="2"/>
      <c r="R79" s="2"/>
      <c r="S79" s="2"/>
      <c r="T79" s="2"/>
      <c r="U79" s="2"/>
      <c r="V79" s="2"/>
    </row>
    <row r="80" spans="1:22" customFormat="1" ht="17" customHeight="1">
      <c r="A80" s="334"/>
      <c r="B80" s="334"/>
      <c r="C80" s="337"/>
      <c r="D80" s="334"/>
      <c r="E80" s="334"/>
      <c r="F80" s="334"/>
      <c r="G80" s="334"/>
      <c r="H80" s="334"/>
      <c r="I80" s="221"/>
      <c r="J80" s="221"/>
    </row>
    <row r="81" spans="1:15" customFormat="1" ht="17" customHeight="1">
      <c r="A81" s="334"/>
      <c r="B81" s="334"/>
      <c r="C81" s="337"/>
      <c r="D81" s="337"/>
      <c r="E81" s="337"/>
      <c r="F81" s="337"/>
      <c r="G81" s="337"/>
      <c r="H81" s="337"/>
      <c r="I81" s="221"/>
      <c r="J81" s="221"/>
      <c r="M81" s="221"/>
    </row>
    <row r="82" spans="1:15" customFormat="1" ht="17" customHeight="1">
      <c r="A82" s="334"/>
      <c r="B82" s="334"/>
      <c r="C82" s="10"/>
      <c r="D82" s="1"/>
      <c r="E82" s="1"/>
      <c r="F82" s="1"/>
      <c r="G82" s="339"/>
      <c r="H82" s="339"/>
      <c r="I82" s="221"/>
      <c r="J82" s="221"/>
      <c r="K82" s="219"/>
      <c r="M82" s="219"/>
    </row>
    <row r="83" spans="1:15" s="217" customFormat="1" ht="17" customHeight="1">
      <c r="B83" s="223"/>
      <c r="I83" s="221"/>
      <c r="J83" s="221"/>
      <c r="K83" s="219"/>
      <c r="M83" s="219"/>
    </row>
    <row r="84" spans="1:15" s="217" customFormat="1" ht="17" customHeight="1">
      <c r="B84" s="223"/>
      <c r="C84" s="218"/>
      <c r="D84" s="218"/>
      <c r="E84" s="218"/>
      <c r="F84" s="218"/>
      <c r="G84" s="218"/>
      <c r="H84" s="218"/>
      <c r="I84" s="221"/>
      <c r="J84" s="221"/>
      <c r="K84" s="219"/>
      <c r="M84" s="219"/>
    </row>
    <row r="85" spans="1:15" s="217" customFormat="1" ht="17" customHeight="1">
      <c r="B85" s="221"/>
      <c r="C85" s="355"/>
      <c r="D85" s="355"/>
      <c r="E85" s="277"/>
      <c r="F85" s="355"/>
      <c r="G85" s="355"/>
      <c r="H85" s="296"/>
      <c r="I85" s="221"/>
      <c r="J85" s="221"/>
      <c r="K85" s="219"/>
      <c r="M85" s="219"/>
    </row>
    <row r="86" spans="1:15" s="217" customFormat="1" ht="17" customHeight="1">
      <c r="B86" s="221"/>
      <c r="C86" s="355"/>
      <c r="D86" s="355"/>
      <c r="E86" s="277"/>
      <c r="F86" s="355"/>
      <c r="G86" s="355"/>
      <c r="H86" s="115"/>
      <c r="I86" s="221"/>
      <c r="J86" s="221"/>
      <c r="K86" s="219"/>
      <c r="M86" s="219"/>
    </row>
    <row r="87" spans="1:15" s="217" customFormat="1" ht="17" customHeight="1">
      <c r="B87" s="221"/>
      <c r="C87" s="277"/>
      <c r="D87" s="277"/>
      <c r="E87" s="221"/>
      <c r="F87" s="221"/>
      <c r="G87" s="221"/>
      <c r="H87" s="221"/>
      <c r="I87" s="221"/>
      <c r="J87" s="221"/>
      <c r="K87" s="219"/>
      <c r="M87" s="219"/>
    </row>
    <row r="88" spans="1:15" s="217" customFormat="1" ht="17" customHeight="1">
      <c r="B88" s="221"/>
      <c r="C88" s="355"/>
      <c r="D88" s="355"/>
      <c r="E88" s="355"/>
      <c r="F88" s="355"/>
      <c r="G88" s="355"/>
      <c r="H88" s="296"/>
      <c r="I88" s="218"/>
      <c r="J88" s="218"/>
    </row>
    <row r="89" spans="1:15" s="217" customFormat="1" ht="17" customHeight="1">
      <c r="B89" s="221"/>
      <c r="C89" s="355"/>
      <c r="D89" s="355"/>
      <c r="E89" s="218"/>
      <c r="F89" s="218"/>
      <c r="G89" s="296"/>
      <c r="H89" s="296"/>
      <c r="I89" s="218"/>
      <c r="J89" s="218"/>
    </row>
    <row r="90" spans="1:15" s="217" customFormat="1" ht="17" customHeight="1">
      <c r="B90" s="37"/>
      <c r="C90" s="356"/>
      <c r="D90" s="357"/>
      <c r="E90" s="358"/>
      <c r="F90" s="357"/>
      <c r="G90" s="359"/>
      <c r="H90" s="359"/>
      <c r="I90" s="218"/>
      <c r="J90" s="218"/>
      <c r="L90" s="218"/>
      <c r="N90" s="218"/>
      <c r="O90" s="218"/>
    </row>
    <row r="91" spans="1:15" s="217" customFormat="1" ht="17" customHeight="1">
      <c r="B91" s="37"/>
      <c r="C91" s="356"/>
      <c r="D91" s="357"/>
      <c r="E91" s="358"/>
      <c r="F91" s="357"/>
      <c r="G91" s="359"/>
      <c r="H91" s="359"/>
      <c r="I91" s="218"/>
      <c r="J91" s="218"/>
    </row>
    <row r="92" spans="1:15" s="217" customFormat="1" ht="17" customHeight="1">
      <c r="B92" s="360"/>
      <c r="C92" s="277"/>
      <c r="D92" s="277"/>
      <c r="E92" s="277"/>
      <c r="F92" s="277"/>
      <c r="G92" s="277"/>
      <c r="H92" s="277"/>
      <c r="I92" s="218"/>
      <c r="J92" s="218"/>
    </row>
    <row r="93" spans="1:15" s="217" customFormat="1" ht="17" customHeight="1">
      <c r="B93" s="361"/>
      <c r="C93" s="277"/>
      <c r="D93" s="277"/>
      <c r="E93" s="277"/>
      <c r="F93" s="277"/>
      <c r="G93" s="277"/>
      <c r="H93" s="221"/>
      <c r="I93" s="221"/>
      <c r="J93" s="221"/>
    </row>
    <row r="94" spans="1:15" s="109" customFormat="1" ht="17" customHeight="1">
      <c r="B94" s="361"/>
      <c r="C94" s="277"/>
      <c r="D94" s="277"/>
      <c r="E94" s="277"/>
      <c r="F94" s="277"/>
      <c r="G94" s="277"/>
      <c r="H94" s="115"/>
      <c r="I94" s="222"/>
      <c r="J94" s="222"/>
    </row>
    <row r="95" spans="1:15" s="109" customFormat="1" ht="17" customHeight="1">
      <c r="B95" s="221"/>
      <c r="C95" s="218"/>
      <c r="D95" s="218"/>
      <c r="E95" s="217"/>
      <c r="F95" s="217"/>
      <c r="G95" s="115"/>
      <c r="H95" s="296"/>
      <c r="I95" s="222"/>
      <c r="J95" s="222"/>
    </row>
    <row r="96" spans="1:15" s="109" customFormat="1" ht="17" customHeight="1">
      <c r="B96" s="277"/>
      <c r="C96" s="218"/>
      <c r="D96" s="218"/>
      <c r="E96" s="217"/>
      <c r="F96" s="217"/>
      <c r="G96" s="115"/>
      <c r="H96" s="296"/>
      <c r="I96" s="222"/>
      <c r="J96" s="222"/>
    </row>
    <row r="97" spans="2:10" s="109" customFormat="1" ht="17" customHeight="1">
      <c r="B97" s="360"/>
      <c r="C97" s="362"/>
      <c r="D97" s="362"/>
      <c r="E97" s="362"/>
      <c r="F97" s="362"/>
      <c r="G97" s="362"/>
      <c r="H97" s="362"/>
      <c r="I97" s="222"/>
      <c r="J97" s="222"/>
    </row>
    <row r="98" spans="2:10" s="109" customFormat="1" ht="17" customHeight="1">
      <c r="B98" s="361"/>
      <c r="C98" s="362"/>
      <c r="D98" s="362"/>
      <c r="E98" s="362"/>
      <c r="F98" s="362"/>
      <c r="G98" s="362"/>
      <c r="H98" s="362"/>
      <c r="I98" s="222"/>
      <c r="J98" s="222"/>
    </row>
    <row r="99" spans="2:10" s="109" customFormat="1" ht="17" customHeight="1">
      <c r="B99" s="361"/>
      <c r="C99" s="362"/>
      <c r="D99" s="362"/>
      <c r="E99" s="362"/>
      <c r="F99" s="362"/>
      <c r="G99" s="362"/>
      <c r="H99" s="362"/>
      <c r="I99" s="222"/>
      <c r="J99" s="222"/>
    </row>
    <row r="100" spans="2:10" s="109" customFormat="1" ht="17" customHeight="1">
      <c r="B100" s="217"/>
      <c r="C100" s="224"/>
      <c r="D100" s="218"/>
      <c r="G100" s="74"/>
      <c r="H100" s="296"/>
      <c r="I100" s="222"/>
      <c r="J100" s="222"/>
    </row>
    <row r="101" spans="2:10" s="109" customFormat="1" ht="17" customHeight="1">
      <c r="C101" s="225"/>
      <c r="G101" s="70"/>
      <c r="H101" s="70"/>
      <c r="I101" s="108"/>
      <c r="J101" s="108"/>
    </row>
    <row r="102" spans="2:10" s="109" customFormat="1" ht="17" customHeight="1">
      <c r="B102" s="227"/>
      <c r="C102" s="228"/>
      <c r="D102" s="228"/>
      <c r="E102" s="228"/>
      <c r="F102" s="228"/>
      <c r="G102" s="324"/>
      <c r="H102" s="325"/>
      <c r="I102" s="108"/>
      <c r="J102" s="108"/>
    </row>
    <row r="103" spans="2:10" ht="17" customHeight="1">
      <c r="C103" s="228"/>
      <c r="D103" s="228"/>
      <c r="E103" s="228"/>
      <c r="F103" s="228"/>
      <c r="G103" s="324"/>
      <c r="H103" s="324"/>
    </row>
    <row r="105" spans="2:10" ht="17" customHeight="1">
      <c r="B105" s="221"/>
      <c r="C105" s="229"/>
    </row>
    <row r="106" spans="2:10" ht="17" customHeight="1">
      <c r="B106" s="221"/>
      <c r="C106" s="229"/>
    </row>
    <row r="107" spans="2:10" ht="17" customHeight="1">
      <c r="B107" s="221"/>
      <c r="C107" s="229"/>
    </row>
    <row r="108" spans="2:10" ht="17" customHeight="1">
      <c r="B108" s="221"/>
      <c r="C108" s="229"/>
    </row>
    <row r="109" spans="2:10" ht="17" customHeight="1">
      <c r="B109" s="221"/>
      <c r="C109" s="229"/>
    </row>
    <row r="110" spans="2:10" ht="17" customHeight="1">
      <c r="B110" s="217"/>
      <c r="C110" s="229"/>
    </row>
    <row r="111" spans="2:10" ht="17" customHeight="1">
      <c r="C111" s="229"/>
    </row>
    <row r="112" spans="2:10" ht="17" customHeight="1">
      <c r="C112" s="229"/>
    </row>
  </sheetData>
  <phoneticPr fontId="7" type="noConversion"/>
  <conditionalFormatting sqref="E20:E74">
    <cfRule type="cellIs" dxfId="1" priority="1" operator="equal">
      <formula>"NaN"</formula>
    </cfRule>
  </conditionalFormatting>
  <hyperlinks>
    <hyperlink ref="C8"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tabSelected="1" zoomScale="80" zoomScaleNormal="80" zoomScalePageLayoutView="125" workbookViewId="0">
      <pane xSplit="1" ySplit="13" topLeftCell="B14" activePane="bottomRight" state="frozen"/>
      <selection pane="topRight"/>
      <selection pane="bottomLeft"/>
      <selection pane="bottomRight"/>
    </sheetView>
  </sheetViews>
  <sheetFormatPr baseColWidth="10" defaultColWidth="11" defaultRowHeight="17" customHeight="1"/>
  <cols>
    <col min="1" max="1" width="13.5" style="1" customWidth="1"/>
    <col min="2" max="2" width="11.1640625" style="1" bestFit="1" customWidth="1"/>
    <col min="3" max="7" width="11" style="1"/>
    <col min="8" max="8" width="11" style="11"/>
    <col min="9" max="249" width="11" style="1"/>
    <col min="250" max="250" width="11" style="3"/>
    <col min="251" max="16384" width="11" style="1"/>
  </cols>
  <sheetData>
    <row r="1" spans="1:250" ht="17" customHeight="1">
      <c r="B1" s="15" t="s">
        <v>4</v>
      </c>
      <c r="C1" s="16"/>
      <c r="D1" s="16"/>
      <c r="E1" s="16"/>
      <c r="F1" s="16"/>
      <c r="G1" s="16"/>
      <c r="H1" s="27"/>
      <c r="I1" s="16"/>
      <c r="J1" s="16"/>
      <c r="K1" s="16"/>
      <c r="L1" s="16"/>
      <c r="M1" s="16"/>
      <c r="N1" s="16"/>
      <c r="O1" s="16"/>
      <c r="P1" s="16"/>
      <c r="Q1" s="16"/>
      <c r="R1" s="16"/>
      <c r="S1" s="16"/>
      <c r="T1" s="16"/>
      <c r="U1" s="16"/>
      <c r="V1" s="16"/>
      <c r="W1" s="16"/>
    </row>
    <row r="2" spans="1:250" ht="17" customHeight="1">
      <c r="A2" s="4"/>
      <c r="B2" s="28" t="s">
        <v>27</v>
      </c>
      <c r="C2" s="29"/>
      <c r="D2" s="29"/>
      <c r="E2" s="29"/>
      <c r="F2" s="29"/>
      <c r="G2" s="29"/>
      <c r="H2" s="29"/>
      <c r="I2" s="29"/>
      <c r="J2" s="29"/>
      <c r="K2" s="29"/>
      <c r="L2" s="29"/>
      <c r="M2" s="17"/>
      <c r="N2" s="17"/>
      <c r="O2" s="17"/>
      <c r="P2" s="17"/>
      <c r="Q2" s="17"/>
      <c r="R2" s="17"/>
      <c r="S2" s="17"/>
      <c r="T2" s="17"/>
      <c r="U2" s="17"/>
      <c r="V2" s="17"/>
      <c r="W2" s="17"/>
    </row>
    <row r="3" spans="1:250" ht="17" customHeight="1">
      <c r="B3" s="18" t="s">
        <v>23</v>
      </c>
      <c r="C3" s="21"/>
      <c r="D3" s="21"/>
      <c r="E3" s="21"/>
      <c r="F3" s="21"/>
      <c r="G3" s="21"/>
      <c r="H3" s="30"/>
      <c r="I3" s="21"/>
      <c r="J3" s="21"/>
      <c r="K3" s="18"/>
      <c r="L3" s="18"/>
      <c r="M3" s="18"/>
      <c r="N3" s="18"/>
      <c r="O3" s="18"/>
      <c r="P3" s="18"/>
      <c r="Q3" s="18"/>
      <c r="R3" s="18"/>
      <c r="S3" s="18"/>
      <c r="T3" s="18"/>
      <c r="U3" s="18"/>
      <c r="V3" s="18"/>
      <c r="W3" s="18"/>
    </row>
    <row r="4" spans="1:250" ht="17" customHeight="1">
      <c r="B4" s="23" t="s">
        <v>5</v>
      </c>
      <c r="C4" s="26"/>
      <c r="D4" s="26"/>
      <c r="E4" s="26"/>
      <c r="F4" s="26"/>
      <c r="G4" s="26"/>
      <c r="H4" s="32"/>
      <c r="I4" s="26"/>
      <c r="J4" s="19"/>
      <c r="K4" s="19"/>
      <c r="L4" s="19"/>
      <c r="M4" s="19"/>
      <c r="N4" s="19"/>
      <c r="O4" s="19"/>
      <c r="P4" s="19"/>
      <c r="Q4" s="19"/>
      <c r="R4" s="19"/>
      <c r="S4" s="19"/>
      <c r="T4" s="19"/>
      <c r="U4" s="19"/>
      <c r="V4" s="19"/>
      <c r="W4" s="19"/>
    </row>
    <row r="5" spans="1:250" ht="17" customHeight="1">
      <c r="B5" s="344" t="s">
        <v>146</v>
      </c>
      <c r="C5" s="26"/>
      <c r="D5" s="26"/>
      <c r="E5" s="26"/>
      <c r="F5" s="26"/>
      <c r="G5" s="26"/>
      <c r="H5" s="32"/>
      <c r="I5" s="26"/>
      <c r="J5" s="19"/>
      <c r="K5" s="19"/>
      <c r="L5" s="19"/>
      <c r="M5" s="19"/>
      <c r="N5" s="19"/>
      <c r="O5" s="19"/>
      <c r="P5" s="19"/>
      <c r="Q5" s="19"/>
      <c r="R5" s="19"/>
      <c r="S5" s="19"/>
      <c r="T5" s="19"/>
      <c r="U5" s="19"/>
      <c r="V5" s="19"/>
      <c r="W5" s="19"/>
    </row>
    <row r="6" spans="1:250" ht="17" customHeight="1">
      <c r="B6" s="68" t="s">
        <v>147</v>
      </c>
      <c r="C6" s="26"/>
      <c r="D6" s="26"/>
      <c r="E6" s="26"/>
      <c r="F6" s="26"/>
      <c r="G6" s="26"/>
      <c r="H6" s="32"/>
      <c r="I6" s="26"/>
      <c r="J6" s="19"/>
      <c r="K6" s="19"/>
      <c r="L6" s="19"/>
      <c r="M6" s="19"/>
      <c r="N6" s="19"/>
      <c r="O6" s="19"/>
      <c r="P6" s="19"/>
      <c r="Q6" s="19"/>
      <c r="R6" s="19"/>
      <c r="S6" s="19"/>
      <c r="T6" s="19"/>
      <c r="U6" s="19"/>
      <c r="V6" s="19"/>
      <c r="W6" s="19"/>
    </row>
    <row r="7" spans="1:250" ht="17" customHeight="1">
      <c r="B7" s="257"/>
      <c r="C7" s="299" t="s">
        <v>109</v>
      </c>
      <c r="D7" s="26"/>
      <c r="E7" s="26"/>
      <c r="F7" s="26"/>
      <c r="G7" s="26"/>
      <c r="H7" s="32"/>
      <c r="I7" s="26"/>
      <c r="J7" s="19"/>
      <c r="K7" s="19"/>
      <c r="L7" s="19"/>
      <c r="M7" s="19"/>
      <c r="N7" s="19"/>
      <c r="O7" s="19"/>
      <c r="P7" s="19"/>
      <c r="Q7" s="19"/>
      <c r="R7" s="19"/>
      <c r="S7" s="19"/>
      <c r="T7" s="19"/>
      <c r="U7" s="19"/>
      <c r="V7" s="19"/>
      <c r="W7" s="19"/>
    </row>
    <row r="8" spans="1:250" ht="17" customHeight="1">
      <c r="B8" s="257"/>
      <c r="C8" s="299" t="s">
        <v>144</v>
      </c>
      <c r="D8" s="26"/>
      <c r="E8" s="26"/>
      <c r="F8" s="26"/>
      <c r="G8" s="26"/>
      <c r="H8" s="32"/>
      <c r="I8" s="26"/>
      <c r="J8" s="19"/>
      <c r="K8" s="19"/>
      <c r="L8" s="19"/>
      <c r="M8" s="19"/>
      <c r="N8" s="19"/>
      <c r="O8" s="19"/>
      <c r="P8" s="19"/>
      <c r="Q8" s="19"/>
      <c r="R8" s="19"/>
      <c r="S8" s="19"/>
      <c r="T8" s="19"/>
      <c r="U8" s="19"/>
      <c r="V8" s="19"/>
      <c r="W8" s="19"/>
    </row>
    <row r="9" spans="1:250" ht="17" customHeight="1">
      <c r="B9" s="299" t="s">
        <v>94</v>
      </c>
      <c r="C9" s="26"/>
      <c r="D9" s="26"/>
      <c r="E9" s="26"/>
      <c r="F9" s="26"/>
      <c r="G9" s="26"/>
      <c r="H9" s="32"/>
      <c r="I9" s="26"/>
      <c r="J9" s="19"/>
      <c r="K9" s="19"/>
      <c r="L9" s="19"/>
      <c r="M9" s="19"/>
      <c r="N9" s="19"/>
      <c r="O9" s="19"/>
      <c r="P9" s="19"/>
      <c r="Q9" s="19"/>
      <c r="R9" s="19"/>
      <c r="S9" s="19"/>
      <c r="T9" s="19"/>
      <c r="U9" s="19"/>
      <c r="V9" s="19"/>
      <c r="W9" s="19"/>
    </row>
    <row r="10" spans="1:250" ht="17" customHeight="1">
      <c r="B10" s="345" t="s">
        <v>143</v>
      </c>
      <c r="C10" s="26"/>
      <c r="D10" s="26"/>
      <c r="E10" s="26"/>
      <c r="F10" s="26"/>
      <c r="G10" s="26"/>
      <c r="H10" s="32"/>
      <c r="I10" s="26"/>
      <c r="J10" s="19"/>
      <c r="K10" s="19"/>
      <c r="L10" s="19"/>
      <c r="M10" s="19"/>
      <c r="N10" s="19"/>
      <c r="O10" s="19"/>
      <c r="P10" s="19"/>
      <c r="Q10" s="19"/>
      <c r="R10" s="19"/>
      <c r="S10" s="19"/>
      <c r="T10" s="19"/>
      <c r="U10" s="19"/>
      <c r="V10" s="19"/>
      <c r="W10" s="19"/>
    </row>
    <row r="11" spans="1:250" s="2" customFormat="1" ht="17" customHeight="1">
      <c r="B11" s="142"/>
      <c r="C11" s="143"/>
      <c r="D11" s="143"/>
      <c r="E11" s="143"/>
      <c r="F11" s="143"/>
      <c r="G11" s="143"/>
      <c r="H11" s="144"/>
      <c r="I11" s="143"/>
      <c r="IP11" s="122"/>
    </row>
    <row r="12" spans="1:250" s="6" customFormat="1" ht="17" customHeight="1">
      <c r="A12" s="122" t="s">
        <v>18</v>
      </c>
      <c r="B12" s="122"/>
      <c r="C12" s="126"/>
      <c r="D12" s="126"/>
      <c r="E12" s="126"/>
      <c r="F12" s="126"/>
      <c r="G12" s="126"/>
      <c r="H12" s="127"/>
      <c r="I12" s="128"/>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29"/>
      <c r="GE12" s="129"/>
      <c r="GF12" s="129"/>
      <c r="GG12" s="129"/>
      <c r="GH12" s="129"/>
      <c r="GI12" s="129"/>
      <c r="GJ12" s="129"/>
      <c r="GK12" s="129"/>
      <c r="GL12" s="129"/>
      <c r="GM12" s="129"/>
      <c r="GN12" s="129"/>
      <c r="GO12" s="129"/>
      <c r="GP12" s="129"/>
      <c r="GQ12" s="129"/>
      <c r="GR12" s="129"/>
      <c r="GS12" s="129"/>
      <c r="GT12" s="129"/>
      <c r="GU12" s="129"/>
      <c r="GV12" s="129"/>
      <c r="GW12" s="129"/>
      <c r="GX12" s="129"/>
      <c r="GY12" s="129"/>
      <c r="GZ12" s="129"/>
      <c r="HA12" s="129"/>
      <c r="HB12" s="129"/>
      <c r="HC12" s="129"/>
      <c r="HD12" s="129"/>
      <c r="HE12" s="129"/>
      <c r="HF12" s="129"/>
      <c r="HG12" s="129"/>
      <c r="HH12" s="129"/>
      <c r="HI12" s="129"/>
      <c r="HJ12" s="129"/>
      <c r="HK12" s="129"/>
      <c r="HL12" s="129"/>
      <c r="HM12" s="129"/>
      <c r="HN12" s="129"/>
      <c r="HO12" s="129"/>
      <c r="HP12" s="129"/>
      <c r="HQ12" s="129"/>
      <c r="HR12" s="129"/>
      <c r="HS12" s="129"/>
      <c r="HT12" s="129"/>
      <c r="HU12" s="129"/>
      <c r="HV12" s="129"/>
      <c r="HX12" s="129"/>
      <c r="HY12" s="129"/>
      <c r="HZ12" s="129"/>
      <c r="IA12" s="129"/>
      <c r="IB12" s="129"/>
      <c r="IC12" s="129"/>
      <c r="ID12" s="129"/>
      <c r="IE12" s="129"/>
      <c r="IF12" s="129"/>
      <c r="IG12" s="129"/>
      <c r="IH12" s="129"/>
      <c r="II12" s="129"/>
      <c r="IJ12" s="129"/>
      <c r="IK12" s="129"/>
      <c r="IL12" s="129"/>
      <c r="IM12" s="129"/>
      <c r="IN12" s="129"/>
    </row>
    <row r="13" spans="1:250" s="53" customFormat="1" ht="17" customHeight="1">
      <c r="A13" s="158" t="s">
        <v>17</v>
      </c>
      <c r="B13" s="150" t="s">
        <v>9</v>
      </c>
      <c r="C13" s="150" t="s">
        <v>30</v>
      </c>
      <c r="D13" s="150" t="s">
        <v>31</v>
      </c>
      <c r="E13" s="150" t="s">
        <v>8</v>
      </c>
      <c r="F13" s="150" t="s">
        <v>32</v>
      </c>
      <c r="G13" s="150" t="s">
        <v>33</v>
      </c>
      <c r="H13" s="150" t="s">
        <v>34</v>
      </c>
      <c r="I13" s="130"/>
      <c r="J13" s="122"/>
      <c r="K13" s="122"/>
      <c r="L13" s="122"/>
      <c r="M13" s="122"/>
      <c r="N13" s="122"/>
      <c r="O13" s="122"/>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X13" s="57"/>
      <c r="HY13" s="57"/>
      <c r="HZ13" s="57"/>
      <c r="IA13" s="57"/>
      <c r="IB13" s="57"/>
      <c r="IC13" s="57"/>
      <c r="ID13" s="57"/>
      <c r="IE13" s="57"/>
      <c r="IF13" s="57"/>
      <c r="IG13" s="57"/>
      <c r="IH13" s="57"/>
      <c r="II13" s="57"/>
      <c r="IJ13" s="57"/>
      <c r="IK13" s="57"/>
      <c r="IL13" s="57"/>
      <c r="IM13" s="57"/>
      <c r="IN13" s="57"/>
    </row>
    <row r="14" spans="1:250" s="52" customFormat="1" ht="17" customHeight="1">
      <c r="A14" s="2">
        <v>1959</v>
      </c>
      <c r="B14" s="333">
        <v>2417.2400738251113</v>
      </c>
      <c r="C14" s="333">
        <v>1351.5681167678417</v>
      </c>
      <c r="D14" s="333">
        <v>793.66547162181212</v>
      </c>
      <c r="E14" s="333">
        <v>207.14401247041579</v>
      </c>
      <c r="F14" s="333">
        <v>39.83694562635042</v>
      </c>
      <c r="G14" s="333">
        <v>25.025527338690875</v>
      </c>
      <c r="H14" s="279">
        <v>0.81126976581238563</v>
      </c>
      <c r="I14" s="98"/>
      <c r="J14" s="97"/>
      <c r="P14" s="55"/>
      <c r="Q14" s="55"/>
      <c r="R14" s="55"/>
      <c r="S14" s="55"/>
      <c r="T14" s="55"/>
      <c r="U14" s="55"/>
      <c r="V14" s="55"/>
      <c r="W14" s="55"/>
      <c r="X14" s="55"/>
      <c r="Y14" s="55"/>
      <c r="Z14" s="55"/>
      <c r="AA14" s="55"/>
      <c r="AB14" s="55"/>
      <c r="AC14" s="55"/>
      <c r="AD14" s="55"/>
      <c r="AE14" s="55"/>
      <c r="AF14" s="55"/>
      <c r="AG14" s="55"/>
      <c r="AH14" s="55"/>
      <c r="AI14" s="55"/>
      <c r="AJ14" s="55"/>
      <c r="AK14" s="55"/>
      <c r="AL14" s="56"/>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6"/>
      <c r="EB14" s="56"/>
      <c r="EC14" s="54"/>
      <c r="EK14" s="54"/>
      <c r="EL14" s="54"/>
      <c r="EQ14" s="54"/>
      <c r="EU14" s="54"/>
      <c r="EW14" s="54"/>
      <c r="FD14" s="54"/>
      <c r="FG14" s="54"/>
      <c r="FH14" s="54"/>
      <c r="FI14" s="54"/>
      <c r="FJ14" s="54"/>
      <c r="FU14" s="54"/>
      <c r="FV14" s="54"/>
      <c r="FZ14" s="54"/>
      <c r="GA14" s="54"/>
      <c r="GD14" s="54"/>
      <c r="GF14" s="54"/>
      <c r="GG14" s="54"/>
      <c r="GN14" s="54"/>
      <c r="GR14" s="54"/>
      <c r="GS14" s="54"/>
      <c r="GT14" s="54"/>
      <c r="GX14" s="54"/>
      <c r="HA14" s="54"/>
      <c r="HH14" s="54"/>
      <c r="HP14" s="54"/>
      <c r="HQ14" s="54"/>
      <c r="HS14" s="54"/>
      <c r="HT14" s="54"/>
      <c r="HX14" s="54"/>
      <c r="ID14" s="54"/>
      <c r="IH14" s="54"/>
      <c r="IK14" s="54"/>
      <c r="IM14" s="54"/>
      <c r="IO14" s="53"/>
    </row>
    <row r="15" spans="1:250" s="52" customFormat="1" ht="17" customHeight="1">
      <c r="A15" s="2">
        <v>1960</v>
      </c>
      <c r="B15" s="333">
        <v>2550.2242462290897</v>
      </c>
      <c r="C15" s="333">
        <v>1402.9096312075719</v>
      </c>
      <c r="D15" s="333">
        <v>852.25428624279607</v>
      </c>
      <c r="E15" s="333">
        <v>227.89690671343556</v>
      </c>
      <c r="F15" s="333">
        <v>42.834761445556545</v>
      </c>
      <c r="G15" s="333">
        <v>24.328660619729359</v>
      </c>
      <c r="H15" s="279">
        <v>0.84028549332972013</v>
      </c>
      <c r="I15" s="98"/>
      <c r="J15" s="97"/>
      <c r="P15" s="55"/>
      <c r="Q15" s="55"/>
      <c r="R15" s="55"/>
      <c r="S15" s="55"/>
      <c r="T15" s="55"/>
      <c r="U15" s="55"/>
      <c r="V15" s="55"/>
      <c r="W15" s="55"/>
      <c r="X15" s="55"/>
      <c r="Y15" s="55"/>
      <c r="Z15" s="55"/>
      <c r="AA15" s="55"/>
      <c r="AB15" s="55"/>
      <c r="AC15" s="55"/>
      <c r="AD15" s="55"/>
      <c r="AE15" s="55"/>
      <c r="AF15" s="55"/>
      <c r="AG15" s="55"/>
      <c r="AH15" s="55"/>
      <c r="AI15" s="55"/>
      <c r="AJ15" s="55"/>
      <c r="AK15" s="55"/>
      <c r="AL15" s="56"/>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6"/>
      <c r="EB15" s="56"/>
      <c r="EC15" s="54"/>
      <c r="EK15" s="54"/>
      <c r="EL15" s="54"/>
      <c r="EQ15" s="54"/>
      <c r="EU15" s="54"/>
      <c r="EW15" s="54"/>
      <c r="FD15" s="54"/>
      <c r="FG15" s="54"/>
      <c r="FH15" s="54"/>
      <c r="FI15" s="54"/>
      <c r="FJ15" s="54"/>
      <c r="FU15" s="54"/>
      <c r="FV15" s="54"/>
      <c r="FZ15" s="54"/>
      <c r="GA15" s="54"/>
      <c r="GD15" s="54"/>
      <c r="GF15" s="54"/>
      <c r="GG15" s="54"/>
      <c r="GN15" s="54"/>
      <c r="GR15" s="54"/>
      <c r="GS15" s="54"/>
      <c r="GT15" s="54"/>
      <c r="GX15" s="54"/>
      <c r="HA15" s="54"/>
      <c r="HH15" s="54"/>
      <c r="HP15" s="54"/>
      <c r="HQ15" s="54"/>
      <c r="HS15" s="54"/>
      <c r="HT15" s="54"/>
      <c r="HX15" s="54"/>
      <c r="ID15" s="54"/>
      <c r="IH15" s="54"/>
      <c r="IK15" s="54"/>
      <c r="IM15" s="54"/>
      <c r="IO15" s="53"/>
    </row>
    <row r="16" spans="1:250" s="52" customFormat="1" ht="17" customHeight="1">
      <c r="A16" s="2">
        <v>1961</v>
      </c>
      <c r="B16" s="333">
        <v>2556.1831848758784</v>
      </c>
      <c r="C16" s="333">
        <v>1344.313296073168</v>
      </c>
      <c r="D16" s="333">
        <v>902.35356965764299</v>
      </c>
      <c r="E16" s="333">
        <v>240.8293561063459</v>
      </c>
      <c r="F16" s="333">
        <v>45.155557740047449</v>
      </c>
      <c r="G16" s="333">
        <v>23.531405298674244</v>
      </c>
      <c r="H16" s="279">
        <v>0.82675050632046054</v>
      </c>
      <c r="I16" s="98"/>
      <c r="J16" s="97"/>
      <c r="P16" s="55"/>
      <c r="Q16" s="55"/>
      <c r="R16" s="55"/>
      <c r="S16" s="55"/>
      <c r="T16" s="55"/>
      <c r="U16" s="55"/>
      <c r="V16" s="55"/>
      <c r="W16" s="55"/>
      <c r="X16" s="55"/>
      <c r="Y16" s="55"/>
      <c r="Z16" s="55"/>
      <c r="AA16" s="55"/>
      <c r="AB16" s="55"/>
      <c r="AC16" s="55"/>
      <c r="AD16" s="55"/>
      <c r="AE16" s="55"/>
      <c r="AF16" s="55"/>
      <c r="AG16" s="55"/>
      <c r="AH16" s="55"/>
      <c r="AI16" s="55"/>
      <c r="AJ16" s="55"/>
      <c r="AK16" s="55"/>
      <c r="AL16" s="56"/>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6"/>
      <c r="EB16" s="56"/>
      <c r="EC16" s="54"/>
      <c r="EK16" s="54"/>
      <c r="EL16" s="54"/>
      <c r="EQ16" s="54"/>
      <c r="EU16" s="54"/>
      <c r="EW16" s="54"/>
      <c r="FD16" s="54"/>
      <c r="FG16" s="54"/>
      <c r="FH16" s="54"/>
      <c r="FI16" s="54"/>
      <c r="FJ16" s="54"/>
      <c r="FU16" s="54"/>
      <c r="FV16" s="54"/>
      <c r="FZ16" s="54"/>
      <c r="GA16" s="54"/>
      <c r="GD16" s="54"/>
      <c r="GF16" s="54"/>
      <c r="GG16" s="54"/>
      <c r="GN16" s="54"/>
      <c r="GR16" s="54"/>
      <c r="GS16" s="54"/>
      <c r="GT16" s="54"/>
      <c r="GX16" s="54"/>
      <c r="HA16" s="54"/>
      <c r="HH16" s="54"/>
      <c r="HP16" s="54"/>
      <c r="HQ16" s="54"/>
      <c r="HS16" s="54"/>
      <c r="HT16" s="54"/>
      <c r="HX16" s="54"/>
      <c r="ID16" s="54"/>
      <c r="IH16" s="54"/>
      <c r="IK16" s="54"/>
      <c r="IM16" s="54"/>
      <c r="IO16" s="53"/>
    </row>
    <row r="17" spans="1:249" s="52" customFormat="1" ht="17" customHeight="1">
      <c r="A17" s="2">
        <v>1962</v>
      </c>
      <c r="B17" s="333">
        <v>2646.8975061055171</v>
      </c>
      <c r="C17" s="333">
        <v>1340.7736823181297</v>
      </c>
      <c r="D17" s="333">
        <v>969.88378225058716</v>
      </c>
      <c r="E17" s="333">
        <v>264.28758257667477</v>
      </c>
      <c r="F17" s="333">
        <v>48.499731151825792</v>
      </c>
      <c r="G17" s="333">
        <v>23.45272780829983</v>
      </c>
      <c r="H17" s="279">
        <v>0.84017268750459628</v>
      </c>
      <c r="I17" s="98"/>
      <c r="J17" s="97"/>
      <c r="P17" s="55"/>
      <c r="Q17" s="55"/>
      <c r="R17" s="55"/>
      <c r="S17" s="55"/>
      <c r="T17" s="55"/>
      <c r="U17" s="55"/>
      <c r="V17" s="55"/>
      <c r="W17" s="55"/>
      <c r="X17" s="55"/>
      <c r="Y17" s="55"/>
      <c r="Z17" s="55"/>
      <c r="AA17" s="55"/>
      <c r="AB17" s="55"/>
      <c r="AC17" s="55"/>
      <c r="AD17" s="55"/>
      <c r="AE17" s="55"/>
      <c r="AF17" s="55"/>
      <c r="AG17" s="55"/>
      <c r="AH17" s="55"/>
      <c r="AI17" s="55"/>
      <c r="AJ17" s="55"/>
      <c r="AK17" s="55"/>
      <c r="AL17" s="56"/>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6"/>
      <c r="EB17" s="56"/>
      <c r="EC17" s="54"/>
      <c r="EK17" s="54"/>
      <c r="EL17" s="54"/>
      <c r="EQ17" s="54"/>
      <c r="EU17" s="54"/>
      <c r="EW17" s="54"/>
      <c r="FD17" s="54"/>
      <c r="FG17" s="54"/>
      <c r="FH17" s="54"/>
      <c r="FI17" s="54"/>
      <c r="FJ17" s="54"/>
      <c r="FU17" s="54"/>
      <c r="FV17" s="54"/>
      <c r="FZ17" s="54"/>
      <c r="GA17" s="54"/>
      <c r="GD17" s="54"/>
      <c r="GF17" s="54"/>
      <c r="GG17" s="54"/>
      <c r="GN17" s="54"/>
      <c r="GR17" s="54"/>
      <c r="GS17" s="54"/>
      <c r="GT17" s="54"/>
      <c r="GX17" s="54"/>
      <c r="HA17" s="54"/>
      <c r="HH17" s="54"/>
      <c r="HP17" s="54"/>
      <c r="HQ17" s="54"/>
      <c r="HS17" s="54"/>
      <c r="HT17" s="54"/>
      <c r="HX17" s="54"/>
      <c r="ID17" s="54"/>
      <c r="IH17" s="54"/>
      <c r="IK17" s="54"/>
      <c r="IM17" s="54"/>
      <c r="IO17" s="53"/>
    </row>
    <row r="18" spans="1:249" s="52" customFormat="1" ht="17" customHeight="1">
      <c r="A18" s="2">
        <v>1963</v>
      </c>
      <c r="B18" s="333">
        <v>2796.8058995296751</v>
      </c>
      <c r="C18" s="333">
        <v>1395.511307512626</v>
      </c>
      <c r="D18" s="333">
        <v>1039.2300789523476</v>
      </c>
      <c r="E18" s="333">
        <v>286.26669443285061</v>
      </c>
      <c r="F18" s="333">
        <v>51.096348232717418</v>
      </c>
      <c r="G18" s="333">
        <v>24.701470399133708</v>
      </c>
      <c r="H18" s="279">
        <v>0.87100748074840451</v>
      </c>
      <c r="I18" s="98"/>
      <c r="J18" s="97"/>
      <c r="P18" s="55"/>
      <c r="Q18" s="55"/>
      <c r="R18" s="55"/>
      <c r="S18" s="55"/>
      <c r="T18" s="55"/>
      <c r="U18" s="55"/>
      <c r="V18" s="55"/>
      <c r="W18" s="55"/>
      <c r="X18" s="55"/>
      <c r="Y18" s="55"/>
      <c r="Z18" s="55"/>
      <c r="AA18" s="55"/>
      <c r="AB18" s="55"/>
      <c r="AC18" s="55"/>
      <c r="AD18" s="55"/>
      <c r="AE18" s="55"/>
      <c r="AF18" s="55"/>
      <c r="AG18" s="55"/>
      <c r="AH18" s="55"/>
      <c r="AI18" s="55"/>
      <c r="AJ18" s="55"/>
      <c r="AK18" s="55"/>
      <c r="AL18" s="56"/>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6"/>
      <c r="EB18" s="56"/>
      <c r="EC18" s="54"/>
      <c r="EK18" s="54"/>
      <c r="EL18" s="54"/>
      <c r="EQ18" s="54"/>
      <c r="EU18" s="54"/>
      <c r="EW18" s="54"/>
      <c r="FD18" s="54"/>
      <c r="FG18" s="54"/>
      <c r="FH18" s="54"/>
      <c r="FI18" s="54"/>
      <c r="FJ18" s="54"/>
      <c r="FU18" s="54"/>
      <c r="FV18" s="54"/>
      <c r="FZ18" s="54"/>
      <c r="GA18" s="54"/>
      <c r="GF18" s="54"/>
      <c r="GG18" s="54"/>
      <c r="GN18" s="54"/>
      <c r="GR18" s="54"/>
      <c r="GS18" s="54"/>
      <c r="GT18" s="54"/>
      <c r="GX18" s="54"/>
      <c r="HA18" s="54"/>
      <c r="HH18" s="54"/>
      <c r="HP18" s="54"/>
      <c r="HQ18" s="54"/>
      <c r="HS18" s="54"/>
      <c r="HT18" s="54"/>
      <c r="HX18" s="54"/>
      <c r="ID18" s="54"/>
      <c r="IH18" s="54"/>
      <c r="IK18" s="54"/>
      <c r="IM18" s="54"/>
      <c r="IO18" s="53"/>
    </row>
    <row r="19" spans="1:249" s="52" customFormat="1" ht="17" customHeight="1">
      <c r="A19" s="2">
        <v>1964</v>
      </c>
      <c r="B19" s="333">
        <v>2942.3055079237974</v>
      </c>
      <c r="C19" s="333">
        <v>1421.0940167334488</v>
      </c>
      <c r="D19" s="333">
        <v>1119.0809092454917</v>
      </c>
      <c r="E19" s="333">
        <v>315.17991926437116</v>
      </c>
      <c r="F19" s="333">
        <v>56.166856121917512</v>
      </c>
      <c r="G19" s="333">
        <v>30.783806558568358</v>
      </c>
      <c r="H19" s="279">
        <v>0.89869425028669736</v>
      </c>
      <c r="I19" s="98"/>
      <c r="J19" s="97"/>
      <c r="P19" s="55"/>
      <c r="Q19" s="55"/>
      <c r="R19" s="55"/>
      <c r="S19" s="55"/>
      <c r="T19" s="55"/>
      <c r="U19" s="55"/>
      <c r="V19" s="55"/>
      <c r="W19" s="55"/>
      <c r="X19" s="55"/>
      <c r="Y19" s="55"/>
      <c r="Z19" s="55"/>
      <c r="AA19" s="55"/>
      <c r="AB19" s="55"/>
      <c r="AC19" s="55"/>
      <c r="AD19" s="55"/>
      <c r="AE19" s="55"/>
      <c r="AF19" s="55"/>
      <c r="AG19" s="55"/>
      <c r="AH19" s="55"/>
      <c r="AI19" s="55"/>
      <c r="AJ19" s="55"/>
      <c r="AK19" s="55"/>
      <c r="AL19" s="56"/>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6"/>
      <c r="EB19" s="56"/>
      <c r="EC19" s="54"/>
      <c r="EK19" s="54"/>
      <c r="EL19" s="54"/>
      <c r="EQ19" s="54"/>
      <c r="EU19" s="54"/>
      <c r="EW19" s="54"/>
      <c r="FD19" s="54"/>
      <c r="FG19" s="54"/>
      <c r="FH19" s="54"/>
      <c r="FI19" s="54"/>
      <c r="FJ19" s="54"/>
      <c r="FU19" s="54"/>
      <c r="FV19" s="54"/>
      <c r="FZ19" s="54"/>
      <c r="GA19" s="54"/>
      <c r="GD19" s="54"/>
      <c r="GF19" s="54"/>
      <c r="GG19" s="54"/>
      <c r="GN19" s="54"/>
      <c r="GR19" s="54"/>
      <c r="GS19" s="54"/>
      <c r="GT19" s="54"/>
      <c r="GX19" s="54"/>
      <c r="HA19" s="54"/>
      <c r="HH19" s="54"/>
      <c r="HP19" s="54"/>
      <c r="HQ19" s="54"/>
      <c r="HS19" s="54"/>
      <c r="HT19" s="54"/>
      <c r="HX19" s="54"/>
      <c r="ID19" s="54"/>
      <c r="IH19" s="54"/>
      <c r="IK19" s="54"/>
      <c r="IM19" s="54"/>
      <c r="IO19" s="53"/>
    </row>
    <row r="20" spans="1:249" s="52" customFormat="1" ht="17" customHeight="1">
      <c r="A20" s="2">
        <v>1965</v>
      </c>
      <c r="B20" s="333">
        <v>3078.9781468609749</v>
      </c>
      <c r="C20" s="333">
        <v>1444.5600148648225</v>
      </c>
      <c r="D20" s="333">
        <v>1203.4880472678269</v>
      </c>
      <c r="E20" s="333">
        <v>336.59923826056269</v>
      </c>
      <c r="F20" s="333">
        <v>58.729642436147202</v>
      </c>
      <c r="G20" s="333">
        <v>35.601204031615396</v>
      </c>
      <c r="H20" s="279">
        <v>0.92196468734211923</v>
      </c>
      <c r="I20" s="98"/>
      <c r="J20" s="97"/>
      <c r="P20" s="55"/>
      <c r="Q20" s="55"/>
      <c r="R20" s="55"/>
      <c r="S20" s="55"/>
      <c r="T20" s="55"/>
      <c r="U20" s="55"/>
      <c r="V20" s="55"/>
      <c r="W20" s="55"/>
      <c r="X20" s="55"/>
      <c r="Y20" s="55"/>
      <c r="Z20" s="55"/>
      <c r="AA20" s="55"/>
      <c r="AB20" s="55"/>
      <c r="AC20" s="55"/>
      <c r="AD20" s="55"/>
      <c r="AE20" s="55"/>
      <c r="AF20" s="55"/>
      <c r="AG20" s="55"/>
      <c r="AH20" s="55"/>
      <c r="AI20" s="55"/>
      <c r="AJ20" s="55"/>
      <c r="AK20" s="55"/>
      <c r="AL20" s="56"/>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6"/>
      <c r="EB20" s="56"/>
      <c r="EC20" s="54"/>
      <c r="EK20" s="54"/>
      <c r="EL20" s="54"/>
      <c r="EQ20" s="54"/>
      <c r="EU20" s="54"/>
      <c r="EW20" s="54"/>
      <c r="FG20" s="54"/>
      <c r="FH20" s="54"/>
      <c r="FI20" s="54"/>
      <c r="FJ20" s="54"/>
      <c r="FU20" s="54"/>
      <c r="FV20" s="54"/>
      <c r="FZ20" s="54"/>
      <c r="GA20" s="54"/>
      <c r="GD20" s="54"/>
      <c r="GF20" s="54"/>
      <c r="GG20" s="54"/>
      <c r="GN20" s="54"/>
      <c r="GR20" s="54"/>
      <c r="GT20" s="54"/>
      <c r="GX20" s="54"/>
      <c r="HH20" s="54"/>
      <c r="HP20" s="54"/>
      <c r="HQ20" s="54"/>
      <c r="HS20" s="54"/>
      <c r="HT20" s="54"/>
      <c r="HY20" s="54"/>
      <c r="HZ20" s="54"/>
      <c r="ID20" s="54"/>
      <c r="IF20" s="54"/>
      <c r="IG20" s="54"/>
      <c r="IH20" s="54"/>
      <c r="IK20" s="54"/>
      <c r="IM20" s="54"/>
      <c r="IO20" s="53"/>
    </row>
    <row r="21" spans="1:249" s="52" customFormat="1" ht="17" customHeight="1">
      <c r="A21" s="2">
        <v>1966</v>
      </c>
      <c r="B21" s="333">
        <v>3222.1559974400984</v>
      </c>
      <c r="C21" s="333">
        <v>1457.5664287270145</v>
      </c>
      <c r="D21" s="333">
        <v>1295.9536388257877</v>
      </c>
      <c r="E21" s="333">
        <v>366.33202940665251</v>
      </c>
      <c r="F21" s="333">
        <v>62.848090881660006</v>
      </c>
      <c r="G21" s="333">
        <v>39.455809598983848</v>
      </c>
      <c r="H21" s="279">
        <v>0.94548977405631363</v>
      </c>
      <c r="I21" s="98"/>
      <c r="J21" s="97"/>
      <c r="P21" s="55"/>
      <c r="Q21" s="55"/>
      <c r="R21" s="55"/>
      <c r="S21" s="55"/>
      <c r="T21" s="55"/>
      <c r="U21" s="55"/>
      <c r="V21" s="55"/>
      <c r="W21" s="55"/>
      <c r="X21" s="55"/>
      <c r="Y21" s="55"/>
      <c r="Z21" s="55"/>
      <c r="AA21" s="55"/>
      <c r="AB21" s="55"/>
      <c r="AC21" s="55"/>
      <c r="AD21" s="55"/>
      <c r="AE21" s="55"/>
      <c r="AF21" s="55"/>
      <c r="AG21" s="55"/>
      <c r="AH21" s="55"/>
      <c r="AI21" s="55"/>
      <c r="AJ21" s="55"/>
      <c r="AK21" s="55"/>
      <c r="AL21" s="56"/>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6"/>
      <c r="EB21" s="56"/>
      <c r="EK21" s="54"/>
      <c r="EL21" s="54"/>
      <c r="EQ21" s="54"/>
      <c r="EU21" s="54"/>
      <c r="EW21" s="54"/>
      <c r="FG21" s="54"/>
      <c r="FH21" s="54"/>
      <c r="FI21" s="54"/>
      <c r="FJ21" s="54"/>
      <c r="FU21" s="54"/>
      <c r="FV21" s="54"/>
      <c r="FZ21" s="54"/>
      <c r="GA21" s="54"/>
      <c r="GD21" s="54"/>
      <c r="GF21" s="54"/>
      <c r="GG21" s="54"/>
      <c r="GN21" s="54"/>
      <c r="GR21" s="54"/>
      <c r="GT21" s="54"/>
      <c r="GX21" s="54"/>
      <c r="HH21" s="54"/>
      <c r="HP21" s="54"/>
      <c r="HQ21" s="54"/>
      <c r="HS21" s="54"/>
      <c r="HT21" s="54"/>
      <c r="HY21" s="54"/>
      <c r="HZ21" s="54"/>
      <c r="ID21" s="54"/>
      <c r="IF21" s="54"/>
      <c r="IG21" s="54"/>
      <c r="IH21" s="54"/>
      <c r="IK21" s="54"/>
      <c r="IM21" s="54"/>
      <c r="IO21" s="53"/>
    </row>
    <row r="22" spans="1:249" s="52" customFormat="1" ht="17" customHeight="1">
      <c r="A22" s="2">
        <v>1967</v>
      </c>
      <c r="B22" s="333">
        <v>3325.2846040177737</v>
      </c>
      <c r="C22" s="333">
        <v>1434.76326455857</v>
      </c>
      <c r="D22" s="333">
        <v>1381.6400179896657</v>
      </c>
      <c r="E22" s="333">
        <v>391.81315721677225</v>
      </c>
      <c r="F22" s="333">
        <v>64.998587213380503</v>
      </c>
      <c r="G22" s="333">
        <v>52.069577039385607</v>
      </c>
      <c r="H22" s="279">
        <v>0.95587941724839287</v>
      </c>
      <c r="I22" s="98"/>
      <c r="J22" s="97"/>
      <c r="P22" s="55"/>
      <c r="Q22" s="55"/>
      <c r="R22" s="55"/>
      <c r="S22" s="55"/>
      <c r="T22" s="55"/>
      <c r="U22" s="55"/>
      <c r="V22" s="55"/>
      <c r="W22" s="55"/>
      <c r="X22" s="55"/>
      <c r="Y22" s="55"/>
      <c r="Z22" s="55"/>
      <c r="AA22" s="55"/>
      <c r="AB22" s="55"/>
      <c r="AC22" s="55"/>
      <c r="AD22" s="55"/>
      <c r="AE22" s="55"/>
      <c r="AF22" s="55"/>
      <c r="AG22" s="55"/>
      <c r="AH22" s="55"/>
      <c r="AI22" s="55"/>
      <c r="AJ22" s="55"/>
      <c r="AK22" s="55"/>
      <c r="AL22" s="56"/>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6"/>
      <c r="EB22" s="56"/>
      <c r="EK22" s="54"/>
      <c r="EL22" s="54"/>
      <c r="EQ22" s="54"/>
      <c r="EU22" s="54"/>
      <c r="EW22" s="54"/>
      <c r="FG22" s="54"/>
      <c r="FH22" s="54"/>
      <c r="FI22" s="54"/>
      <c r="FK22" s="54"/>
      <c r="FU22" s="54"/>
      <c r="FV22" s="54"/>
      <c r="FZ22" s="54"/>
      <c r="GA22" s="54"/>
      <c r="GD22" s="54"/>
      <c r="GF22" s="54"/>
      <c r="GG22" s="54"/>
      <c r="GN22" s="54"/>
      <c r="GR22" s="54"/>
      <c r="GT22" s="54"/>
      <c r="GX22" s="54"/>
      <c r="HH22" s="54"/>
      <c r="HP22" s="54"/>
      <c r="HQ22" s="54"/>
      <c r="HS22" s="54"/>
      <c r="HT22" s="54"/>
      <c r="HY22" s="54"/>
      <c r="HZ22" s="54"/>
      <c r="ID22" s="54"/>
      <c r="IF22" s="54"/>
      <c r="IG22" s="54"/>
      <c r="IH22" s="54"/>
      <c r="IK22" s="54"/>
      <c r="IM22" s="54"/>
      <c r="IO22" s="53"/>
    </row>
    <row r="23" spans="1:249" s="52" customFormat="1" ht="17" customHeight="1">
      <c r="A23" s="2">
        <v>1968</v>
      </c>
      <c r="B23" s="333">
        <v>3506.7761238166026</v>
      </c>
      <c r="C23" s="333">
        <v>1450.655575549164</v>
      </c>
      <c r="D23" s="333">
        <v>1504.528546096109</v>
      </c>
      <c r="E23" s="333">
        <v>426.39655893559672</v>
      </c>
      <c r="F23" s="333">
        <v>69.572405808757509</v>
      </c>
      <c r="G23" s="333">
        <v>55.6230374269755</v>
      </c>
      <c r="H23" s="279">
        <v>0.98737948693515454</v>
      </c>
      <c r="I23" s="98"/>
      <c r="J23" s="97"/>
      <c r="P23" s="55"/>
      <c r="Q23" s="55"/>
      <c r="R23" s="55"/>
      <c r="S23" s="55"/>
      <c r="T23" s="55"/>
      <c r="U23" s="55"/>
      <c r="V23" s="55"/>
      <c r="W23" s="55"/>
      <c r="X23" s="55"/>
      <c r="Y23" s="55"/>
      <c r="Z23" s="55"/>
      <c r="AA23" s="55"/>
      <c r="AB23" s="55"/>
      <c r="AC23" s="55"/>
      <c r="AD23" s="55"/>
      <c r="AE23" s="55"/>
      <c r="AF23" s="55"/>
      <c r="AG23" s="55"/>
      <c r="AH23" s="55"/>
      <c r="AI23" s="55"/>
      <c r="AJ23" s="55"/>
      <c r="AK23" s="55"/>
      <c r="AL23" s="56"/>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6"/>
      <c r="EB23" s="56"/>
      <c r="EK23" s="54"/>
      <c r="EL23" s="54"/>
      <c r="EQ23" s="54"/>
      <c r="EU23" s="54"/>
      <c r="EW23" s="54"/>
      <c r="FG23" s="54"/>
      <c r="FH23" s="54"/>
      <c r="FI23" s="54"/>
      <c r="FK23" s="54"/>
      <c r="FU23" s="54"/>
      <c r="FV23" s="54"/>
      <c r="FZ23" s="54"/>
      <c r="GA23" s="54"/>
      <c r="GC23" s="54"/>
      <c r="GD23" s="54"/>
      <c r="GF23" s="54"/>
      <c r="GG23" s="54"/>
      <c r="GN23" s="54"/>
      <c r="GR23" s="54"/>
      <c r="GT23" s="54"/>
      <c r="GX23" s="54"/>
      <c r="HH23" s="54"/>
      <c r="HP23" s="54"/>
      <c r="HQ23" s="54"/>
      <c r="HS23" s="54"/>
      <c r="HT23" s="54"/>
      <c r="HY23" s="54"/>
      <c r="HZ23" s="54"/>
      <c r="ID23" s="54"/>
      <c r="IF23" s="54"/>
      <c r="IG23" s="54"/>
      <c r="IH23" s="54"/>
      <c r="IK23" s="54"/>
      <c r="IM23" s="54"/>
      <c r="IO23" s="53"/>
    </row>
    <row r="24" spans="1:249" s="52" customFormat="1" ht="17" customHeight="1">
      <c r="A24" s="2">
        <v>1969</v>
      </c>
      <c r="B24" s="333">
        <v>3740.3430994601531</v>
      </c>
      <c r="C24" s="333">
        <v>1505.4387063253257</v>
      </c>
      <c r="D24" s="333">
        <v>1627.9272061467002</v>
      </c>
      <c r="E24" s="333">
        <v>467.12912683632322</v>
      </c>
      <c r="F24" s="333">
        <v>73.244667279614902</v>
      </c>
      <c r="G24" s="333">
        <v>66.603392872188465</v>
      </c>
      <c r="H24" s="279">
        <v>1.031625088985024</v>
      </c>
      <c r="I24" s="98"/>
      <c r="J24" s="97"/>
      <c r="P24" s="55"/>
      <c r="Q24" s="55"/>
      <c r="R24" s="55"/>
      <c r="S24" s="55"/>
      <c r="T24" s="55"/>
      <c r="U24" s="55"/>
      <c r="V24" s="55"/>
      <c r="W24" s="55"/>
      <c r="X24" s="55"/>
      <c r="Y24" s="55"/>
      <c r="Z24" s="55"/>
      <c r="AA24" s="55"/>
      <c r="AB24" s="55"/>
      <c r="AC24" s="55"/>
      <c r="AD24" s="55"/>
      <c r="AE24" s="55"/>
      <c r="AF24" s="55"/>
      <c r="AG24" s="55"/>
      <c r="AH24" s="55"/>
      <c r="AI24" s="55"/>
      <c r="AJ24" s="55"/>
      <c r="AK24" s="55"/>
      <c r="AL24" s="56"/>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6"/>
      <c r="EB24" s="56"/>
      <c r="EK24" s="54"/>
      <c r="EL24" s="54"/>
      <c r="EQ24" s="54"/>
      <c r="EU24" s="54"/>
      <c r="EW24" s="54"/>
      <c r="FG24" s="54"/>
      <c r="FH24" s="54"/>
      <c r="FI24" s="54"/>
      <c r="FK24" s="54"/>
      <c r="FU24" s="54"/>
      <c r="FV24" s="54"/>
      <c r="FZ24" s="54"/>
      <c r="GA24" s="54"/>
      <c r="GC24" s="54"/>
      <c r="GD24" s="54"/>
      <c r="GF24" s="54"/>
      <c r="GG24" s="54"/>
      <c r="GN24" s="54"/>
      <c r="GR24" s="54"/>
      <c r="GT24" s="54"/>
      <c r="GX24" s="54"/>
      <c r="HH24" s="54"/>
      <c r="HP24" s="54"/>
      <c r="HQ24" s="54"/>
      <c r="HS24" s="54"/>
      <c r="HT24" s="54"/>
      <c r="HY24" s="54"/>
      <c r="HZ24" s="54"/>
      <c r="ID24" s="54"/>
      <c r="IF24" s="54"/>
      <c r="IG24" s="54"/>
      <c r="IH24" s="54"/>
      <c r="IK24" s="54"/>
      <c r="IM24" s="54"/>
      <c r="IO24" s="53"/>
    </row>
    <row r="25" spans="1:249" s="52" customFormat="1" ht="17" customHeight="1">
      <c r="A25" s="2">
        <v>1970</v>
      </c>
      <c r="B25" s="333">
        <v>4050.1253838046337</v>
      </c>
      <c r="C25" s="333">
        <v>1554.2384700695711</v>
      </c>
      <c r="D25" s="333">
        <v>1853.4907071512093</v>
      </c>
      <c r="E25" s="333">
        <v>489.54689129146198</v>
      </c>
      <c r="F25" s="333">
        <v>77.044941423828035</v>
      </c>
      <c r="G25" s="333">
        <v>75.804373868562635</v>
      </c>
      <c r="H25" s="279">
        <v>1.0944991992723212</v>
      </c>
      <c r="I25" s="98"/>
      <c r="J25" s="97"/>
      <c r="P25" s="55"/>
      <c r="Q25" s="55"/>
      <c r="R25" s="55"/>
      <c r="S25" s="55"/>
      <c r="T25" s="55"/>
      <c r="U25" s="55"/>
      <c r="V25" s="55"/>
      <c r="W25" s="55"/>
      <c r="X25" s="55"/>
      <c r="Y25" s="55"/>
      <c r="Z25" s="55"/>
      <c r="AA25" s="55"/>
      <c r="AB25" s="55"/>
      <c r="AC25" s="55"/>
      <c r="AD25" s="55"/>
      <c r="AE25" s="55"/>
      <c r="AF25" s="55"/>
      <c r="AG25" s="55"/>
      <c r="AH25" s="55"/>
      <c r="AI25" s="55"/>
      <c r="AJ25" s="55"/>
      <c r="AK25" s="55"/>
      <c r="AL25" s="56"/>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6"/>
      <c r="EB25" s="56"/>
      <c r="EK25" s="54"/>
      <c r="EL25" s="54"/>
      <c r="EQ25" s="54"/>
      <c r="EU25" s="54"/>
      <c r="EW25" s="54"/>
      <c r="FG25" s="54"/>
      <c r="FH25" s="54"/>
      <c r="FI25" s="54"/>
      <c r="FK25" s="54"/>
      <c r="FU25" s="54"/>
      <c r="FV25" s="54"/>
      <c r="FZ25" s="54"/>
      <c r="GA25" s="54"/>
      <c r="GC25" s="54"/>
      <c r="GD25" s="54"/>
      <c r="GF25" s="54"/>
      <c r="GG25" s="54"/>
      <c r="GN25" s="54"/>
      <c r="GR25" s="54"/>
      <c r="GT25" s="54"/>
      <c r="GX25" s="54"/>
      <c r="HH25" s="54"/>
      <c r="HP25" s="54"/>
      <c r="HQ25" s="54"/>
      <c r="HS25" s="54"/>
      <c r="HT25" s="54"/>
      <c r="HY25" s="54"/>
      <c r="HZ25" s="54"/>
      <c r="ID25" s="54"/>
      <c r="IF25" s="54"/>
      <c r="IG25" s="54"/>
      <c r="IH25" s="54"/>
      <c r="IK25" s="54"/>
      <c r="IM25" s="54"/>
      <c r="IO25" s="53"/>
    </row>
    <row r="26" spans="1:249" s="52" customFormat="1" ht="17" customHeight="1">
      <c r="A26" s="2">
        <v>1971</v>
      </c>
      <c r="B26" s="333">
        <v>4213.719956047652</v>
      </c>
      <c r="C26" s="333">
        <v>1554.6499586839636</v>
      </c>
      <c r="D26" s="333">
        <v>1961.0399387802315</v>
      </c>
      <c r="E26" s="333">
        <v>528.47188715371828</v>
      </c>
      <c r="F26" s="333">
        <v>81.916216072625815</v>
      </c>
      <c r="G26" s="333">
        <v>87.641955357112451</v>
      </c>
      <c r="H26" s="279">
        <v>1.1159926434606104</v>
      </c>
      <c r="I26" s="98"/>
      <c r="J26" s="97"/>
      <c r="P26" s="55"/>
      <c r="Q26" s="55"/>
      <c r="R26" s="55"/>
      <c r="S26" s="55"/>
      <c r="T26" s="55"/>
      <c r="U26" s="55"/>
      <c r="V26" s="55"/>
      <c r="W26" s="55"/>
      <c r="X26" s="55"/>
      <c r="Y26" s="55"/>
      <c r="Z26" s="55"/>
      <c r="AA26" s="55"/>
      <c r="AB26" s="55"/>
      <c r="AC26" s="55"/>
      <c r="AD26" s="55"/>
      <c r="AE26" s="55"/>
      <c r="AF26" s="55"/>
      <c r="AG26" s="55"/>
      <c r="AH26" s="55"/>
      <c r="AI26" s="55"/>
      <c r="AJ26" s="55"/>
      <c r="AK26" s="55"/>
      <c r="AL26" s="56"/>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6"/>
      <c r="EB26" s="56"/>
      <c r="EK26" s="54"/>
      <c r="EL26" s="54"/>
      <c r="EQ26" s="54"/>
      <c r="EU26" s="54"/>
      <c r="EW26" s="54"/>
      <c r="FG26" s="54"/>
      <c r="FH26" s="54"/>
      <c r="FI26" s="54"/>
      <c r="FK26" s="54"/>
      <c r="FU26" s="54"/>
      <c r="FV26" s="54"/>
      <c r="FZ26" s="54"/>
      <c r="GA26" s="54"/>
      <c r="GC26" s="54"/>
      <c r="GD26" s="54"/>
      <c r="GF26" s="54"/>
      <c r="GG26" s="54"/>
      <c r="GN26" s="54"/>
      <c r="GR26" s="54"/>
      <c r="GT26" s="54"/>
      <c r="GX26" s="54"/>
      <c r="HH26" s="54"/>
      <c r="HP26" s="54"/>
      <c r="HQ26" s="54"/>
      <c r="HS26" s="54"/>
      <c r="HT26" s="54"/>
      <c r="HY26" s="54"/>
      <c r="HZ26" s="54"/>
      <c r="ID26" s="54"/>
      <c r="IF26" s="54"/>
      <c r="IG26" s="54"/>
      <c r="IH26" s="54"/>
      <c r="IK26" s="54"/>
      <c r="IM26" s="54"/>
      <c r="IO26" s="53"/>
    </row>
    <row r="27" spans="1:249" s="52" customFormat="1" ht="17" customHeight="1">
      <c r="A27" s="2">
        <v>1972</v>
      </c>
      <c r="B27" s="333">
        <v>4409.5791903626405</v>
      </c>
      <c r="C27" s="333">
        <v>1553.3484359792749</v>
      </c>
      <c r="D27" s="333">
        <v>2114.2428322085993</v>
      </c>
      <c r="E27" s="333">
        <v>560.8403533915274</v>
      </c>
      <c r="F27" s="333">
        <v>86.560291813592642</v>
      </c>
      <c r="G27" s="333">
        <v>94.587276969647476</v>
      </c>
      <c r="H27" s="279">
        <v>1.1448545194587472</v>
      </c>
      <c r="I27" s="98"/>
      <c r="J27" s="97"/>
      <c r="P27" s="55"/>
      <c r="Q27" s="55"/>
      <c r="R27" s="55"/>
      <c r="S27" s="55"/>
      <c r="T27" s="55"/>
      <c r="U27" s="55"/>
      <c r="V27" s="55"/>
      <c r="W27" s="55"/>
      <c r="X27" s="55"/>
      <c r="Y27" s="55"/>
      <c r="Z27" s="55"/>
      <c r="AA27" s="55"/>
      <c r="AB27" s="55"/>
      <c r="AC27" s="55"/>
      <c r="AD27" s="55"/>
      <c r="AE27" s="55"/>
      <c r="AF27" s="55"/>
      <c r="AG27" s="55"/>
      <c r="AH27" s="55"/>
      <c r="AI27" s="55"/>
      <c r="AJ27" s="55"/>
      <c r="AK27" s="55"/>
      <c r="AL27" s="56"/>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6"/>
      <c r="EB27" s="56"/>
      <c r="EK27" s="54"/>
      <c r="EL27" s="54"/>
      <c r="EQ27" s="54"/>
      <c r="EU27" s="54"/>
      <c r="EW27" s="54"/>
      <c r="FG27" s="54"/>
      <c r="FH27" s="54"/>
      <c r="FI27" s="54"/>
      <c r="FK27" s="54"/>
      <c r="FU27" s="54"/>
      <c r="FV27" s="54"/>
      <c r="FZ27" s="54"/>
      <c r="GA27" s="54"/>
      <c r="GC27" s="54"/>
      <c r="GD27" s="54"/>
      <c r="GF27" s="54"/>
      <c r="GG27" s="54"/>
      <c r="GN27" s="54"/>
      <c r="GR27" s="54"/>
      <c r="GT27" s="54"/>
      <c r="GX27" s="54"/>
      <c r="HH27" s="54"/>
      <c r="HP27" s="54"/>
      <c r="HQ27" s="54"/>
      <c r="HS27" s="54"/>
      <c r="HT27" s="54"/>
      <c r="HY27" s="54"/>
      <c r="HZ27" s="54"/>
      <c r="ID27" s="54"/>
      <c r="IF27" s="54"/>
      <c r="IG27" s="54"/>
      <c r="IH27" s="54"/>
      <c r="IK27" s="54"/>
      <c r="IM27" s="54"/>
      <c r="IO27" s="53"/>
    </row>
    <row r="28" spans="1:249" s="52" customFormat="1" ht="17" customHeight="1">
      <c r="A28" s="2">
        <v>1973</v>
      </c>
      <c r="B28" s="333">
        <v>4643.9009821904756</v>
      </c>
      <c r="C28" s="333">
        <v>1597.5656485705656</v>
      </c>
      <c r="D28" s="333">
        <v>2261.8190218671352</v>
      </c>
      <c r="E28" s="333">
        <v>583.01270923369407</v>
      </c>
      <c r="F28" s="333">
        <v>91.786644789065647</v>
      </c>
      <c r="G28" s="333">
        <v>109.71695773001457</v>
      </c>
      <c r="H28" s="279">
        <v>1.1823219988894083</v>
      </c>
      <c r="I28" s="98"/>
      <c r="J28" s="97"/>
      <c r="P28" s="55"/>
      <c r="Q28" s="55"/>
      <c r="R28" s="55"/>
      <c r="S28" s="55"/>
      <c r="T28" s="55"/>
      <c r="U28" s="55"/>
      <c r="V28" s="55"/>
      <c r="W28" s="55"/>
      <c r="X28" s="55"/>
      <c r="Y28" s="55"/>
      <c r="Z28" s="55"/>
      <c r="AA28" s="55"/>
      <c r="AB28" s="55"/>
      <c r="AC28" s="55"/>
      <c r="AD28" s="55"/>
      <c r="AE28" s="55"/>
      <c r="AF28" s="55"/>
      <c r="AG28" s="55"/>
      <c r="AH28" s="55"/>
      <c r="AI28" s="55"/>
      <c r="AJ28" s="55"/>
      <c r="AK28" s="55"/>
      <c r="AL28" s="56"/>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6"/>
      <c r="EB28" s="56"/>
      <c r="EK28" s="54"/>
      <c r="EL28" s="54"/>
      <c r="EQ28" s="54"/>
      <c r="EU28" s="54"/>
      <c r="EW28" s="54"/>
      <c r="FG28" s="54"/>
      <c r="FH28" s="54"/>
      <c r="FI28" s="54"/>
      <c r="FK28" s="54"/>
      <c r="FU28" s="54"/>
      <c r="FV28" s="54"/>
      <c r="FZ28" s="54"/>
      <c r="GA28" s="54"/>
      <c r="GC28" s="54"/>
      <c r="GD28" s="54"/>
      <c r="GF28" s="54"/>
      <c r="GG28" s="54"/>
      <c r="GN28" s="54"/>
      <c r="GR28" s="54"/>
      <c r="GT28" s="54"/>
      <c r="GX28" s="54"/>
      <c r="HH28" s="54"/>
      <c r="HP28" s="54"/>
      <c r="HQ28" s="54"/>
      <c r="HS28" s="54"/>
      <c r="HT28" s="54"/>
      <c r="HY28" s="54"/>
      <c r="HZ28" s="54"/>
      <c r="ID28" s="54"/>
      <c r="IF28" s="54"/>
      <c r="IG28" s="54"/>
      <c r="IH28" s="54"/>
      <c r="IK28" s="54"/>
      <c r="IM28" s="54"/>
      <c r="IO28" s="53"/>
    </row>
    <row r="29" spans="1:249" s="52" customFormat="1" ht="17" customHeight="1">
      <c r="A29" s="2">
        <v>1974</v>
      </c>
      <c r="B29" s="333">
        <v>4623.8224157374871</v>
      </c>
      <c r="C29" s="333">
        <v>1600.7707040099135</v>
      </c>
      <c r="D29" s="333">
        <v>2229.0605955286128</v>
      </c>
      <c r="E29" s="333">
        <v>595.19536701811467</v>
      </c>
      <c r="F29" s="333">
        <v>92.017927889144616</v>
      </c>
      <c r="G29" s="333">
        <v>106.77782129170139</v>
      </c>
      <c r="H29" s="279">
        <v>1.154860169404704</v>
      </c>
      <c r="I29" s="98"/>
      <c r="J29" s="97"/>
      <c r="P29" s="55"/>
      <c r="Q29" s="55"/>
      <c r="R29" s="55"/>
      <c r="S29" s="55"/>
      <c r="T29" s="55"/>
      <c r="U29" s="55"/>
      <c r="V29" s="55"/>
      <c r="W29" s="55"/>
      <c r="X29" s="55"/>
      <c r="Y29" s="55"/>
      <c r="Z29" s="55"/>
      <c r="AA29" s="55"/>
      <c r="AB29" s="55"/>
      <c r="AC29" s="55"/>
      <c r="AD29" s="55"/>
      <c r="AE29" s="55"/>
      <c r="AF29" s="55"/>
      <c r="AG29" s="55"/>
      <c r="AH29" s="55"/>
      <c r="AI29" s="55"/>
      <c r="AJ29" s="55"/>
      <c r="AK29" s="55"/>
      <c r="AL29" s="56"/>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6"/>
      <c r="EB29" s="56"/>
      <c r="EK29" s="54"/>
      <c r="EL29" s="54"/>
      <c r="EQ29" s="54"/>
      <c r="EU29" s="54"/>
      <c r="EW29" s="54"/>
      <c r="FG29" s="54"/>
      <c r="FH29" s="54"/>
      <c r="FI29" s="54"/>
      <c r="FK29" s="54"/>
      <c r="FU29" s="54"/>
      <c r="FV29" s="54"/>
      <c r="FZ29" s="54"/>
      <c r="GA29" s="54"/>
      <c r="GC29" s="54"/>
      <c r="GD29" s="54"/>
      <c r="GF29" s="54"/>
      <c r="GG29" s="54"/>
      <c r="GN29" s="54"/>
      <c r="GR29" s="54"/>
      <c r="GT29" s="54"/>
      <c r="GX29" s="54"/>
      <c r="HH29" s="54"/>
      <c r="HP29" s="54"/>
      <c r="HQ29" s="54"/>
      <c r="HS29" s="54"/>
      <c r="HT29" s="54"/>
      <c r="HY29" s="54"/>
      <c r="HZ29" s="54"/>
      <c r="ID29" s="54"/>
      <c r="IF29" s="54"/>
      <c r="IG29" s="54"/>
      <c r="IH29" s="54"/>
      <c r="IK29" s="54"/>
      <c r="IM29" s="54"/>
      <c r="IO29" s="53"/>
    </row>
    <row r="30" spans="1:249" s="52" customFormat="1" ht="17" customHeight="1">
      <c r="A30" s="2">
        <v>1975</v>
      </c>
      <c r="B30" s="333">
        <v>4617.9602930924193</v>
      </c>
      <c r="C30" s="333">
        <v>1635.838303540673</v>
      </c>
      <c r="D30" s="333">
        <v>2200.225724046566</v>
      </c>
      <c r="E30" s="333">
        <v>598.7968821618731</v>
      </c>
      <c r="F30" s="333">
        <v>91.274653476140543</v>
      </c>
      <c r="G30" s="333">
        <v>91.824729867166937</v>
      </c>
      <c r="H30" s="279">
        <v>1.131997119020602</v>
      </c>
      <c r="I30" s="98"/>
      <c r="J30" s="97"/>
      <c r="P30" s="55"/>
      <c r="Q30" s="55"/>
      <c r="R30" s="55"/>
      <c r="S30" s="55"/>
      <c r="T30" s="55"/>
      <c r="U30" s="55"/>
      <c r="V30" s="55"/>
      <c r="W30" s="55"/>
      <c r="X30" s="55"/>
      <c r="Y30" s="55"/>
      <c r="Z30" s="55"/>
      <c r="AA30" s="55"/>
      <c r="AB30" s="55"/>
      <c r="AC30" s="55"/>
      <c r="AD30" s="55"/>
      <c r="AE30" s="55"/>
      <c r="AF30" s="55"/>
      <c r="AG30" s="55"/>
      <c r="AH30" s="55"/>
      <c r="AI30" s="55"/>
      <c r="AJ30" s="55"/>
      <c r="AK30" s="55"/>
      <c r="AL30" s="56"/>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6"/>
      <c r="EB30" s="56"/>
      <c r="EK30" s="54"/>
      <c r="EL30" s="54"/>
      <c r="EQ30" s="54"/>
      <c r="EU30" s="54"/>
      <c r="EW30" s="54"/>
      <c r="FG30" s="54"/>
      <c r="FH30" s="54"/>
      <c r="FI30" s="54"/>
      <c r="FK30" s="54"/>
      <c r="FM30" s="54"/>
      <c r="FU30" s="54"/>
      <c r="FV30" s="54"/>
      <c r="FZ30" s="54"/>
      <c r="GA30" s="54"/>
      <c r="GC30" s="54"/>
      <c r="GD30" s="54"/>
      <c r="GF30" s="54"/>
      <c r="GG30" s="54"/>
      <c r="GN30" s="54"/>
      <c r="GR30" s="54"/>
      <c r="GT30" s="54"/>
      <c r="GX30" s="54"/>
      <c r="HH30" s="54"/>
      <c r="HP30" s="54"/>
      <c r="HQ30" s="54"/>
      <c r="HS30" s="54"/>
      <c r="HT30" s="54"/>
      <c r="HY30" s="54"/>
      <c r="HZ30" s="54"/>
      <c r="ID30" s="54"/>
      <c r="IF30" s="54"/>
      <c r="IG30" s="54"/>
      <c r="IH30" s="54"/>
      <c r="IK30" s="54"/>
      <c r="IM30" s="54"/>
      <c r="IO30" s="53"/>
    </row>
    <row r="31" spans="1:249" s="52" customFormat="1" ht="17" customHeight="1">
      <c r="A31" s="2">
        <v>1976</v>
      </c>
      <c r="B31" s="333">
        <v>4862.9579433500421</v>
      </c>
      <c r="C31" s="333">
        <v>1709.0391914255836</v>
      </c>
      <c r="D31" s="333">
        <v>2314.4584352285469</v>
      </c>
      <c r="E31" s="333">
        <v>634.12301224860994</v>
      </c>
      <c r="F31" s="333">
        <v>97.437036126029952</v>
      </c>
      <c r="G31" s="333">
        <v>107.90026832127026</v>
      </c>
      <c r="H31" s="279">
        <v>1.1704808357770757</v>
      </c>
      <c r="I31" s="98"/>
      <c r="J31" s="97"/>
      <c r="P31" s="55"/>
      <c r="Q31" s="55"/>
      <c r="R31" s="55"/>
      <c r="S31" s="55"/>
      <c r="T31" s="55"/>
      <c r="U31" s="55"/>
      <c r="V31" s="55"/>
      <c r="W31" s="55"/>
      <c r="X31" s="55"/>
      <c r="Y31" s="55"/>
      <c r="Z31" s="55"/>
      <c r="AA31" s="55"/>
      <c r="AB31" s="55"/>
      <c r="AC31" s="55"/>
      <c r="AD31" s="55"/>
      <c r="AE31" s="55"/>
      <c r="AF31" s="55"/>
      <c r="AG31" s="55"/>
      <c r="AH31" s="55"/>
      <c r="AI31" s="55"/>
      <c r="AJ31" s="55"/>
      <c r="AK31" s="55"/>
      <c r="AL31" s="56"/>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6"/>
      <c r="EB31" s="56"/>
      <c r="EK31" s="54"/>
      <c r="EL31" s="54"/>
      <c r="EQ31" s="54"/>
      <c r="EU31" s="54"/>
      <c r="EW31" s="54"/>
      <c r="FG31" s="54"/>
      <c r="FH31" s="54"/>
      <c r="FI31" s="54"/>
      <c r="FK31" s="54"/>
      <c r="FM31" s="54"/>
      <c r="FU31" s="54"/>
      <c r="FV31" s="54"/>
      <c r="FZ31" s="54"/>
      <c r="GA31" s="54"/>
      <c r="GC31" s="54"/>
      <c r="GE31" s="54"/>
      <c r="GG31" s="54"/>
      <c r="GN31" s="54"/>
      <c r="GR31" s="54"/>
      <c r="GT31" s="54"/>
      <c r="GX31" s="54"/>
      <c r="HH31" s="54"/>
      <c r="HP31" s="54"/>
      <c r="HQ31" s="54"/>
      <c r="HS31" s="54"/>
      <c r="HT31" s="54"/>
      <c r="HY31" s="54"/>
      <c r="HZ31" s="54"/>
      <c r="ID31" s="54"/>
      <c r="IF31" s="54"/>
      <c r="IG31" s="54"/>
      <c r="IH31" s="54"/>
      <c r="IK31" s="54"/>
      <c r="IM31" s="54"/>
      <c r="IO31" s="53"/>
    </row>
    <row r="32" spans="1:249" s="52" customFormat="1" ht="17" customHeight="1">
      <c r="A32" s="2">
        <v>1977</v>
      </c>
      <c r="B32" s="333">
        <v>4996.4691666638146</v>
      </c>
      <c r="C32" s="333">
        <v>1745.2189571468618</v>
      </c>
      <c r="D32" s="333">
        <v>2399.3448371580707</v>
      </c>
      <c r="E32" s="333">
        <v>646.09899093445915</v>
      </c>
      <c r="F32" s="333">
        <v>101.73339985271008</v>
      </c>
      <c r="G32" s="333">
        <v>104.07298157171277</v>
      </c>
      <c r="H32" s="279">
        <v>1.1813363300072479</v>
      </c>
      <c r="I32" s="98"/>
      <c r="J32" s="97"/>
      <c r="P32" s="55"/>
      <c r="Q32" s="55"/>
      <c r="R32" s="55"/>
      <c r="S32" s="55"/>
      <c r="T32" s="55"/>
      <c r="U32" s="55"/>
      <c r="V32" s="55"/>
      <c r="W32" s="55"/>
      <c r="X32" s="55"/>
      <c r="Y32" s="55"/>
      <c r="Z32" s="55"/>
      <c r="AA32" s="55"/>
      <c r="AB32" s="55"/>
      <c r="AC32" s="55"/>
      <c r="AD32" s="55"/>
      <c r="AE32" s="55"/>
      <c r="AF32" s="55"/>
      <c r="AG32" s="55"/>
      <c r="AH32" s="55"/>
      <c r="AI32" s="55"/>
      <c r="AJ32" s="55"/>
      <c r="AK32" s="55"/>
      <c r="AL32" s="56"/>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6"/>
      <c r="EB32" s="56"/>
      <c r="EK32" s="54"/>
      <c r="EL32" s="54"/>
      <c r="EQ32" s="54"/>
      <c r="EU32" s="54"/>
      <c r="EW32" s="54"/>
      <c r="FG32" s="54"/>
      <c r="FH32" s="54"/>
      <c r="FI32" s="54"/>
      <c r="FK32" s="54"/>
      <c r="FM32" s="54"/>
      <c r="FU32" s="54"/>
      <c r="FV32" s="54"/>
      <c r="FZ32" s="54"/>
      <c r="GA32" s="54"/>
      <c r="GC32" s="54"/>
      <c r="GE32" s="54"/>
      <c r="GG32" s="54"/>
      <c r="GN32" s="54"/>
      <c r="GR32" s="54"/>
      <c r="GT32" s="54"/>
      <c r="GX32" s="54"/>
      <c r="HH32" s="54"/>
      <c r="HP32" s="54"/>
      <c r="HQ32" s="54"/>
      <c r="HS32" s="54"/>
      <c r="HT32" s="54"/>
      <c r="HY32" s="54"/>
      <c r="HZ32" s="54"/>
      <c r="ID32" s="54"/>
      <c r="IF32" s="54"/>
      <c r="IG32" s="54"/>
      <c r="IH32" s="54"/>
      <c r="IK32" s="54"/>
      <c r="IM32" s="54"/>
      <c r="IO32" s="53"/>
    </row>
    <row r="33" spans="1:249" s="52" customFormat="1" ht="17" customHeight="1">
      <c r="A33" s="2">
        <v>1978</v>
      </c>
      <c r="B33" s="333">
        <v>5179.5213220029327</v>
      </c>
      <c r="C33" s="333">
        <v>1798.3413095697963</v>
      </c>
      <c r="D33" s="333">
        <v>2487.0152741728029</v>
      </c>
      <c r="E33" s="333">
        <v>679.69352829100831</v>
      </c>
      <c r="F33" s="333">
        <v>108.00323757905518</v>
      </c>
      <c r="G33" s="333">
        <v>106.46797239027012</v>
      </c>
      <c r="H33" s="279">
        <v>1.2032712303899276</v>
      </c>
      <c r="I33" s="98"/>
      <c r="J33" s="97"/>
      <c r="P33" s="55"/>
      <c r="Q33" s="55"/>
      <c r="R33" s="55"/>
      <c r="S33" s="55"/>
      <c r="T33" s="55"/>
      <c r="U33" s="55"/>
      <c r="V33" s="55"/>
      <c r="W33" s="55"/>
      <c r="X33" s="55"/>
      <c r="Y33" s="55"/>
      <c r="Z33" s="55"/>
      <c r="AA33" s="55"/>
      <c r="AB33" s="55"/>
      <c r="AC33" s="55"/>
      <c r="AD33" s="55"/>
      <c r="AE33" s="55"/>
      <c r="AF33" s="55"/>
      <c r="AG33" s="55"/>
      <c r="AH33" s="55"/>
      <c r="AI33" s="55"/>
      <c r="AJ33" s="55"/>
      <c r="AK33" s="55"/>
      <c r="AL33" s="56"/>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6"/>
      <c r="EB33" s="56"/>
      <c r="EK33" s="54"/>
      <c r="EL33" s="54"/>
      <c r="EQ33" s="54"/>
      <c r="EU33" s="54"/>
      <c r="EW33" s="54"/>
      <c r="FG33" s="54"/>
      <c r="FH33" s="54"/>
      <c r="FI33" s="54"/>
      <c r="FK33" s="54"/>
      <c r="FM33" s="54"/>
      <c r="FU33" s="54"/>
      <c r="FV33" s="54"/>
      <c r="FZ33" s="54"/>
      <c r="GA33" s="54"/>
      <c r="GC33" s="54"/>
      <c r="GE33" s="54"/>
      <c r="GG33" s="54"/>
      <c r="GN33" s="54"/>
      <c r="GR33" s="54"/>
      <c r="GT33" s="54"/>
      <c r="GX33" s="54"/>
      <c r="HH33" s="54"/>
      <c r="HP33" s="54"/>
      <c r="HQ33" s="54"/>
      <c r="HS33" s="54"/>
      <c r="HT33" s="54"/>
      <c r="HY33" s="54"/>
      <c r="HZ33" s="54"/>
      <c r="ID33" s="54"/>
      <c r="IF33" s="54"/>
      <c r="IG33" s="54"/>
      <c r="IH33" s="54"/>
      <c r="IK33" s="54"/>
      <c r="IM33" s="54"/>
      <c r="IO33" s="53"/>
    </row>
    <row r="34" spans="1:249" s="52" customFormat="1" ht="17" customHeight="1">
      <c r="A34" s="2">
        <v>1979</v>
      </c>
      <c r="B34" s="333">
        <v>5317.6443229793167</v>
      </c>
      <c r="C34" s="333">
        <v>1865.9947653997594</v>
      </c>
      <c r="D34" s="333">
        <v>2525.5511939293679</v>
      </c>
      <c r="E34" s="333">
        <v>718.01314103883249</v>
      </c>
      <c r="F34" s="333">
        <v>109.77686730404308</v>
      </c>
      <c r="G34" s="333">
        <v>98.308355307313576</v>
      </c>
      <c r="H34" s="279">
        <v>1.2139337787885551</v>
      </c>
      <c r="I34" s="98"/>
      <c r="J34" s="97"/>
      <c r="P34" s="55"/>
      <c r="Q34" s="55"/>
      <c r="R34" s="55"/>
      <c r="S34" s="55"/>
      <c r="T34" s="55"/>
      <c r="U34" s="55"/>
      <c r="V34" s="55"/>
      <c r="W34" s="55"/>
      <c r="X34" s="55"/>
      <c r="Y34" s="55"/>
      <c r="Z34" s="55"/>
      <c r="AA34" s="55"/>
      <c r="AB34" s="55"/>
      <c r="AC34" s="55"/>
      <c r="AD34" s="55"/>
      <c r="AE34" s="55"/>
      <c r="AF34" s="55"/>
      <c r="AG34" s="55"/>
      <c r="AH34" s="55"/>
      <c r="AI34" s="55"/>
      <c r="AJ34" s="55"/>
      <c r="AK34" s="55"/>
      <c r="AL34" s="56"/>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6"/>
      <c r="EB34" s="56"/>
      <c r="EK34" s="54"/>
      <c r="EL34" s="54"/>
      <c r="EQ34" s="54"/>
      <c r="EU34" s="54"/>
      <c r="EW34" s="54"/>
      <c r="FG34" s="54"/>
      <c r="FH34" s="54"/>
      <c r="FI34" s="54"/>
      <c r="FK34" s="54"/>
      <c r="FM34" s="54"/>
      <c r="FU34" s="54"/>
      <c r="FV34" s="54"/>
      <c r="FZ34" s="54"/>
      <c r="GA34" s="54"/>
      <c r="GC34" s="54"/>
      <c r="GE34" s="54"/>
      <c r="GG34" s="54"/>
      <c r="GN34" s="54"/>
      <c r="GR34" s="54"/>
      <c r="GT34" s="54"/>
      <c r="GX34" s="54"/>
      <c r="HH34" s="54"/>
      <c r="HP34" s="54"/>
      <c r="HQ34" s="54"/>
      <c r="HS34" s="54"/>
      <c r="HT34" s="54"/>
      <c r="HY34" s="54"/>
      <c r="HZ34" s="54"/>
      <c r="ID34" s="54"/>
      <c r="IF34" s="54"/>
      <c r="IG34" s="54"/>
      <c r="IH34" s="54"/>
      <c r="IK34" s="54"/>
      <c r="IM34" s="54"/>
      <c r="IO34" s="53"/>
    </row>
    <row r="35" spans="1:249" s="52" customFormat="1" ht="17" customHeight="1">
      <c r="A35" s="2">
        <v>1980</v>
      </c>
      <c r="B35" s="333">
        <v>5292.2257893235828</v>
      </c>
      <c r="C35" s="333">
        <v>1921.4320246346078</v>
      </c>
      <c r="D35" s="333">
        <v>2434.6643795237451</v>
      </c>
      <c r="E35" s="333">
        <v>739.25110883836317</v>
      </c>
      <c r="F35" s="333">
        <v>110.50013274926911</v>
      </c>
      <c r="G35" s="333">
        <v>86.378143577596802</v>
      </c>
      <c r="H35" s="279">
        <v>1.1871291201776255</v>
      </c>
      <c r="I35" s="98"/>
      <c r="J35" s="97"/>
      <c r="P35" s="55"/>
      <c r="Q35" s="55"/>
      <c r="R35" s="55"/>
      <c r="S35" s="55"/>
      <c r="T35" s="55"/>
      <c r="U35" s="55"/>
      <c r="V35" s="55"/>
      <c r="W35" s="55"/>
      <c r="X35" s="55"/>
      <c r="Y35" s="55"/>
      <c r="Z35" s="55"/>
      <c r="AA35" s="55"/>
      <c r="AB35" s="55"/>
      <c r="AC35" s="55"/>
      <c r="AD35" s="55"/>
      <c r="AE35" s="55"/>
      <c r="AF35" s="55"/>
      <c r="AG35" s="55"/>
      <c r="AH35" s="55"/>
      <c r="AI35" s="55"/>
      <c r="AJ35" s="55"/>
      <c r="AK35" s="55"/>
      <c r="AL35" s="56"/>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6"/>
      <c r="EB35" s="56"/>
      <c r="EK35" s="54"/>
      <c r="EL35" s="54"/>
      <c r="EQ35" s="54"/>
      <c r="EU35" s="54"/>
      <c r="EW35" s="54"/>
      <c r="FG35" s="54"/>
      <c r="FH35" s="54"/>
      <c r="FI35" s="54"/>
      <c r="FK35" s="54"/>
      <c r="FM35" s="54"/>
      <c r="FU35" s="54"/>
      <c r="FV35" s="54"/>
      <c r="FZ35" s="54"/>
      <c r="GA35" s="54"/>
      <c r="GC35" s="54"/>
      <c r="GE35" s="54"/>
      <c r="GG35" s="54"/>
      <c r="GN35" s="54"/>
      <c r="GR35" s="54"/>
      <c r="GT35" s="54"/>
      <c r="GX35" s="54"/>
      <c r="HH35" s="54"/>
      <c r="HP35" s="54"/>
      <c r="HQ35" s="54"/>
      <c r="HS35" s="54"/>
      <c r="HT35" s="54"/>
      <c r="HY35" s="54"/>
      <c r="HZ35" s="54"/>
      <c r="ID35" s="54"/>
      <c r="IF35" s="54"/>
      <c r="IG35" s="54"/>
      <c r="IH35" s="54"/>
      <c r="IK35" s="54"/>
      <c r="IM35" s="54"/>
      <c r="IO35" s="53"/>
    </row>
    <row r="36" spans="1:249" s="52" customFormat="1" ht="17" customHeight="1">
      <c r="A36" s="2">
        <v>1981</v>
      </c>
      <c r="B36" s="333">
        <v>5148.521496650671</v>
      </c>
      <c r="C36" s="333">
        <v>1909.9062141559664</v>
      </c>
      <c r="D36" s="333">
        <v>2315.5857078644253</v>
      </c>
      <c r="E36" s="333">
        <v>747.78243969553148</v>
      </c>
      <c r="F36" s="333">
        <v>110.47873252445041</v>
      </c>
      <c r="G36" s="333">
        <v>64.768402410298378</v>
      </c>
      <c r="H36" s="279">
        <v>1.134786240045959</v>
      </c>
      <c r="I36" s="98"/>
      <c r="J36" s="97"/>
      <c r="P36" s="55"/>
      <c r="Q36" s="55"/>
      <c r="R36" s="55"/>
      <c r="S36" s="55"/>
      <c r="T36" s="55"/>
      <c r="U36" s="55"/>
      <c r="V36" s="55"/>
      <c r="W36" s="55"/>
      <c r="X36" s="55"/>
      <c r="Y36" s="55"/>
      <c r="Z36" s="55"/>
      <c r="AA36" s="55"/>
      <c r="AB36" s="55"/>
      <c r="AC36" s="55"/>
      <c r="AD36" s="55"/>
      <c r="AE36" s="55"/>
      <c r="AF36" s="55"/>
      <c r="AG36" s="55"/>
      <c r="AH36" s="55"/>
      <c r="AI36" s="55"/>
      <c r="AJ36" s="55"/>
      <c r="AK36" s="55"/>
      <c r="AL36" s="56"/>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6"/>
      <c r="EB36" s="56"/>
      <c r="EK36" s="54"/>
      <c r="EL36" s="54"/>
      <c r="EQ36" s="54"/>
      <c r="EV36" s="54"/>
      <c r="FG36" s="54"/>
      <c r="FH36" s="54"/>
      <c r="FI36" s="54"/>
      <c r="FK36" s="54"/>
      <c r="FM36" s="54"/>
      <c r="FU36" s="54"/>
      <c r="FV36" s="54"/>
      <c r="FZ36" s="54"/>
      <c r="GA36" s="54"/>
      <c r="GC36" s="54"/>
      <c r="GE36" s="54"/>
      <c r="GG36" s="54"/>
      <c r="GN36" s="54"/>
      <c r="GR36" s="54"/>
      <c r="GT36" s="54"/>
      <c r="GX36" s="54"/>
      <c r="HH36" s="54"/>
      <c r="HP36" s="54"/>
      <c r="HQ36" s="54"/>
      <c r="HS36" s="54"/>
      <c r="HT36" s="54"/>
      <c r="HY36" s="54"/>
      <c r="HZ36" s="54"/>
      <c r="ID36" s="54"/>
      <c r="IF36" s="54"/>
      <c r="IG36" s="54"/>
      <c r="IH36" s="54"/>
      <c r="IK36" s="54"/>
      <c r="IM36" s="54"/>
      <c r="IO36" s="53"/>
    </row>
    <row r="37" spans="1:249" s="52" customFormat="1" ht="17" customHeight="1">
      <c r="A37" s="2">
        <v>1982</v>
      </c>
      <c r="B37" s="333">
        <v>5110.3021304094373</v>
      </c>
      <c r="C37" s="333">
        <v>1944.3777486848214</v>
      </c>
      <c r="D37" s="333">
        <v>2259.8437344542326</v>
      </c>
      <c r="E37" s="333">
        <v>731.78055828098832</v>
      </c>
      <c r="F37" s="333">
        <v>109.94306580804555</v>
      </c>
      <c r="G37" s="333">
        <v>64.357023181348751</v>
      </c>
      <c r="H37" s="279">
        <v>1.106752073694903</v>
      </c>
      <c r="I37" s="98"/>
      <c r="J37" s="97"/>
      <c r="P37" s="55"/>
      <c r="Q37" s="55"/>
      <c r="R37" s="55"/>
      <c r="S37" s="55"/>
      <c r="T37" s="55"/>
      <c r="U37" s="55"/>
      <c r="V37" s="55"/>
      <c r="W37" s="55"/>
      <c r="X37" s="55"/>
      <c r="Y37" s="55"/>
      <c r="Z37" s="55"/>
      <c r="AA37" s="55"/>
      <c r="AB37" s="55"/>
      <c r="AC37" s="55"/>
      <c r="AD37" s="55"/>
      <c r="AE37" s="55"/>
      <c r="AF37" s="55"/>
      <c r="AG37" s="55"/>
      <c r="AH37" s="55"/>
      <c r="AI37" s="55"/>
      <c r="AJ37" s="55"/>
      <c r="AK37" s="55"/>
      <c r="AL37" s="56"/>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6"/>
      <c r="EB37" s="56"/>
      <c r="EK37" s="54"/>
      <c r="EL37" s="54"/>
      <c r="EQ37" s="54"/>
      <c r="EV37" s="54"/>
      <c r="FG37" s="54"/>
      <c r="FH37" s="54"/>
      <c r="FI37" s="54"/>
      <c r="FK37" s="54"/>
      <c r="FM37" s="54"/>
      <c r="FU37" s="54"/>
      <c r="FV37" s="54"/>
      <c r="FZ37" s="54"/>
      <c r="GA37" s="54"/>
      <c r="GC37" s="54"/>
      <c r="GE37" s="54"/>
      <c r="GG37" s="54"/>
      <c r="GN37" s="54"/>
      <c r="GR37" s="54"/>
      <c r="GT37" s="54"/>
      <c r="GX37" s="54"/>
      <c r="HH37" s="54"/>
      <c r="HP37" s="54"/>
      <c r="HQ37" s="54"/>
      <c r="HS37" s="54"/>
      <c r="HT37" s="54"/>
      <c r="HY37" s="54"/>
      <c r="HZ37" s="54"/>
      <c r="ID37" s="54"/>
      <c r="IF37" s="54"/>
      <c r="IG37" s="54"/>
      <c r="IH37" s="54"/>
      <c r="IK37" s="54"/>
      <c r="IM37" s="54"/>
      <c r="IO37" s="53"/>
    </row>
    <row r="38" spans="1:249" s="52" customFormat="1" ht="17" customHeight="1">
      <c r="A38" s="2">
        <v>1983</v>
      </c>
      <c r="B38" s="333">
        <v>5158.7482385146686</v>
      </c>
      <c r="C38" s="333">
        <v>2002.8869892468601</v>
      </c>
      <c r="D38" s="333">
        <v>2241.1295433072823</v>
      </c>
      <c r="E38" s="333">
        <v>743.96142483967878</v>
      </c>
      <c r="F38" s="333">
        <v>112.59502002431398</v>
      </c>
      <c r="G38" s="333">
        <v>58.175261096533291</v>
      </c>
      <c r="H38" s="279">
        <v>1.0977065992247081</v>
      </c>
      <c r="I38" s="98"/>
      <c r="J38" s="97"/>
      <c r="P38" s="55"/>
      <c r="Q38" s="55"/>
      <c r="R38" s="55"/>
      <c r="S38" s="55"/>
      <c r="T38" s="55"/>
      <c r="U38" s="55"/>
      <c r="V38" s="55"/>
      <c r="W38" s="55"/>
      <c r="X38" s="55"/>
      <c r="Y38" s="55"/>
      <c r="Z38" s="55"/>
      <c r="AA38" s="55"/>
      <c r="AB38" s="55"/>
      <c r="AC38" s="55"/>
      <c r="AD38" s="55"/>
      <c r="AE38" s="55"/>
      <c r="AF38" s="55"/>
      <c r="AG38" s="55"/>
      <c r="AH38" s="55"/>
      <c r="AI38" s="55"/>
      <c r="AJ38" s="55"/>
      <c r="AK38" s="55"/>
      <c r="AL38" s="56"/>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6"/>
      <c r="EB38" s="56"/>
      <c r="EK38" s="54"/>
      <c r="EL38" s="54"/>
      <c r="EQ38" s="54"/>
      <c r="EV38" s="54"/>
      <c r="FG38" s="54"/>
      <c r="FH38" s="54"/>
      <c r="FI38" s="54"/>
      <c r="FK38" s="54"/>
      <c r="FM38" s="54"/>
      <c r="FU38" s="54"/>
      <c r="FV38" s="54"/>
      <c r="FZ38" s="54"/>
      <c r="GA38" s="54"/>
      <c r="GC38" s="54"/>
      <c r="GE38" s="54"/>
      <c r="GG38" s="54"/>
      <c r="GN38" s="54"/>
      <c r="GR38" s="54"/>
      <c r="GT38" s="54"/>
      <c r="GX38" s="54"/>
      <c r="HH38" s="54"/>
      <c r="HP38" s="54"/>
      <c r="HQ38" s="54"/>
      <c r="HS38" s="54"/>
      <c r="HT38" s="54"/>
      <c r="HY38" s="54"/>
      <c r="HZ38" s="54"/>
      <c r="ID38" s="54"/>
      <c r="IF38" s="54"/>
      <c r="IG38" s="54"/>
      <c r="IH38" s="54"/>
      <c r="IK38" s="54"/>
      <c r="IM38" s="54"/>
      <c r="IO38" s="53"/>
    </row>
    <row r="39" spans="1:249" s="52" customFormat="1" ht="17" customHeight="1">
      <c r="A39" s="2">
        <v>1984</v>
      </c>
      <c r="B39" s="333">
        <v>5308.8640374220604</v>
      </c>
      <c r="C39" s="333">
        <v>2087.8980752389257</v>
      </c>
      <c r="D39" s="333">
        <v>2251.8924563279952</v>
      </c>
      <c r="E39" s="333">
        <v>803.267096484077</v>
      </c>
      <c r="F39" s="333">
        <v>114.73483524868291</v>
      </c>
      <c r="G39" s="333">
        <v>51.071574122379083</v>
      </c>
      <c r="H39" s="279">
        <v>1.1097096867654266</v>
      </c>
      <c r="I39" s="98"/>
      <c r="J39" s="97"/>
      <c r="P39" s="55"/>
      <c r="Q39" s="55"/>
      <c r="R39" s="55"/>
      <c r="S39" s="55"/>
      <c r="T39" s="55"/>
      <c r="U39" s="55"/>
      <c r="V39" s="55"/>
      <c r="W39" s="55"/>
      <c r="X39" s="55"/>
      <c r="Y39" s="55"/>
      <c r="Z39" s="55"/>
      <c r="AA39" s="55"/>
      <c r="AB39" s="55"/>
      <c r="AC39" s="55"/>
      <c r="AD39" s="55"/>
      <c r="AE39" s="55"/>
      <c r="AF39" s="55"/>
      <c r="AG39" s="55"/>
      <c r="AH39" s="55"/>
      <c r="AI39" s="55"/>
      <c r="AJ39" s="55"/>
      <c r="AK39" s="55"/>
      <c r="AL39" s="56"/>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6"/>
      <c r="EB39" s="56"/>
      <c r="EK39" s="54"/>
      <c r="EL39" s="54"/>
      <c r="EQ39" s="54"/>
      <c r="EV39" s="54"/>
      <c r="FG39" s="54"/>
      <c r="FH39" s="54"/>
      <c r="FI39" s="54"/>
      <c r="FK39" s="54"/>
      <c r="FM39" s="54"/>
      <c r="FU39" s="54"/>
      <c r="FV39" s="54"/>
      <c r="FZ39" s="54"/>
      <c r="GA39" s="54"/>
      <c r="GC39" s="54"/>
      <c r="GE39" s="54"/>
      <c r="GG39" s="54"/>
      <c r="GN39" s="54"/>
      <c r="GR39" s="54"/>
      <c r="GT39" s="54"/>
      <c r="GX39" s="54"/>
      <c r="HH39" s="54"/>
      <c r="HP39" s="54"/>
      <c r="HQ39" s="54"/>
      <c r="HS39" s="54"/>
      <c r="HT39" s="54"/>
      <c r="HY39" s="54"/>
      <c r="HZ39" s="54"/>
      <c r="ID39" s="54"/>
      <c r="IF39" s="54"/>
      <c r="IG39" s="54"/>
      <c r="IH39" s="54"/>
      <c r="IK39" s="54"/>
      <c r="IM39" s="54"/>
      <c r="IO39" s="53"/>
    </row>
    <row r="40" spans="1:249" s="52" customFormat="1" ht="17" customHeight="1">
      <c r="A40" s="2">
        <v>1985</v>
      </c>
      <c r="B40" s="333">
        <v>5497.9833725130766</v>
      </c>
      <c r="C40" s="333">
        <v>2239.5195595348587</v>
      </c>
      <c r="D40" s="333">
        <v>2256.5649381979492</v>
      </c>
      <c r="E40" s="333">
        <v>836.43828072925646</v>
      </c>
      <c r="F40" s="333">
        <v>115.81834097152473</v>
      </c>
      <c r="G40" s="333">
        <v>49.642253079487183</v>
      </c>
      <c r="H40" s="279">
        <v>1.1287357231309318</v>
      </c>
      <c r="I40" s="98"/>
      <c r="J40" s="97"/>
      <c r="P40" s="55"/>
      <c r="Q40" s="55"/>
      <c r="R40" s="55"/>
      <c r="S40" s="55"/>
      <c r="T40" s="55"/>
      <c r="U40" s="55"/>
      <c r="V40" s="55"/>
      <c r="W40" s="55"/>
      <c r="X40" s="55"/>
      <c r="Y40" s="55"/>
      <c r="Z40" s="55"/>
      <c r="AA40" s="55"/>
      <c r="AB40" s="55"/>
      <c r="AC40" s="55"/>
      <c r="AD40" s="55"/>
      <c r="AE40" s="55"/>
      <c r="AF40" s="55"/>
      <c r="AG40" s="55"/>
      <c r="AH40" s="55"/>
      <c r="AI40" s="55"/>
      <c r="AJ40" s="55"/>
      <c r="AK40" s="55"/>
      <c r="AL40" s="56"/>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6"/>
      <c r="EB40" s="56"/>
      <c r="EK40" s="54"/>
      <c r="EL40" s="54"/>
      <c r="EV40" s="54"/>
      <c r="FG40" s="54"/>
      <c r="FI40" s="54"/>
      <c r="FK40" s="54"/>
      <c r="FM40" s="54"/>
      <c r="FU40" s="54"/>
      <c r="FV40" s="54"/>
      <c r="FZ40" s="54"/>
      <c r="GA40" s="54"/>
      <c r="GC40" s="54"/>
      <c r="GE40" s="54"/>
      <c r="GG40" s="54"/>
      <c r="GN40" s="54"/>
      <c r="GR40" s="54"/>
      <c r="GT40" s="54"/>
      <c r="GX40" s="54"/>
      <c r="HH40" s="54"/>
      <c r="HP40" s="54"/>
      <c r="HQ40" s="54"/>
      <c r="HS40" s="54"/>
      <c r="HT40" s="54"/>
      <c r="HY40" s="54"/>
      <c r="HZ40" s="54"/>
      <c r="ID40" s="54"/>
      <c r="IF40" s="54"/>
      <c r="IG40" s="54"/>
      <c r="IH40" s="54"/>
      <c r="IM40" s="54"/>
      <c r="IO40" s="53"/>
    </row>
    <row r="41" spans="1:249" s="52" customFormat="1" ht="17" customHeight="1">
      <c r="A41" s="2">
        <v>1986</v>
      </c>
      <c r="B41" s="333">
        <v>5576.2670621050611</v>
      </c>
      <c r="C41" s="333">
        <v>2265.0966641354589</v>
      </c>
      <c r="D41" s="333">
        <v>2323.9103954636262</v>
      </c>
      <c r="E41" s="333">
        <v>820.31543235455001</v>
      </c>
      <c r="F41" s="333">
        <v>120.49666736817036</v>
      </c>
      <c r="G41" s="333">
        <v>46.447902783255401</v>
      </c>
      <c r="H41" s="279">
        <v>1.1241186817774709</v>
      </c>
      <c r="I41" s="98"/>
      <c r="J41" s="97"/>
      <c r="P41" s="55"/>
      <c r="Q41" s="55"/>
      <c r="R41" s="55"/>
      <c r="S41" s="55"/>
      <c r="T41" s="55"/>
      <c r="U41" s="55"/>
      <c r="V41" s="55"/>
      <c r="W41" s="55"/>
      <c r="X41" s="55"/>
      <c r="Y41" s="55"/>
      <c r="Z41" s="55"/>
      <c r="AA41" s="55"/>
      <c r="AB41" s="55"/>
      <c r="AC41" s="55"/>
      <c r="AD41" s="55"/>
      <c r="AE41" s="55"/>
      <c r="AF41" s="55"/>
      <c r="AG41" s="55"/>
      <c r="AH41" s="55"/>
      <c r="AI41" s="55"/>
      <c r="AJ41" s="55"/>
      <c r="AK41" s="55"/>
      <c r="AL41" s="56"/>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6"/>
      <c r="EB41" s="56"/>
      <c r="EK41" s="54"/>
      <c r="EL41" s="54"/>
      <c r="EV41" s="54"/>
      <c r="FG41" s="54"/>
      <c r="FI41" s="54"/>
      <c r="FK41" s="54"/>
      <c r="FM41" s="54"/>
      <c r="FU41" s="54"/>
      <c r="FV41" s="54"/>
      <c r="FZ41" s="54"/>
      <c r="GA41" s="54"/>
      <c r="GC41" s="54"/>
      <c r="GE41" s="54"/>
      <c r="GG41" s="54"/>
      <c r="GN41" s="54"/>
      <c r="GR41" s="54"/>
      <c r="GT41" s="54"/>
      <c r="GX41" s="54"/>
      <c r="GY41" s="54"/>
      <c r="HH41" s="54"/>
      <c r="HP41" s="54"/>
      <c r="HQ41" s="54"/>
      <c r="HS41" s="54"/>
      <c r="HT41" s="54"/>
      <c r="HY41" s="54"/>
      <c r="HZ41" s="54"/>
      <c r="ID41" s="54"/>
      <c r="IF41" s="54"/>
      <c r="IG41" s="54"/>
      <c r="IH41" s="54"/>
      <c r="IJ41" s="54"/>
      <c r="IM41" s="54"/>
      <c r="IO41" s="53"/>
    </row>
    <row r="42" spans="1:249" s="52" customFormat="1" ht="17" customHeight="1">
      <c r="A42" s="2">
        <v>1987</v>
      </c>
      <c r="B42" s="333">
        <v>5757.0508339376893</v>
      </c>
      <c r="C42" s="333">
        <v>2346.9782858472727</v>
      </c>
      <c r="D42" s="333">
        <v>2351.6736221113133</v>
      </c>
      <c r="E42" s="333">
        <v>888.39909260221521</v>
      </c>
      <c r="F42" s="333">
        <v>125.36256848568748</v>
      </c>
      <c r="G42" s="333">
        <v>44.637264891200466</v>
      </c>
      <c r="H42" s="279">
        <v>1.1394409893593465</v>
      </c>
      <c r="I42" s="98"/>
      <c r="J42" s="97"/>
      <c r="P42" s="55"/>
      <c r="Q42" s="55"/>
      <c r="R42" s="55"/>
      <c r="S42" s="55"/>
      <c r="T42" s="55"/>
      <c r="U42" s="55"/>
      <c r="V42" s="55"/>
      <c r="W42" s="55"/>
      <c r="X42" s="55"/>
      <c r="Y42" s="55"/>
      <c r="Z42" s="55"/>
      <c r="AA42" s="55"/>
      <c r="AB42" s="55"/>
      <c r="AC42" s="55"/>
      <c r="AD42" s="55"/>
      <c r="AE42" s="55"/>
      <c r="AF42" s="55"/>
      <c r="AG42" s="55"/>
      <c r="AH42" s="55"/>
      <c r="AI42" s="55"/>
      <c r="AJ42" s="55"/>
      <c r="AK42" s="55"/>
      <c r="AL42" s="56"/>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6"/>
      <c r="EB42" s="56"/>
      <c r="EL42" s="54"/>
      <c r="EV42" s="54"/>
      <c r="FF42" s="54"/>
      <c r="FG42" s="54"/>
      <c r="FK42" s="54"/>
      <c r="FM42" s="54"/>
      <c r="FU42" s="54"/>
      <c r="FV42" s="54"/>
      <c r="GA42" s="54"/>
      <c r="GC42" s="54"/>
      <c r="GE42" s="54"/>
      <c r="GG42" s="54"/>
      <c r="GN42" s="54"/>
      <c r="GX42" s="54"/>
      <c r="GY42" s="54"/>
      <c r="HQ42" s="54"/>
      <c r="HU42" s="54"/>
      <c r="HY42" s="54"/>
      <c r="HZ42" s="54"/>
      <c r="IF42" s="54"/>
      <c r="IG42" s="54"/>
      <c r="IH42" s="54"/>
      <c r="IJ42" s="54"/>
      <c r="IL42" s="54"/>
      <c r="IO42" s="53"/>
    </row>
    <row r="43" spans="1:249" s="52" customFormat="1" ht="17" customHeight="1">
      <c r="A43" s="2">
        <v>1988</v>
      </c>
      <c r="B43" s="333">
        <v>5977.2678844113179</v>
      </c>
      <c r="C43" s="333">
        <v>2427.0979046723032</v>
      </c>
      <c r="D43" s="333">
        <v>2434.3832916225765</v>
      </c>
      <c r="E43" s="333">
        <v>931.8147703683785</v>
      </c>
      <c r="F43" s="333">
        <v>133.15819071799268</v>
      </c>
      <c r="G43" s="333">
        <v>50.813727030067767</v>
      </c>
      <c r="H43" s="279">
        <v>1.1616662789665981</v>
      </c>
      <c r="I43" s="98"/>
      <c r="J43" s="97"/>
      <c r="P43" s="55"/>
      <c r="Q43" s="55"/>
      <c r="R43" s="55"/>
      <c r="S43" s="55"/>
      <c r="T43" s="55"/>
      <c r="U43" s="55"/>
      <c r="V43" s="55"/>
      <c r="W43" s="55"/>
      <c r="X43" s="55"/>
      <c r="Y43" s="55"/>
      <c r="Z43" s="55"/>
      <c r="AA43" s="55"/>
      <c r="AB43" s="55"/>
      <c r="AC43" s="55"/>
      <c r="AD43" s="55"/>
      <c r="AE43" s="55"/>
      <c r="AF43" s="55"/>
      <c r="AG43" s="55"/>
      <c r="AH43" s="55"/>
      <c r="AI43" s="55"/>
      <c r="AJ43" s="55"/>
      <c r="AK43" s="55"/>
      <c r="AL43" s="56"/>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6"/>
      <c r="EB43" s="56"/>
      <c r="EL43" s="54"/>
      <c r="EV43" s="54"/>
      <c r="FF43" s="54"/>
      <c r="FG43" s="54"/>
      <c r="FK43" s="54"/>
      <c r="FM43" s="54"/>
      <c r="FU43" s="54"/>
      <c r="FV43" s="54"/>
      <c r="GA43" s="54"/>
      <c r="GC43" s="54"/>
      <c r="GE43" s="54"/>
      <c r="GG43" s="54"/>
      <c r="GN43" s="54"/>
      <c r="GX43" s="54"/>
      <c r="GY43" s="54"/>
      <c r="HQ43" s="54"/>
      <c r="HU43" s="54"/>
      <c r="HY43" s="54"/>
      <c r="HZ43" s="54"/>
      <c r="IF43" s="54"/>
      <c r="IG43" s="54"/>
      <c r="IH43" s="54"/>
      <c r="IJ43" s="54"/>
      <c r="IL43" s="54"/>
      <c r="IO43" s="53"/>
    </row>
    <row r="44" spans="1:249" s="52" customFormat="1" ht="17" customHeight="1">
      <c r="A44" s="2">
        <v>1989</v>
      </c>
      <c r="B44" s="333">
        <v>6067.3264716739941</v>
      </c>
      <c r="C44" s="333">
        <v>2434.1004203163407</v>
      </c>
      <c r="D44" s="333">
        <v>2475.1785147407477</v>
      </c>
      <c r="E44" s="333">
        <v>980.3910667463872</v>
      </c>
      <c r="F44" s="333">
        <v>136.32119112566158</v>
      </c>
      <c r="G44" s="333">
        <v>41.335278744857426</v>
      </c>
      <c r="H44" s="279">
        <v>1.1584523482474711</v>
      </c>
      <c r="I44" s="98"/>
      <c r="J44" s="97"/>
      <c r="P44" s="55"/>
      <c r="Q44" s="55"/>
      <c r="R44" s="55"/>
      <c r="S44" s="55"/>
      <c r="T44" s="55"/>
      <c r="U44" s="55"/>
      <c r="V44" s="55"/>
      <c r="W44" s="55"/>
      <c r="X44" s="55"/>
      <c r="Y44" s="55"/>
      <c r="Z44" s="55"/>
      <c r="AA44" s="55"/>
      <c r="AB44" s="55"/>
      <c r="AC44" s="55"/>
      <c r="AD44" s="55"/>
      <c r="AE44" s="55"/>
      <c r="AF44" s="55"/>
      <c r="AG44" s="55"/>
      <c r="AH44" s="55"/>
      <c r="AI44" s="55"/>
      <c r="AJ44" s="55"/>
      <c r="AK44" s="55"/>
      <c r="AL44" s="56"/>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6"/>
      <c r="EB44" s="56"/>
      <c r="EL44" s="54"/>
      <c r="EV44" s="54"/>
      <c r="FF44" s="54"/>
      <c r="FG44" s="54"/>
      <c r="FK44" s="54"/>
      <c r="FM44" s="54"/>
      <c r="FU44" s="54"/>
      <c r="FV44" s="54"/>
      <c r="GA44" s="54"/>
      <c r="GC44" s="54"/>
      <c r="GE44" s="54"/>
      <c r="GG44" s="54"/>
      <c r="GN44" s="54"/>
      <c r="GX44" s="54"/>
      <c r="GY44" s="54"/>
      <c r="HQ44" s="54"/>
      <c r="HU44" s="54"/>
      <c r="HY44" s="54"/>
      <c r="HZ44" s="54"/>
      <c r="IF44" s="54"/>
      <c r="IG44" s="54"/>
      <c r="IH44" s="54"/>
      <c r="IJ44" s="54"/>
      <c r="IL44" s="54"/>
      <c r="IO44" s="53"/>
    </row>
    <row r="45" spans="1:249" s="52" customFormat="1" ht="17" customHeight="1">
      <c r="A45" s="2">
        <v>1990</v>
      </c>
      <c r="B45" s="333">
        <v>6200.2019512154357</v>
      </c>
      <c r="C45" s="333">
        <v>2388.9591013745135</v>
      </c>
      <c r="D45" s="333">
        <v>2511.2024017592476</v>
      </c>
      <c r="E45" s="333">
        <v>1053.7587589521274</v>
      </c>
      <c r="F45" s="333">
        <v>136.82074807996381</v>
      </c>
      <c r="G45" s="333">
        <v>62.484173613300435</v>
      </c>
      <c r="H45" s="279">
        <v>1.1638695375175949</v>
      </c>
      <c r="I45" s="98"/>
      <c r="J45" s="97"/>
      <c r="P45" s="55"/>
      <c r="Q45" s="55"/>
      <c r="R45" s="55"/>
      <c r="S45" s="55"/>
      <c r="T45" s="55"/>
      <c r="U45" s="55"/>
      <c r="V45" s="55"/>
      <c r="W45" s="55"/>
      <c r="X45" s="55"/>
      <c r="Y45" s="55"/>
      <c r="Z45" s="55"/>
      <c r="AA45" s="55"/>
      <c r="AB45" s="55"/>
      <c r="AC45" s="55"/>
      <c r="AD45" s="55"/>
      <c r="AE45" s="55"/>
      <c r="AF45" s="55"/>
      <c r="AG45" s="55"/>
      <c r="AH45" s="55"/>
      <c r="AI45" s="55"/>
      <c r="AJ45" s="55"/>
      <c r="AK45" s="55"/>
      <c r="AL45" s="56"/>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6"/>
      <c r="EB45" s="56"/>
      <c r="EL45" s="54"/>
      <c r="EV45" s="54"/>
      <c r="FF45" s="54"/>
      <c r="FG45" s="54"/>
      <c r="FK45" s="54"/>
      <c r="FM45" s="54"/>
      <c r="FU45" s="54"/>
      <c r="FV45" s="54"/>
      <c r="GA45" s="54"/>
      <c r="GC45" s="54"/>
      <c r="GE45" s="54"/>
      <c r="GG45" s="54"/>
      <c r="GN45" s="54"/>
      <c r="GX45" s="54"/>
      <c r="GY45" s="54"/>
      <c r="HU45" s="54"/>
      <c r="HY45" s="54"/>
      <c r="HZ45" s="54"/>
      <c r="IF45" s="54"/>
      <c r="IG45" s="54"/>
      <c r="IH45" s="54"/>
      <c r="IJ45" s="54"/>
      <c r="IL45" s="54"/>
      <c r="IO45" s="53"/>
    </row>
    <row r="46" spans="1:249" s="52" customFormat="1" ht="17" customHeight="1">
      <c r="A46" s="2">
        <v>1991</v>
      </c>
      <c r="B46" s="333">
        <v>6329.4085884459873</v>
      </c>
      <c r="C46" s="333">
        <v>2367.7810504532176</v>
      </c>
      <c r="D46" s="333">
        <v>2636.1821233282735</v>
      </c>
      <c r="E46" s="333">
        <v>1074.8978454672645</v>
      </c>
      <c r="F46" s="333">
        <v>140.37877103621915</v>
      </c>
      <c r="G46" s="333">
        <v>66.510837833195765</v>
      </c>
      <c r="H46" s="279">
        <v>1.169019250616552</v>
      </c>
      <c r="I46" s="98"/>
      <c r="J46" s="97"/>
      <c r="P46" s="55"/>
      <c r="Q46" s="55"/>
      <c r="R46" s="55"/>
      <c r="S46" s="55"/>
      <c r="T46" s="55"/>
      <c r="U46" s="55"/>
      <c r="V46" s="55"/>
      <c r="W46" s="55"/>
      <c r="X46" s="55"/>
      <c r="Y46" s="55"/>
      <c r="Z46" s="55"/>
      <c r="AA46" s="55"/>
      <c r="AB46" s="55"/>
      <c r="AC46" s="55"/>
      <c r="AD46" s="55"/>
      <c r="AE46" s="55"/>
      <c r="AF46" s="55"/>
      <c r="AG46" s="55"/>
      <c r="AH46" s="55"/>
      <c r="AI46" s="55"/>
      <c r="AJ46" s="55"/>
      <c r="AK46" s="55"/>
      <c r="AL46" s="56"/>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6"/>
      <c r="EB46" s="56"/>
      <c r="EL46" s="54"/>
      <c r="EV46" s="54"/>
      <c r="FF46" s="54"/>
      <c r="FG46" s="54"/>
      <c r="FK46" s="54"/>
      <c r="FM46" s="54"/>
      <c r="FU46" s="54"/>
      <c r="FV46" s="54"/>
      <c r="GA46" s="54"/>
      <c r="GC46" s="54"/>
      <c r="GE46" s="54"/>
      <c r="GG46" s="54"/>
      <c r="GN46" s="54"/>
      <c r="GU46" s="54"/>
      <c r="GX46" s="54"/>
      <c r="GY46" s="54"/>
      <c r="HU46" s="54"/>
      <c r="HY46" s="54"/>
      <c r="HZ46" s="54"/>
      <c r="IF46" s="54"/>
      <c r="IG46" s="54"/>
      <c r="IH46" s="54"/>
      <c r="IJ46" s="54"/>
      <c r="IL46" s="54"/>
      <c r="IO46" s="53"/>
    </row>
    <row r="47" spans="1:249" s="52" customFormat="1" ht="17" customHeight="1">
      <c r="A47" s="2">
        <v>1992</v>
      </c>
      <c r="B47" s="333">
        <v>6131.6663330375304</v>
      </c>
      <c r="C47" s="333">
        <v>2307.4319870729387</v>
      </c>
      <c r="D47" s="333">
        <v>2495.0078212939229</v>
      </c>
      <c r="E47" s="333">
        <v>1082.2689312475088</v>
      </c>
      <c r="F47" s="333">
        <v>146.28643602499736</v>
      </c>
      <c r="G47" s="333">
        <v>58.355208889175223</v>
      </c>
      <c r="H47" s="279">
        <v>1.1150674216055894</v>
      </c>
      <c r="I47" s="98"/>
      <c r="J47" s="97"/>
      <c r="P47" s="55"/>
      <c r="Q47" s="55"/>
      <c r="R47" s="55"/>
      <c r="S47" s="55"/>
      <c r="T47" s="55"/>
      <c r="U47" s="55"/>
      <c r="V47" s="55"/>
      <c r="W47" s="55"/>
      <c r="X47" s="55"/>
      <c r="Y47" s="55"/>
      <c r="Z47" s="55"/>
      <c r="AA47" s="55"/>
      <c r="AB47" s="55"/>
      <c r="AC47" s="55"/>
      <c r="AD47" s="55"/>
      <c r="AE47" s="55"/>
      <c r="AF47" s="55"/>
      <c r="AG47" s="55"/>
      <c r="AH47" s="55"/>
      <c r="AI47" s="55"/>
      <c r="AJ47" s="55"/>
      <c r="AK47" s="55"/>
      <c r="AL47" s="56"/>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6"/>
      <c r="EB47" s="56"/>
      <c r="EL47" s="54"/>
      <c r="EV47" s="54"/>
      <c r="FF47" s="54"/>
      <c r="FG47" s="54"/>
      <c r="FK47" s="54"/>
      <c r="FM47" s="54"/>
      <c r="FU47" s="54"/>
      <c r="FV47" s="54"/>
      <c r="GA47" s="54"/>
      <c r="GC47" s="54"/>
      <c r="GE47" s="54"/>
      <c r="GN47" s="54"/>
      <c r="GU47" s="54"/>
      <c r="GX47" s="54"/>
      <c r="GY47" s="54"/>
      <c r="HU47" s="54"/>
      <c r="HY47" s="54"/>
      <c r="HZ47" s="54"/>
      <c r="IF47" s="54"/>
      <c r="IG47" s="54"/>
      <c r="IH47" s="54"/>
      <c r="IJ47" s="54"/>
      <c r="IL47" s="54"/>
      <c r="IO47" s="53"/>
    </row>
    <row r="48" spans="1:249" s="52" customFormat="1" ht="17" customHeight="1">
      <c r="A48" s="2">
        <v>1993</v>
      </c>
      <c r="B48" s="333">
        <v>6199.8773415566629</v>
      </c>
      <c r="C48" s="333">
        <v>2337.4582845732757</v>
      </c>
      <c r="D48" s="333">
        <v>2503.7643251958943</v>
      </c>
      <c r="E48" s="333">
        <v>1112.0467141702845</v>
      </c>
      <c r="F48" s="333">
        <v>151.78998688166448</v>
      </c>
      <c r="G48" s="333">
        <v>57.296415068113845</v>
      </c>
      <c r="H48" s="279">
        <v>1.110771117132898</v>
      </c>
      <c r="I48" s="98"/>
      <c r="J48" s="97"/>
      <c r="P48" s="55"/>
      <c r="Q48" s="55"/>
      <c r="R48" s="55"/>
      <c r="S48" s="55"/>
      <c r="T48" s="55"/>
      <c r="U48" s="55"/>
      <c r="V48" s="55"/>
      <c r="W48" s="55"/>
      <c r="X48" s="55"/>
      <c r="Y48" s="55"/>
      <c r="Z48" s="55"/>
      <c r="AA48" s="55"/>
      <c r="AB48" s="55"/>
      <c r="AC48" s="55"/>
      <c r="AD48" s="55"/>
      <c r="AE48" s="55"/>
      <c r="AF48" s="55"/>
      <c r="AG48" s="55"/>
      <c r="AH48" s="55"/>
      <c r="AI48" s="55"/>
      <c r="AJ48" s="55"/>
      <c r="AK48" s="55"/>
      <c r="AL48" s="56"/>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6"/>
      <c r="EB48" s="56"/>
      <c r="EL48" s="54"/>
      <c r="EV48" s="54"/>
      <c r="FF48" s="54"/>
      <c r="FG48" s="54"/>
      <c r="FK48" s="54"/>
      <c r="FM48" s="54"/>
      <c r="FU48" s="54"/>
      <c r="FV48" s="54"/>
      <c r="GA48" s="54"/>
      <c r="GC48" s="54"/>
      <c r="GE48" s="54"/>
      <c r="GN48" s="54"/>
      <c r="GU48" s="54"/>
      <c r="GX48" s="54"/>
      <c r="GY48" s="54"/>
      <c r="HU48" s="54"/>
      <c r="HY48" s="54"/>
      <c r="HZ48" s="54"/>
      <c r="IF48" s="54"/>
      <c r="IG48" s="54"/>
      <c r="IH48" s="54"/>
      <c r="IJ48" s="54"/>
      <c r="IL48" s="54"/>
      <c r="IO48" s="53"/>
    </row>
    <row r="49" spans="1:249" s="52" customFormat="1" ht="17" customHeight="1">
      <c r="A49" s="2">
        <v>1994</v>
      </c>
      <c r="B49" s="333">
        <v>6243.9463153321494</v>
      </c>
      <c r="C49" s="333">
        <v>2350.6917726859374</v>
      </c>
      <c r="D49" s="333">
        <v>2513.5107625419687</v>
      </c>
      <c r="E49" s="333">
        <v>1122.8719562199883</v>
      </c>
      <c r="F49" s="333">
        <v>161.58507310253452</v>
      </c>
      <c r="G49" s="333">
        <v>57.989881949666163</v>
      </c>
      <c r="H49" s="279">
        <v>1.1025570300169161</v>
      </c>
      <c r="I49" s="98"/>
      <c r="J49" s="97"/>
      <c r="P49" s="55"/>
      <c r="Q49" s="55"/>
      <c r="R49" s="55"/>
      <c r="S49" s="55"/>
      <c r="T49" s="55"/>
      <c r="U49" s="55"/>
      <c r="V49" s="55"/>
      <c r="W49" s="55"/>
      <c r="X49" s="55"/>
      <c r="Y49" s="55"/>
      <c r="Z49" s="55"/>
      <c r="AA49" s="55"/>
      <c r="AB49" s="55"/>
      <c r="AC49" s="55"/>
      <c r="AD49" s="55"/>
      <c r="AE49" s="55"/>
      <c r="AF49" s="55"/>
      <c r="AG49" s="55"/>
      <c r="AH49" s="55"/>
      <c r="AI49" s="55"/>
      <c r="AJ49" s="55"/>
      <c r="AK49" s="55"/>
      <c r="AL49" s="56"/>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6"/>
      <c r="EB49" s="56"/>
      <c r="EL49" s="54"/>
      <c r="EV49" s="54"/>
      <c r="FF49" s="54"/>
      <c r="FK49" s="54"/>
      <c r="FM49" s="54"/>
      <c r="FU49" s="54"/>
      <c r="FV49" s="54"/>
      <c r="GA49" s="54"/>
      <c r="GC49" s="54"/>
      <c r="GE49" s="54"/>
      <c r="GN49" s="54"/>
      <c r="GU49" s="54"/>
      <c r="GX49" s="54"/>
      <c r="GY49" s="54"/>
      <c r="HU49" s="54"/>
      <c r="HY49" s="54"/>
      <c r="HZ49" s="54"/>
      <c r="IF49" s="54"/>
      <c r="IG49" s="54"/>
      <c r="IH49" s="54"/>
      <c r="IJ49" s="54"/>
      <c r="IL49" s="54"/>
      <c r="IO49" s="53"/>
    </row>
    <row r="50" spans="1:249" s="52" customFormat="1" ht="17" customHeight="1">
      <c r="A50" s="2">
        <v>1995</v>
      </c>
      <c r="B50" s="333">
        <v>6378.7016018495515</v>
      </c>
      <c r="C50" s="333">
        <v>2419.280206136179</v>
      </c>
      <c r="D50" s="333">
        <v>2540.5710101660966</v>
      </c>
      <c r="E50" s="333">
        <v>1152.022588270891</v>
      </c>
      <c r="F50" s="333">
        <v>170.94449720840427</v>
      </c>
      <c r="G50" s="333">
        <v>57.519165606150956</v>
      </c>
      <c r="H50" s="279">
        <v>1.1104570156380253</v>
      </c>
      <c r="I50" s="98"/>
      <c r="J50" s="97"/>
      <c r="P50" s="55"/>
      <c r="Q50" s="55"/>
      <c r="R50" s="55"/>
      <c r="S50" s="55"/>
      <c r="T50" s="55"/>
      <c r="U50" s="55"/>
      <c r="V50" s="55"/>
      <c r="W50" s="55"/>
      <c r="X50" s="55"/>
      <c r="Y50" s="55"/>
      <c r="Z50" s="55"/>
      <c r="AA50" s="55"/>
      <c r="AB50" s="55"/>
      <c r="AC50" s="55"/>
      <c r="AD50" s="55"/>
      <c r="AE50" s="55"/>
      <c r="AF50" s="55"/>
      <c r="AG50" s="55"/>
      <c r="AH50" s="55"/>
      <c r="AI50" s="55"/>
      <c r="AJ50" s="55"/>
      <c r="AK50" s="55"/>
      <c r="AL50" s="56"/>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6"/>
      <c r="EB50" s="56"/>
      <c r="EL50" s="54"/>
      <c r="EV50" s="54"/>
      <c r="FF50" s="54"/>
      <c r="FK50" s="54"/>
      <c r="FM50" s="54"/>
      <c r="FU50" s="54"/>
      <c r="FV50" s="54"/>
      <c r="GA50" s="54"/>
      <c r="GC50" s="54"/>
      <c r="GE50" s="54"/>
      <c r="GN50" s="54"/>
      <c r="GX50" s="54"/>
      <c r="GY50" s="54"/>
      <c r="HU50" s="54"/>
      <c r="HY50" s="54"/>
      <c r="HZ50" s="54"/>
      <c r="IF50" s="54"/>
      <c r="IG50" s="54"/>
      <c r="IH50" s="54"/>
      <c r="IJ50" s="54"/>
      <c r="IL50" s="54"/>
      <c r="IO50" s="53"/>
    </row>
    <row r="51" spans="1:249" s="52" customFormat="1" ht="17" customHeight="1">
      <c r="A51" s="2">
        <v>1996</v>
      </c>
      <c r="B51" s="333">
        <v>6577.3898445192362</v>
      </c>
      <c r="C51" s="333">
        <v>2477.8667778729555</v>
      </c>
      <c r="D51" s="333">
        <v>2625.8929571661306</v>
      </c>
      <c r="E51" s="333">
        <v>1202.8567942582467</v>
      </c>
      <c r="F51" s="333">
        <v>174.5788268526519</v>
      </c>
      <c r="G51" s="333">
        <v>58.54916689136823</v>
      </c>
      <c r="H51" s="279">
        <v>1.1291865840344129</v>
      </c>
      <c r="I51" s="98"/>
      <c r="J51" s="97"/>
      <c r="P51" s="55"/>
      <c r="Q51" s="55"/>
      <c r="R51" s="55"/>
      <c r="S51" s="55"/>
      <c r="T51" s="55"/>
      <c r="U51" s="55"/>
      <c r="V51" s="55"/>
      <c r="W51" s="55"/>
      <c r="X51" s="55"/>
      <c r="Y51" s="55"/>
      <c r="Z51" s="55"/>
      <c r="AA51" s="55"/>
      <c r="AB51" s="55"/>
      <c r="AC51" s="55"/>
      <c r="AD51" s="55"/>
      <c r="AE51" s="55"/>
      <c r="AF51" s="55"/>
      <c r="AG51" s="55"/>
      <c r="AH51" s="55"/>
      <c r="AI51" s="55"/>
      <c r="AJ51" s="55"/>
      <c r="AK51" s="55"/>
      <c r="AL51" s="56"/>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6"/>
      <c r="EB51" s="56"/>
      <c r="EL51" s="54"/>
      <c r="EV51" s="54"/>
      <c r="FF51" s="54"/>
      <c r="FK51" s="54"/>
      <c r="FM51" s="54"/>
      <c r="FU51" s="54"/>
      <c r="FV51" s="54"/>
      <c r="GA51" s="54"/>
      <c r="GC51" s="54"/>
      <c r="GE51" s="54"/>
      <c r="GN51" s="54"/>
      <c r="GX51" s="54"/>
      <c r="GY51" s="54"/>
      <c r="HU51" s="54"/>
      <c r="HY51" s="54"/>
      <c r="HZ51" s="54"/>
      <c r="IF51" s="54"/>
      <c r="IG51" s="54"/>
      <c r="IJ51" s="54"/>
      <c r="IL51" s="54"/>
      <c r="IO51" s="53"/>
    </row>
    <row r="52" spans="1:249" s="52" customFormat="1" ht="17" customHeight="1">
      <c r="A52" s="2">
        <v>1997</v>
      </c>
      <c r="B52" s="333">
        <v>6614.8725624884792</v>
      </c>
      <c r="C52" s="333">
        <v>2466.263033455301</v>
      </c>
      <c r="D52" s="333">
        <v>2663.3700557060683</v>
      </c>
      <c r="E52" s="333">
        <v>1208.6824689610505</v>
      </c>
      <c r="F52" s="333">
        <v>179.79609004148057</v>
      </c>
      <c r="G52" s="333">
        <v>59.904625562855259</v>
      </c>
      <c r="H52" s="279">
        <v>1.1202068197220352</v>
      </c>
      <c r="I52" s="98"/>
      <c r="J52" s="97"/>
      <c r="P52" s="55"/>
      <c r="Q52" s="55"/>
      <c r="R52" s="55"/>
      <c r="S52" s="55"/>
      <c r="T52" s="55"/>
      <c r="U52" s="55"/>
      <c r="V52" s="55"/>
      <c r="W52" s="55"/>
      <c r="X52" s="55"/>
      <c r="Y52" s="55"/>
      <c r="Z52" s="55"/>
      <c r="AA52" s="55"/>
      <c r="AB52" s="55"/>
      <c r="AC52" s="55"/>
      <c r="AD52" s="55"/>
      <c r="AE52" s="55"/>
      <c r="AF52" s="55"/>
      <c r="AG52" s="55"/>
      <c r="AH52" s="55"/>
      <c r="AI52" s="55"/>
      <c r="AJ52" s="55"/>
      <c r="AK52" s="55"/>
      <c r="AL52" s="56"/>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6"/>
      <c r="EB52" s="56"/>
      <c r="EL52" s="54"/>
      <c r="EV52" s="54"/>
      <c r="FF52" s="54"/>
      <c r="FK52" s="54"/>
      <c r="FM52" s="54"/>
      <c r="FV52" s="54"/>
      <c r="GA52" s="54"/>
      <c r="GC52" s="54"/>
      <c r="GE52" s="54"/>
      <c r="GN52" s="54"/>
      <c r="GX52" s="54"/>
      <c r="GY52" s="54"/>
      <c r="HU52" s="54"/>
      <c r="HY52" s="54"/>
      <c r="HZ52" s="54"/>
      <c r="IF52" s="54"/>
      <c r="IG52" s="54"/>
      <c r="IJ52" s="54"/>
      <c r="IL52" s="54"/>
      <c r="IO52" s="53"/>
    </row>
    <row r="53" spans="1:249" s="52" customFormat="1" ht="17" customHeight="1">
      <c r="A53" s="2">
        <v>1998</v>
      </c>
      <c r="B53" s="333">
        <v>6591.1123805710131</v>
      </c>
      <c r="C53" s="333">
        <v>2402.18464099725</v>
      </c>
      <c r="D53" s="333">
        <v>2689.3697998064181</v>
      </c>
      <c r="E53" s="333">
        <v>1227.7638997308993</v>
      </c>
      <c r="F53" s="333">
        <v>178.96892282251383</v>
      </c>
      <c r="G53" s="333">
        <v>56.502834626604354</v>
      </c>
      <c r="H53" s="279">
        <v>1.1013098269459205</v>
      </c>
      <c r="I53" s="98"/>
      <c r="J53" s="97"/>
      <c r="P53" s="55"/>
      <c r="Q53" s="55"/>
      <c r="R53" s="55"/>
      <c r="S53" s="55"/>
      <c r="T53" s="55"/>
      <c r="U53" s="55"/>
      <c r="V53" s="55"/>
      <c r="W53" s="55"/>
      <c r="X53" s="55"/>
      <c r="Y53" s="55"/>
      <c r="Z53" s="55"/>
      <c r="AA53" s="55"/>
      <c r="AB53" s="55"/>
      <c r="AC53" s="55"/>
      <c r="AD53" s="55"/>
      <c r="AE53" s="55"/>
      <c r="AF53" s="55"/>
      <c r="AG53" s="55"/>
      <c r="AH53" s="55"/>
      <c r="AI53" s="55"/>
      <c r="AJ53" s="55"/>
      <c r="AK53" s="55"/>
      <c r="AL53" s="56"/>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6"/>
      <c r="EB53" s="56"/>
      <c r="EL53" s="54"/>
      <c r="EV53" s="54"/>
      <c r="FF53" s="54"/>
      <c r="FK53" s="54"/>
      <c r="FM53" s="54"/>
      <c r="FV53" s="54"/>
      <c r="GA53" s="54"/>
      <c r="GC53" s="54"/>
      <c r="GE53" s="54"/>
      <c r="GN53" s="54"/>
      <c r="GX53" s="54"/>
      <c r="GY53" s="54"/>
      <c r="HU53" s="54"/>
      <c r="HY53" s="54"/>
      <c r="HZ53" s="54"/>
      <c r="IF53" s="54"/>
      <c r="IG53" s="54"/>
      <c r="IJ53" s="54"/>
      <c r="IL53" s="54"/>
      <c r="IO53" s="53"/>
    </row>
    <row r="54" spans="1:249" s="52" customFormat="1" ht="17" customHeight="1">
      <c r="A54" s="2">
        <v>1999</v>
      </c>
      <c r="B54" s="333">
        <v>6674.8141651790029</v>
      </c>
      <c r="C54" s="333">
        <v>2384.713692173847</v>
      </c>
      <c r="D54" s="333">
        <v>2748.9542222249529</v>
      </c>
      <c r="E54" s="333">
        <v>1263.8496126000368</v>
      </c>
      <c r="F54" s="333">
        <v>186.92346488954382</v>
      </c>
      <c r="G54" s="333">
        <v>54.43983735841703</v>
      </c>
      <c r="H54" s="279">
        <v>1.1006845384295298</v>
      </c>
      <c r="I54" s="98"/>
      <c r="J54" s="97"/>
      <c r="P54" s="55"/>
      <c r="Q54" s="55"/>
      <c r="R54" s="55"/>
      <c r="S54" s="55"/>
      <c r="T54" s="55"/>
      <c r="U54" s="55"/>
      <c r="V54" s="55"/>
      <c r="W54" s="55"/>
      <c r="X54" s="55"/>
      <c r="Y54" s="55"/>
      <c r="Z54" s="55"/>
      <c r="AA54" s="55"/>
      <c r="AB54" s="55"/>
      <c r="AC54" s="55"/>
      <c r="AD54" s="55"/>
      <c r="AE54" s="55"/>
      <c r="AF54" s="55"/>
      <c r="AG54" s="55"/>
      <c r="AH54" s="55"/>
      <c r="AI54" s="55"/>
      <c r="AJ54" s="55"/>
      <c r="AK54" s="55"/>
      <c r="AL54" s="56"/>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6"/>
      <c r="EB54" s="56"/>
      <c r="EL54" s="54"/>
      <c r="EV54" s="54"/>
      <c r="FF54" s="54"/>
      <c r="FK54" s="54"/>
      <c r="FM54" s="54"/>
      <c r="FV54" s="54"/>
      <c r="GA54" s="54"/>
      <c r="GC54" s="54"/>
      <c r="GE54" s="54"/>
      <c r="GN54" s="54"/>
      <c r="GX54" s="54"/>
      <c r="GY54" s="54"/>
      <c r="HU54" s="54"/>
      <c r="HY54" s="54"/>
      <c r="HZ54" s="54"/>
      <c r="IF54" s="54"/>
      <c r="IG54" s="54"/>
      <c r="IJ54" s="54"/>
      <c r="IL54" s="54"/>
      <c r="IO54" s="53"/>
    </row>
    <row r="55" spans="1:249" s="52" customFormat="1" ht="17" customHeight="1">
      <c r="A55" s="2">
        <v>2000</v>
      </c>
      <c r="B55" s="333">
        <v>6865.2728054444251</v>
      </c>
      <c r="C55" s="333">
        <v>2472.6671279145394</v>
      </c>
      <c r="D55" s="333">
        <v>2799.0258558674664</v>
      </c>
      <c r="E55" s="333">
        <v>1295.4362828966164</v>
      </c>
      <c r="F55" s="333">
        <v>195.49421900765222</v>
      </c>
      <c r="G55" s="333">
        <v>67.046138638086319</v>
      </c>
      <c r="H55" s="279">
        <v>1.1174867271359874</v>
      </c>
      <c r="I55" s="98"/>
      <c r="J55" s="97"/>
      <c r="P55" s="55"/>
      <c r="Q55" s="55"/>
      <c r="R55" s="55"/>
      <c r="S55" s="55"/>
      <c r="T55" s="55"/>
      <c r="U55" s="55"/>
      <c r="V55" s="55"/>
      <c r="W55" s="55"/>
      <c r="X55" s="55"/>
      <c r="Y55" s="55"/>
      <c r="Z55" s="55"/>
      <c r="AA55" s="55"/>
      <c r="AB55" s="55"/>
      <c r="AC55" s="55"/>
      <c r="AD55" s="55"/>
      <c r="AE55" s="55"/>
      <c r="AF55" s="55"/>
      <c r="AG55" s="55"/>
      <c r="AH55" s="55"/>
      <c r="AI55" s="55"/>
      <c r="AJ55" s="55"/>
      <c r="AK55" s="55"/>
      <c r="AL55" s="56"/>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6"/>
      <c r="EB55" s="56"/>
      <c r="EV55" s="54"/>
      <c r="FF55" s="54"/>
      <c r="FK55" s="54"/>
      <c r="FM55" s="54"/>
      <c r="FV55" s="54"/>
      <c r="GA55" s="54"/>
      <c r="GC55" s="54"/>
      <c r="GE55" s="54"/>
      <c r="GX55" s="54"/>
      <c r="GY55" s="54"/>
      <c r="HU55" s="54"/>
      <c r="HY55" s="54"/>
      <c r="HZ55" s="54"/>
      <c r="IF55" s="54"/>
      <c r="IG55" s="54"/>
      <c r="IJ55" s="54"/>
      <c r="IL55" s="54"/>
      <c r="IM55" s="54"/>
      <c r="IO55" s="53"/>
    </row>
    <row r="56" spans="1:249" s="52" customFormat="1" ht="17" customHeight="1">
      <c r="A56" s="2">
        <v>2001</v>
      </c>
      <c r="B56" s="333">
        <v>6922.6207173081593</v>
      </c>
      <c r="C56" s="333">
        <v>2485.6778936193796</v>
      </c>
      <c r="D56" s="333">
        <v>2821.5630720229342</v>
      </c>
      <c r="E56" s="333">
        <v>1308.0579887853137</v>
      </c>
      <c r="F56" s="333">
        <v>204.27156009074659</v>
      </c>
      <c r="G56" s="333">
        <v>67.469063740405872</v>
      </c>
      <c r="H56" s="279">
        <v>1.1124917427366137</v>
      </c>
      <c r="I56" s="98"/>
      <c r="J56" s="97"/>
      <c r="P56" s="55"/>
      <c r="Q56" s="55"/>
      <c r="R56" s="55"/>
      <c r="S56" s="55"/>
      <c r="T56" s="55"/>
      <c r="U56" s="55"/>
      <c r="V56" s="55"/>
      <c r="W56" s="55"/>
      <c r="X56" s="55"/>
      <c r="Y56" s="55"/>
      <c r="Z56" s="55"/>
      <c r="AA56" s="55"/>
      <c r="AB56" s="55"/>
      <c r="AC56" s="55"/>
      <c r="AD56" s="55"/>
      <c r="AE56" s="55"/>
      <c r="AF56" s="55"/>
      <c r="AG56" s="55"/>
      <c r="AH56" s="55"/>
      <c r="AI56" s="55"/>
      <c r="AJ56" s="55"/>
      <c r="AK56" s="55"/>
      <c r="AL56" s="56"/>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6"/>
      <c r="EB56" s="56"/>
      <c r="EV56" s="54"/>
      <c r="FF56" s="54"/>
      <c r="FK56" s="54"/>
      <c r="FM56" s="54"/>
      <c r="FV56" s="54"/>
      <c r="GA56" s="54"/>
      <c r="GC56" s="54"/>
      <c r="GE56" s="54"/>
      <c r="GX56" s="54"/>
      <c r="GY56" s="54"/>
      <c r="HU56" s="54"/>
      <c r="HY56" s="54"/>
      <c r="HZ56" s="54"/>
      <c r="IF56" s="54"/>
      <c r="IG56" s="54"/>
      <c r="IJ56" s="54"/>
      <c r="IL56" s="54"/>
      <c r="IM56" s="54"/>
      <c r="IO56" s="53"/>
    </row>
    <row r="57" spans="1:249" s="52" customFormat="1" ht="17" customHeight="1">
      <c r="A57" s="2">
        <v>2002</v>
      </c>
      <c r="B57" s="333">
        <v>7074.0758547469404</v>
      </c>
      <c r="C57" s="333">
        <v>2592.5149206028345</v>
      </c>
      <c r="D57" s="333">
        <v>2811.3380481564814</v>
      </c>
      <c r="E57" s="333">
        <v>1347.7792954509953</v>
      </c>
      <c r="F57" s="333">
        <v>215.77704287650599</v>
      </c>
      <c r="G57" s="333">
        <v>70.468278811624515</v>
      </c>
      <c r="H57" s="279">
        <v>1.1225532312425301</v>
      </c>
      <c r="I57" s="98"/>
      <c r="J57" s="51"/>
      <c r="P57" s="55"/>
      <c r="Q57" s="55"/>
      <c r="R57" s="55"/>
      <c r="S57" s="55"/>
      <c r="T57" s="55"/>
      <c r="U57" s="55"/>
      <c r="V57" s="55"/>
      <c r="W57" s="55"/>
      <c r="X57" s="55"/>
      <c r="Y57" s="55"/>
      <c r="Z57" s="55"/>
      <c r="AA57" s="55"/>
      <c r="AB57" s="55"/>
      <c r="AC57" s="55"/>
      <c r="AD57" s="55"/>
      <c r="AE57" s="55"/>
      <c r="AF57" s="55"/>
      <c r="AG57" s="55"/>
      <c r="AH57" s="55"/>
      <c r="AI57" s="55"/>
      <c r="AJ57" s="55"/>
      <c r="AK57" s="55"/>
      <c r="AL57" s="56"/>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6"/>
      <c r="EB57" s="56"/>
      <c r="EV57" s="54"/>
      <c r="FF57" s="54"/>
      <c r="FK57" s="54"/>
      <c r="FM57" s="54"/>
      <c r="FV57" s="54"/>
      <c r="GA57" s="54"/>
      <c r="GC57" s="54"/>
      <c r="GE57" s="54"/>
      <c r="GX57" s="54"/>
      <c r="GY57" s="54"/>
      <c r="HU57" s="54"/>
      <c r="HY57" s="54"/>
      <c r="HZ57" s="54"/>
      <c r="IF57" s="54"/>
      <c r="IG57" s="54"/>
      <c r="IJ57" s="54"/>
      <c r="IL57" s="54"/>
      <c r="IM57" s="54"/>
      <c r="IO57" s="53"/>
    </row>
    <row r="58" spans="1:249" s="52" customFormat="1" ht="17" customHeight="1">
      <c r="A58" s="2">
        <v>2003</v>
      </c>
      <c r="B58" s="333">
        <v>7414.8367421892362</v>
      </c>
      <c r="C58" s="333">
        <v>2803.9004401422176</v>
      </c>
      <c r="D58" s="333">
        <v>2877.7335543477816</v>
      </c>
      <c r="E58" s="333">
        <v>1393.7232876929208</v>
      </c>
      <c r="F58" s="333">
        <v>232.17592986246035</v>
      </c>
      <c r="G58" s="333">
        <v>70.466975986733246</v>
      </c>
      <c r="H58" s="279">
        <v>1.1619842724702434</v>
      </c>
      <c r="I58" s="98"/>
      <c r="J58" s="97"/>
      <c r="P58" s="55"/>
      <c r="Q58" s="55"/>
      <c r="R58" s="55"/>
      <c r="S58" s="55"/>
      <c r="T58" s="55"/>
      <c r="U58" s="55"/>
      <c r="V58" s="55"/>
      <c r="W58" s="55"/>
      <c r="X58" s="55"/>
      <c r="Y58" s="55"/>
      <c r="Z58" s="55"/>
      <c r="AA58" s="55"/>
      <c r="AB58" s="55"/>
      <c r="AC58" s="55"/>
      <c r="AD58" s="55"/>
      <c r="AE58" s="55"/>
      <c r="AF58" s="55"/>
      <c r="AG58" s="55"/>
      <c r="AH58" s="55"/>
      <c r="AI58" s="55"/>
      <c r="AJ58" s="55"/>
      <c r="AK58" s="55"/>
      <c r="AL58" s="56"/>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6"/>
      <c r="EB58" s="56"/>
      <c r="EV58" s="54"/>
      <c r="FF58" s="54"/>
      <c r="FK58" s="54"/>
      <c r="FM58" s="54"/>
      <c r="FV58" s="54"/>
      <c r="GA58" s="54"/>
      <c r="GC58" s="54"/>
      <c r="GE58" s="54"/>
      <c r="GX58" s="54"/>
      <c r="GY58" s="54"/>
      <c r="HU58" s="54"/>
      <c r="HY58" s="54"/>
      <c r="HZ58" s="54"/>
      <c r="IF58" s="54"/>
      <c r="IG58" s="54"/>
      <c r="IJ58" s="54"/>
      <c r="IL58" s="54"/>
      <c r="IM58" s="54"/>
      <c r="IO58" s="53"/>
    </row>
    <row r="59" spans="1:249" s="52" customFormat="1" ht="17" customHeight="1">
      <c r="A59" s="2">
        <v>2004</v>
      </c>
      <c r="B59" s="333">
        <v>7763.1980408803402</v>
      </c>
      <c r="C59" s="333">
        <v>2987.6489683650361</v>
      </c>
      <c r="D59" s="333">
        <v>2974.9118356119461</v>
      </c>
      <c r="E59" s="333">
        <v>1438.5315524662199</v>
      </c>
      <c r="F59" s="333">
        <v>247.66387089425464</v>
      </c>
      <c r="G59" s="333">
        <v>76.895863152538013</v>
      </c>
      <c r="H59" s="279">
        <v>1.201517804079721</v>
      </c>
      <c r="I59" s="98"/>
      <c r="J59" s="97"/>
      <c r="P59" s="55"/>
      <c r="Q59" s="55"/>
      <c r="R59" s="55"/>
      <c r="S59" s="55"/>
      <c r="T59" s="55"/>
      <c r="U59" s="55"/>
      <c r="V59" s="55"/>
      <c r="W59" s="55"/>
      <c r="X59" s="55"/>
      <c r="Y59" s="55"/>
      <c r="Z59" s="55"/>
      <c r="AA59" s="55"/>
      <c r="AB59" s="55"/>
      <c r="AC59" s="55"/>
      <c r="AD59" s="55"/>
      <c r="AE59" s="55"/>
      <c r="AF59" s="55"/>
      <c r="AG59" s="55"/>
      <c r="AH59" s="55"/>
      <c r="AI59" s="55"/>
      <c r="AJ59" s="55"/>
      <c r="AK59" s="55"/>
      <c r="AL59" s="56"/>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6"/>
      <c r="EB59" s="56"/>
      <c r="EC59" s="54"/>
      <c r="ED59" s="54"/>
      <c r="EE59" s="54"/>
      <c r="EF59" s="54"/>
      <c r="EG59" s="54"/>
      <c r="EH59" s="54"/>
      <c r="EJ59" s="54"/>
      <c r="EK59" s="54"/>
      <c r="EL59" s="54"/>
      <c r="EM59" s="54"/>
      <c r="EN59" s="54"/>
      <c r="EO59" s="54"/>
      <c r="EP59" s="54"/>
      <c r="EQ59" s="54"/>
      <c r="ER59" s="54"/>
      <c r="ES59" s="54"/>
      <c r="EU59" s="54"/>
      <c r="EV59" s="54"/>
      <c r="EW59" s="54"/>
      <c r="EX59" s="54"/>
      <c r="EY59" s="54"/>
      <c r="FA59" s="54"/>
      <c r="FB59" s="54"/>
      <c r="FC59" s="54"/>
      <c r="FD59" s="54"/>
      <c r="FF59" s="54"/>
      <c r="FG59" s="54"/>
      <c r="FH59" s="54"/>
      <c r="FI59" s="54"/>
      <c r="FK59" s="54"/>
      <c r="FL59" s="54"/>
      <c r="FM59" s="54"/>
      <c r="FN59" s="54"/>
      <c r="FO59" s="54"/>
      <c r="FT59" s="54"/>
      <c r="FU59" s="54"/>
      <c r="FV59" s="54"/>
      <c r="FX59" s="54"/>
      <c r="GA59" s="54"/>
      <c r="GB59" s="54"/>
      <c r="GC59" s="54"/>
      <c r="GD59" s="54"/>
      <c r="GE59" s="54"/>
      <c r="GF59" s="54"/>
      <c r="GG59" s="54"/>
      <c r="GH59" s="54"/>
      <c r="GI59" s="54"/>
      <c r="GJ59" s="54"/>
      <c r="GK59" s="54"/>
      <c r="GM59" s="54"/>
      <c r="GN59" s="54"/>
      <c r="GO59" s="54"/>
      <c r="GP59" s="54"/>
      <c r="GT59" s="54"/>
      <c r="GU59" s="54"/>
      <c r="GW59" s="54"/>
      <c r="GX59" s="54"/>
      <c r="GY59" s="54"/>
      <c r="HA59" s="54"/>
      <c r="HB59" s="54"/>
      <c r="HC59" s="54"/>
      <c r="HD59" s="54"/>
      <c r="HG59" s="54"/>
      <c r="HH59" s="54"/>
      <c r="HJ59" s="54"/>
      <c r="HK59" s="54"/>
      <c r="HN59" s="54"/>
      <c r="HQ59" s="54"/>
      <c r="HR59" s="54"/>
      <c r="HT59" s="54"/>
      <c r="HU59" s="54"/>
      <c r="HX59" s="54"/>
      <c r="HY59" s="54"/>
      <c r="HZ59" s="54"/>
      <c r="IB59" s="54"/>
      <c r="IC59" s="54"/>
      <c r="IF59" s="54"/>
      <c r="IG59" s="54"/>
      <c r="IH59" s="54"/>
      <c r="II59" s="54"/>
      <c r="IJ59" s="54"/>
      <c r="IK59" s="54"/>
      <c r="IL59" s="54"/>
      <c r="IM59" s="54"/>
      <c r="IN59" s="54"/>
      <c r="IO59" s="53"/>
    </row>
    <row r="60" spans="1:249" s="52" customFormat="1" ht="17" customHeight="1">
      <c r="A60" s="2">
        <v>2005</v>
      </c>
      <c r="B60" s="333">
        <v>8024.3176318479218</v>
      </c>
      <c r="C60" s="333">
        <v>3169.9479578619444</v>
      </c>
      <c r="D60" s="333">
        <v>2999.5582759691688</v>
      </c>
      <c r="E60" s="333">
        <v>1472.8252809241619</v>
      </c>
      <c r="F60" s="333">
        <v>261.74224736700819</v>
      </c>
      <c r="G60" s="333">
        <v>82.318576050111787</v>
      </c>
      <c r="H60" s="279">
        <v>1.2266022122799456</v>
      </c>
      <c r="I60" s="98"/>
      <c r="J60" s="97"/>
      <c r="P60" s="55"/>
      <c r="Q60" s="55"/>
      <c r="R60" s="55"/>
      <c r="S60" s="55"/>
      <c r="T60" s="55"/>
      <c r="U60" s="55"/>
      <c r="V60" s="55"/>
      <c r="W60" s="55"/>
      <c r="X60" s="55"/>
      <c r="Y60" s="55"/>
      <c r="Z60" s="55"/>
      <c r="AA60" s="55"/>
      <c r="AB60" s="55"/>
      <c r="AC60" s="55"/>
      <c r="AD60" s="55"/>
      <c r="AE60" s="55"/>
      <c r="AF60" s="55"/>
      <c r="AG60" s="55"/>
      <c r="AH60" s="55"/>
      <c r="AI60" s="55"/>
      <c r="AJ60" s="55"/>
      <c r="AK60" s="55"/>
      <c r="AL60" s="56"/>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6"/>
      <c r="EB60" s="56"/>
      <c r="EC60" s="54"/>
      <c r="ED60" s="54"/>
      <c r="EE60" s="54"/>
      <c r="EF60" s="54"/>
      <c r="EG60" s="54"/>
      <c r="EH60" s="54"/>
      <c r="EJ60" s="54"/>
      <c r="EK60" s="54"/>
      <c r="EL60" s="54"/>
      <c r="EM60" s="54"/>
      <c r="EN60" s="54"/>
      <c r="EO60" s="54"/>
      <c r="EP60" s="54"/>
      <c r="EQ60" s="54"/>
      <c r="ER60" s="54"/>
      <c r="ES60" s="54"/>
      <c r="EU60" s="54"/>
      <c r="EV60" s="54"/>
      <c r="EW60" s="54"/>
      <c r="EX60" s="54"/>
      <c r="EY60" s="54"/>
      <c r="FA60" s="54"/>
      <c r="FB60" s="54"/>
      <c r="FC60" s="54"/>
      <c r="FD60" s="54"/>
      <c r="FF60" s="54"/>
      <c r="FG60" s="54"/>
      <c r="FH60" s="54"/>
      <c r="FI60" s="54"/>
      <c r="FK60" s="54"/>
      <c r="FL60" s="54"/>
      <c r="FM60" s="54"/>
      <c r="FN60" s="54"/>
      <c r="FO60" s="54"/>
      <c r="FT60" s="54"/>
      <c r="FU60" s="54"/>
      <c r="FV60" s="54"/>
      <c r="FX60" s="54"/>
      <c r="GA60" s="54"/>
      <c r="GB60" s="54"/>
      <c r="GC60" s="54"/>
      <c r="GD60" s="54"/>
      <c r="GE60" s="54"/>
      <c r="GF60" s="54"/>
      <c r="GG60" s="54"/>
      <c r="GH60" s="54"/>
      <c r="GI60" s="54"/>
      <c r="GJ60" s="54"/>
      <c r="GK60" s="54"/>
      <c r="GM60" s="54"/>
      <c r="GN60" s="54"/>
      <c r="GO60" s="54"/>
      <c r="GP60" s="54"/>
      <c r="GT60" s="54"/>
      <c r="GU60" s="54"/>
      <c r="GW60" s="54"/>
      <c r="GX60" s="54"/>
      <c r="GY60" s="54"/>
      <c r="HA60" s="54"/>
      <c r="HB60" s="54"/>
      <c r="HC60" s="54"/>
      <c r="HD60" s="54"/>
      <c r="HG60" s="54"/>
      <c r="HH60" s="54"/>
      <c r="HJ60" s="54"/>
      <c r="HK60" s="54"/>
      <c r="HN60" s="54"/>
      <c r="HQ60" s="54"/>
      <c r="HR60" s="54"/>
      <c r="HT60" s="54"/>
      <c r="HU60" s="54"/>
      <c r="HX60" s="54"/>
      <c r="HY60" s="54"/>
      <c r="HZ60" s="54"/>
      <c r="IB60" s="54"/>
      <c r="IC60" s="54"/>
      <c r="IF60" s="54"/>
      <c r="IG60" s="54"/>
      <c r="IH60" s="54"/>
      <c r="II60" s="54"/>
      <c r="IJ60" s="54"/>
      <c r="IK60" s="54"/>
      <c r="IL60" s="54"/>
      <c r="IM60" s="54"/>
      <c r="IN60" s="54"/>
      <c r="IO60" s="53"/>
    </row>
    <row r="61" spans="1:249" s="52" customFormat="1" ht="17" customHeight="1">
      <c r="A61" s="2">
        <v>2006</v>
      </c>
      <c r="B61" s="333">
        <v>8290.3047925045757</v>
      </c>
      <c r="C61" s="333">
        <v>3349.829924370782</v>
      </c>
      <c r="D61" s="333">
        <v>3021.6607031947055</v>
      </c>
      <c r="E61" s="333">
        <v>1510.7106105701864</v>
      </c>
      <c r="F61" s="333">
        <v>285.40785552172196</v>
      </c>
      <c r="G61" s="333">
        <v>82.730411116305476</v>
      </c>
      <c r="H61" s="279">
        <v>1.2516467837076293</v>
      </c>
      <c r="I61" s="98"/>
      <c r="J61" s="97"/>
      <c r="P61" s="55"/>
      <c r="Q61" s="55"/>
      <c r="R61" s="55"/>
      <c r="S61" s="55"/>
      <c r="T61" s="55"/>
      <c r="U61" s="55"/>
      <c r="V61" s="55"/>
      <c r="W61" s="55"/>
      <c r="X61" s="55"/>
      <c r="Y61" s="55"/>
      <c r="Z61" s="55"/>
      <c r="AA61" s="55"/>
      <c r="AB61" s="55"/>
      <c r="AC61" s="55"/>
      <c r="AD61" s="55"/>
      <c r="AE61" s="55"/>
      <c r="AF61" s="55"/>
      <c r="AG61" s="55"/>
      <c r="AH61" s="55"/>
      <c r="AI61" s="55"/>
      <c r="AJ61" s="55"/>
      <c r="AK61" s="55"/>
      <c r="AL61" s="56"/>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6"/>
      <c r="EB61" s="56"/>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7"/>
    </row>
    <row r="62" spans="1:249" s="52" customFormat="1" ht="17" customHeight="1">
      <c r="A62" s="2">
        <v>2007</v>
      </c>
      <c r="B62" s="333">
        <v>8537.7023814016557</v>
      </c>
      <c r="C62" s="333">
        <v>3510.6202310980925</v>
      </c>
      <c r="D62" s="333">
        <v>3032.1893460540223</v>
      </c>
      <c r="E62" s="333">
        <v>1561.4855367995281</v>
      </c>
      <c r="F62" s="333">
        <v>306.1008345368794</v>
      </c>
      <c r="G62" s="333">
        <v>86.812005490853537</v>
      </c>
      <c r="H62" s="279">
        <v>1.2731539449881846</v>
      </c>
      <c r="I62" s="98"/>
      <c r="J62" s="97"/>
      <c r="P62" s="2"/>
      <c r="AB62" s="2"/>
      <c r="AE62" s="2"/>
      <c r="AF62" s="2"/>
      <c r="AH62" s="55"/>
      <c r="AI62" s="55"/>
      <c r="AJ62" s="55"/>
      <c r="AK62" s="55"/>
      <c r="AL62" s="56"/>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6"/>
      <c r="EB62" s="56"/>
      <c r="IO62" s="53"/>
    </row>
    <row r="63" spans="1:249" s="52" customFormat="1" ht="17" customHeight="1">
      <c r="A63" s="2">
        <v>2008</v>
      </c>
      <c r="B63" s="333">
        <v>8732.0954889180484</v>
      </c>
      <c r="C63" s="333">
        <v>3646.1449520162387</v>
      </c>
      <c r="D63" s="333">
        <v>3040.6008847218313</v>
      </c>
      <c r="E63" s="333">
        <v>1605.8729579268161</v>
      </c>
      <c r="F63" s="333">
        <v>310.47392267046746</v>
      </c>
      <c r="G63" s="333">
        <v>90.196041958863788</v>
      </c>
      <c r="H63" s="279">
        <v>1.2861955253176742</v>
      </c>
      <c r="I63" s="98"/>
      <c r="J63" s="97"/>
      <c r="P63" s="2"/>
      <c r="AB63" s="2"/>
      <c r="AF63" s="2"/>
      <c r="AJ63" s="2"/>
      <c r="AK63" s="2"/>
      <c r="AL63" s="56"/>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6"/>
      <c r="EB63" s="56"/>
      <c r="IO63" s="53"/>
    </row>
    <row r="64" spans="1:249" s="52" customFormat="1" ht="17" customHeight="1">
      <c r="A64" s="2">
        <v>2009</v>
      </c>
      <c r="B64" s="333">
        <v>8605.9679997301755</v>
      </c>
      <c r="C64" s="333">
        <v>3602.5967097553043</v>
      </c>
      <c r="D64" s="333">
        <v>2991.8764348157792</v>
      </c>
      <c r="E64" s="333">
        <v>1570.6616219539387</v>
      </c>
      <c r="F64" s="333">
        <v>320.04885083047139</v>
      </c>
      <c r="G64" s="333">
        <v>88.105680828167337</v>
      </c>
      <c r="H64" s="279">
        <v>1.2521838559749046</v>
      </c>
      <c r="I64" s="98"/>
      <c r="J64" s="97"/>
      <c r="L64" s="58"/>
      <c r="AB64" s="55"/>
      <c r="AE64" s="55"/>
      <c r="AF64" s="55"/>
      <c r="AH64" s="55"/>
      <c r="AI64" s="55"/>
      <c r="AJ64" s="55"/>
      <c r="AK64" s="55"/>
      <c r="AL64" s="56"/>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6"/>
      <c r="EB64" s="56"/>
      <c r="IO64" s="53"/>
    </row>
    <row r="65" spans="1:250" s="52" customFormat="1" ht="17" customHeight="1">
      <c r="A65" s="2">
        <v>2010</v>
      </c>
      <c r="B65" s="333">
        <v>9047.813838749611</v>
      </c>
      <c r="C65" s="333">
        <v>3822.1039807287366</v>
      </c>
      <c r="D65" s="333">
        <v>3066.5311178245106</v>
      </c>
      <c r="E65" s="333">
        <v>1691.386490379404</v>
      </c>
      <c r="F65" s="333">
        <v>340.96323530565928</v>
      </c>
      <c r="G65" s="333">
        <v>90.010360189814634</v>
      </c>
      <c r="H65" s="279">
        <v>1.3005668039143463</v>
      </c>
      <c r="I65" s="98"/>
      <c r="J65" s="97"/>
      <c r="L65" s="58"/>
      <c r="P65" s="55"/>
      <c r="AB65" s="55"/>
      <c r="AE65" s="55"/>
      <c r="AF65" s="55"/>
      <c r="AH65" s="55"/>
      <c r="AI65" s="55"/>
      <c r="AJ65" s="55"/>
      <c r="AK65" s="55"/>
      <c r="AL65" s="56"/>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6"/>
      <c r="EB65" s="56"/>
      <c r="IO65" s="53"/>
    </row>
    <row r="66" spans="1:250" s="52" customFormat="1" ht="17" customHeight="1">
      <c r="A66" s="2">
        <v>2011</v>
      </c>
      <c r="B66" s="333">
        <v>9353.586149214254</v>
      </c>
      <c r="C66" s="333">
        <v>4061.926869766547</v>
      </c>
      <c r="D66" s="333">
        <v>3068.9491214898198</v>
      </c>
      <c r="E66" s="333">
        <v>1731.3389855975356</v>
      </c>
      <c r="F66" s="333">
        <v>365.97787070871436</v>
      </c>
      <c r="G66" s="333">
        <v>88.015578985367512</v>
      </c>
      <c r="H66" s="279">
        <v>1.3284090382061813</v>
      </c>
      <c r="I66" s="98"/>
      <c r="J66" s="97"/>
      <c r="L66" s="58"/>
      <c r="P66" s="55"/>
      <c r="Q66" s="55"/>
      <c r="R66" s="55"/>
      <c r="S66" s="55"/>
      <c r="T66" s="55"/>
      <c r="U66" s="55"/>
      <c r="V66" s="55"/>
      <c r="W66" s="55"/>
      <c r="X66" s="55"/>
      <c r="Y66" s="55"/>
      <c r="Z66" s="55"/>
      <c r="AA66" s="55"/>
      <c r="AB66" s="55"/>
      <c r="AC66" s="55"/>
      <c r="AD66" s="55"/>
      <c r="AE66" s="55"/>
      <c r="AF66" s="55"/>
      <c r="AG66" s="55"/>
      <c r="AH66" s="55"/>
      <c r="AI66" s="55"/>
      <c r="AJ66" s="55"/>
      <c r="AK66" s="55"/>
      <c r="AL66" s="56"/>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6"/>
      <c r="EB66" s="56"/>
      <c r="IO66" s="53"/>
    </row>
    <row r="67" spans="1:250" s="52" customFormat="1" ht="17" customHeight="1">
      <c r="A67" s="59">
        <v>2012</v>
      </c>
      <c r="B67" s="333">
        <v>9495.9305891408731</v>
      </c>
      <c r="C67" s="333">
        <v>4105.6878989226389</v>
      </c>
      <c r="D67" s="333">
        <v>3124.1512441092609</v>
      </c>
      <c r="E67" s="333">
        <v>1764.9427332699784</v>
      </c>
      <c r="F67" s="333">
        <v>374.84959758569306</v>
      </c>
      <c r="G67" s="333">
        <v>89.478137384967994</v>
      </c>
      <c r="H67" s="279">
        <v>1.3326073139173498</v>
      </c>
      <c r="I67" s="99"/>
      <c r="J67" s="97"/>
      <c r="L67" s="58"/>
      <c r="IP67" s="53"/>
    </row>
    <row r="68" spans="1:250" s="72" customFormat="1" ht="17" customHeight="1">
      <c r="A68" s="71">
        <v>2013</v>
      </c>
      <c r="B68" s="333">
        <v>9541.3283960298704</v>
      </c>
      <c r="C68" s="333">
        <v>4075.1979051460394</v>
      </c>
      <c r="D68" s="333">
        <v>3162.9031578060658</v>
      </c>
      <c r="E68" s="333">
        <v>1786.6247321263386</v>
      </c>
      <c r="F68" s="333">
        <v>388.72616634539469</v>
      </c>
      <c r="G68" s="333">
        <v>90.631396892587134</v>
      </c>
      <c r="H68" s="279">
        <v>1.3232397090536692</v>
      </c>
      <c r="I68" s="99"/>
      <c r="J68" s="97"/>
      <c r="K68" s="52"/>
      <c r="L68" s="58"/>
      <c r="IP68" s="73"/>
    </row>
    <row r="69" spans="1:250" ht="17" customHeight="1">
      <c r="A69" s="1">
        <v>2014</v>
      </c>
      <c r="B69" s="333">
        <v>9613.7657818165535</v>
      </c>
      <c r="C69" s="333">
        <v>4076.6201496895046</v>
      </c>
      <c r="D69" s="333">
        <v>3203.834671871633</v>
      </c>
      <c r="E69" s="333">
        <v>1800.9657216135013</v>
      </c>
      <c r="F69" s="333">
        <v>402.91009869091505</v>
      </c>
      <c r="G69" s="333">
        <v>91.876259428379299</v>
      </c>
      <c r="H69" s="279">
        <v>1.3178043331651297</v>
      </c>
      <c r="I69" s="100"/>
      <c r="J69" s="97"/>
      <c r="K69" s="52"/>
      <c r="L69" s="58"/>
    </row>
    <row r="70" spans="1:250" ht="17" customHeight="1">
      <c r="A70" s="1">
        <v>2015</v>
      </c>
      <c r="B70" s="333">
        <v>9617.5330071469016</v>
      </c>
      <c r="C70" s="333">
        <v>3995.9601035091409</v>
      </c>
      <c r="D70" s="333">
        <v>3259.429799987407</v>
      </c>
      <c r="E70" s="333">
        <v>1841.5374435371812</v>
      </c>
      <c r="F70" s="333">
        <v>391.5463189765502</v>
      </c>
      <c r="G70" s="333">
        <v>92.469776458503745</v>
      </c>
      <c r="H70" s="279">
        <v>1.303224577315431</v>
      </c>
      <c r="J70" s="58"/>
      <c r="K70" s="52"/>
      <c r="L70" s="58"/>
    </row>
    <row r="71" spans="1:250" ht="17" customHeight="1">
      <c r="A71" s="1">
        <v>2016</v>
      </c>
      <c r="B71" s="333">
        <v>9656.0272425605635</v>
      </c>
      <c r="C71" s="333">
        <v>3941.288466150228</v>
      </c>
      <c r="D71" s="333">
        <v>3308.7954153011715</v>
      </c>
      <c r="E71" s="333">
        <v>1879.0895917852336</v>
      </c>
      <c r="F71" s="333">
        <v>399.80827704488291</v>
      </c>
      <c r="G71" s="333">
        <v>91.417221618436542</v>
      </c>
      <c r="H71" s="279">
        <v>1.2936761412507134</v>
      </c>
      <c r="J71" s="2"/>
      <c r="K71" s="52"/>
      <c r="L71" s="58"/>
    </row>
    <row r="72" spans="1:250" ht="17" customHeight="1">
      <c r="A72" s="9">
        <v>2017</v>
      </c>
      <c r="B72" s="350">
        <v>9773.6074264315466</v>
      </c>
      <c r="C72" s="350">
        <v>3952.9837442339344</v>
      </c>
      <c r="D72" s="350">
        <v>3350.0779670071297</v>
      </c>
      <c r="E72" s="350">
        <v>1938.0884333624808</v>
      </c>
      <c r="F72" s="333">
        <v>402.86543909978809</v>
      </c>
      <c r="G72" s="350">
        <v>93.680448369723081</v>
      </c>
      <c r="H72" s="279">
        <v>1.2948847512318249</v>
      </c>
      <c r="J72" s="2"/>
      <c r="K72" s="52"/>
    </row>
    <row r="73" spans="1:250" ht="17" customHeight="1">
      <c r="A73" s="7">
        <v>2018</v>
      </c>
      <c r="B73" s="350">
        <v>9981.6468941534822</v>
      </c>
      <c r="C73" s="350">
        <v>4006.6542761844521</v>
      </c>
      <c r="D73" s="350">
        <v>3391.2489237894561</v>
      </c>
      <c r="E73" s="350">
        <v>2042.9007635586254</v>
      </c>
      <c r="F73" s="333">
        <v>411.23408789273225</v>
      </c>
      <c r="G73" s="350">
        <v>93.697448369723077</v>
      </c>
      <c r="H73" s="279">
        <v>1.3080235633191295</v>
      </c>
      <c r="K73" s="52"/>
    </row>
    <row r="74" spans="1:250" ht="17" customHeight="1">
      <c r="A74" s="7"/>
      <c r="B74" s="9"/>
      <c r="C74" s="9"/>
      <c r="D74" s="9"/>
      <c r="E74" s="9"/>
      <c r="F74" s="9"/>
      <c r="G74" s="9"/>
      <c r="K74" s="52"/>
      <c r="L74" s="52"/>
      <c r="M74" s="52"/>
      <c r="N74" s="52"/>
      <c r="O74" s="52"/>
      <c r="P74" s="55"/>
      <c r="Q74" s="52"/>
      <c r="R74" s="52"/>
    </row>
    <row r="75" spans="1:250" s="231" customFormat="1" ht="17" customHeight="1">
      <c r="A75" s="230"/>
      <c r="IP75" s="232"/>
    </row>
    <row r="76" spans="1:250" ht="17" customHeight="1">
      <c r="A76" s="9"/>
      <c r="B76" s="230"/>
      <c r="C76" s="230"/>
      <c r="D76" s="230"/>
      <c r="E76" s="230"/>
      <c r="F76" s="230"/>
      <c r="G76" s="230"/>
      <c r="H76" s="230"/>
    </row>
    <row r="77" spans="1:250" ht="17" customHeight="1">
      <c r="A77" s="9"/>
      <c r="B77" s="9"/>
      <c r="C77" s="9"/>
      <c r="D77" s="9"/>
      <c r="E77" s="9"/>
      <c r="F77" s="9"/>
      <c r="G77" s="9"/>
    </row>
    <row r="78" spans="1:250" ht="17" customHeight="1">
      <c r="A78" s="7"/>
      <c r="B78" s="9"/>
      <c r="C78" s="9"/>
      <c r="D78" s="9"/>
      <c r="E78" s="9"/>
      <c r="F78" s="9"/>
      <c r="G78" s="9"/>
    </row>
    <row r="79" spans="1:250" ht="17" customHeight="1">
      <c r="A79" s="7"/>
      <c r="B79" s="9"/>
      <c r="C79" s="9"/>
      <c r="D79" s="9"/>
      <c r="E79" s="9"/>
      <c r="F79" s="9"/>
      <c r="G79" s="9"/>
    </row>
    <row r="80" spans="1:250" ht="17" customHeight="1">
      <c r="A80" s="7"/>
      <c r="B80" s="9"/>
      <c r="C80" s="9"/>
      <c r="D80" s="9"/>
      <c r="E80" s="9"/>
      <c r="F80" s="9"/>
      <c r="G80" s="9"/>
    </row>
    <row r="81" spans="1:1" ht="17" customHeight="1">
      <c r="A81" s="9"/>
    </row>
  </sheetData>
  <phoneticPr fontId="7"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G126"/>
  <sheetViews>
    <sheetView zoomScale="80" zoomScaleNormal="80" workbookViewId="0">
      <pane xSplit="1" ySplit="26" topLeftCell="H89" activePane="bottomRight" state="frozen"/>
      <selection pane="topRight"/>
      <selection pane="bottomLeft"/>
      <selection pane="bottomRight"/>
    </sheetView>
  </sheetViews>
  <sheetFormatPr baseColWidth="10" defaultColWidth="11" defaultRowHeight="17" customHeight="1"/>
  <cols>
    <col min="1" max="1" width="11" style="2"/>
    <col min="2" max="2" width="15.5" style="1" customWidth="1"/>
    <col min="3" max="3" width="5.83203125" style="2" customWidth="1"/>
    <col min="4" max="4" width="11.6640625" style="1" customWidth="1"/>
    <col min="5" max="5" width="11" style="1"/>
    <col min="6" max="6" width="5.33203125" style="11" customWidth="1"/>
    <col min="7" max="7" width="11.1640625" style="1" customWidth="1"/>
    <col min="8" max="8" width="11.33203125" style="1" bestFit="1" customWidth="1"/>
    <col min="9" max="11" width="11.33203125" style="1" customWidth="1"/>
    <col min="12" max="18" width="11" style="1"/>
    <col min="19" max="19" width="16.1640625" style="2" customWidth="1"/>
    <col min="20" max="20" width="14.33203125" style="2" customWidth="1"/>
    <col min="21" max="21" width="6" style="1" customWidth="1"/>
    <col min="22" max="22" width="7.5" style="61" bestFit="1" customWidth="1"/>
    <col min="23" max="23" width="11" style="11"/>
    <col min="24" max="24" width="29.5" style="1" bestFit="1" customWidth="1"/>
    <col min="25" max="16384" width="11" style="1"/>
  </cols>
  <sheetData>
    <row r="1" spans="1:59" ht="17" customHeight="1">
      <c r="A1" s="1"/>
      <c r="B1" s="15" t="s">
        <v>20</v>
      </c>
      <c r="C1" s="16"/>
      <c r="D1" s="16"/>
      <c r="E1" s="16"/>
      <c r="F1" s="27"/>
      <c r="G1" s="16"/>
      <c r="H1" s="16"/>
      <c r="I1" s="16"/>
      <c r="J1" s="16"/>
      <c r="K1" s="16"/>
      <c r="L1" s="16"/>
      <c r="M1" s="16"/>
      <c r="N1" s="16"/>
      <c r="O1" s="16"/>
      <c r="P1" s="16"/>
      <c r="Q1" s="16"/>
      <c r="R1" s="16"/>
      <c r="S1" s="16"/>
      <c r="T1" s="16"/>
      <c r="U1" s="16"/>
      <c r="V1" s="307"/>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row>
    <row r="2" spans="1:59" ht="17" customHeight="1">
      <c r="A2" s="1"/>
      <c r="B2" s="17" t="s">
        <v>75</v>
      </c>
      <c r="C2" s="17"/>
      <c r="D2" s="17"/>
      <c r="E2" s="17"/>
      <c r="F2" s="102"/>
      <c r="G2" s="17"/>
      <c r="H2" s="17"/>
      <c r="I2" s="17"/>
      <c r="J2" s="17"/>
      <c r="K2" s="17"/>
      <c r="L2" s="17"/>
      <c r="M2" s="17"/>
      <c r="N2" s="17"/>
      <c r="O2" s="17"/>
      <c r="P2" s="17"/>
      <c r="Q2" s="17"/>
      <c r="R2" s="17"/>
      <c r="S2" s="17"/>
      <c r="T2" s="17"/>
      <c r="U2" s="17"/>
      <c r="V2" s="308"/>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row>
    <row r="3" spans="1:59" ht="17" customHeight="1">
      <c r="A3" s="1"/>
      <c r="B3" s="33" t="s">
        <v>25</v>
      </c>
      <c r="C3" s="33"/>
      <c r="D3" s="18"/>
      <c r="E3" s="18"/>
      <c r="F3" s="103"/>
      <c r="G3" s="18"/>
      <c r="H3" s="18"/>
      <c r="I3" s="18"/>
      <c r="J3" s="18"/>
      <c r="K3" s="18"/>
      <c r="L3" s="18"/>
      <c r="M3" s="18"/>
      <c r="N3" s="18"/>
      <c r="O3" s="18"/>
      <c r="P3" s="18"/>
      <c r="Q3" s="18"/>
      <c r="R3" s="18"/>
      <c r="S3" s="18"/>
      <c r="T3" s="18"/>
      <c r="U3" s="18"/>
      <c r="V3" s="309"/>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row>
    <row r="4" spans="1:59" ht="17" customHeight="1">
      <c r="A4" s="1"/>
      <c r="B4" s="50" t="s">
        <v>131</v>
      </c>
      <c r="C4" s="62"/>
      <c r="D4" s="62"/>
      <c r="E4" s="76"/>
      <c r="F4" s="79"/>
      <c r="G4" s="62"/>
      <c r="H4" s="62"/>
      <c r="I4" s="62"/>
      <c r="J4" s="62"/>
      <c r="K4" s="62"/>
      <c r="L4" s="19"/>
      <c r="M4" s="19"/>
      <c r="N4" s="19"/>
      <c r="O4" s="19"/>
      <c r="P4" s="19"/>
      <c r="Q4" s="19"/>
      <c r="R4" s="19"/>
      <c r="S4" s="19"/>
      <c r="T4" s="19"/>
      <c r="U4" s="19"/>
      <c r="V4" s="29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row>
    <row r="5" spans="1:59" ht="17" customHeight="1">
      <c r="A5" s="1"/>
      <c r="B5" s="63"/>
      <c r="C5" s="263" t="s">
        <v>86</v>
      </c>
      <c r="D5" s="62"/>
      <c r="E5" s="62"/>
      <c r="F5" s="79"/>
      <c r="G5" s="62"/>
      <c r="H5" s="62"/>
      <c r="I5" s="62"/>
      <c r="J5" s="62"/>
      <c r="K5" s="62"/>
      <c r="L5" s="19"/>
      <c r="M5" s="19"/>
      <c r="N5" s="19"/>
      <c r="O5" s="19"/>
      <c r="P5" s="19"/>
      <c r="Q5" s="19"/>
      <c r="R5" s="19"/>
      <c r="S5" s="19"/>
      <c r="T5" s="19"/>
      <c r="U5" s="19"/>
      <c r="V5" s="29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row>
    <row r="6" spans="1:59" ht="17" customHeight="1">
      <c r="A6" s="1"/>
      <c r="B6" s="20" t="s">
        <v>26</v>
      </c>
      <c r="C6" s="62"/>
      <c r="D6" s="19"/>
      <c r="E6" s="19"/>
      <c r="F6" s="31"/>
      <c r="G6" s="19"/>
      <c r="H6" s="19"/>
      <c r="I6" s="19"/>
      <c r="J6" s="19"/>
      <c r="K6" s="19"/>
      <c r="L6" s="19"/>
      <c r="M6" s="19"/>
      <c r="N6" s="19"/>
      <c r="O6" s="19"/>
      <c r="P6" s="19"/>
      <c r="Q6" s="19"/>
      <c r="R6" s="19"/>
      <c r="S6" s="19"/>
      <c r="T6" s="19"/>
      <c r="U6" s="19"/>
      <c r="V6" s="29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row>
    <row r="7" spans="1:59" s="37" customFormat="1" ht="17" customHeight="1">
      <c r="B7" s="174" t="s">
        <v>61</v>
      </c>
      <c r="C7" s="141" t="s">
        <v>77</v>
      </c>
      <c r="D7" s="22"/>
      <c r="E7" s="22"/>
      <c r="F7" s="107"/>
      <c r="G7" s="22"/>
      <c r="H7" s="22"/>
      <c r="I7" s="22"/>
      <c r="J7" s="22"/>
      <c r="K7" s="22"/>
      <c r="L7" s="19"/>
      <c r="M7" s="19"/>
      <c r="N7" s="19"/>
      <c r="O7" s="19"/>
      <c r="P7" s="19"/>
      <c r="Q7" s="19"/>
      <c r="R7" s="19"/>
      <c r="S7" s="19"/>
      <c r="T7" s="19"/>
      <c r="U7" s="19"/>
      <c r="V7" s="29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row>
    <row r="8" spans="1:59" s="37" customFormat="1" ht="17" customHeight="1">
      <c r="B8" s="174" t="s">
        <v>62</v>
      </c>
      <c r="C8" s="141" t="s">
        <v>76</v>
      </c>
      <c r="D8" s="22"/>
      <c r="E8" s="22"/>
      <c r="F8" s="107"/>
      <c r="G8" s="22"/>
      <c r="H8" s="22"/>
      <c r="I8" s="22"/>
      <c r="J8" s="22"/>
      <c r="K8" s="22"/>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59" ht="17" customHeight="1">
      <c r="A9" s="1"/>
      <c r="B9" s="184" t="s">
        <v>104</v>
      </c>
      <c r="C9" s="246" t="s">
        <v>105</v>
      </c>
      <c r="D9" s="79"/>
      <c r="E9" s="79"/>
      <c r="F9" s="79"/>
      <c r="G9" s="79"/>
      <c r="H9" s="79"/>
      <c r="I9" s="79"/>
      <c r="J9" s="19"/>
      <c r="K9" s="19"/>
      <c r="L9" s="19"/>
      <c r="M9" s="19"/>
      <c r="N9" s="19"/>
      <c r="O9" s="19"/>
      <c r="P9" s="19"/>
      <c r="Q9" s="19"/>
      <c r="R9" s="19"/>
      <c r="S9" s="19"/>
      <c r="T9" s="19"/>
      <c r="U9" s="19"/>
      <c r="V9" s="29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row>
    <row r="10" spans="1:59" ht="17" customHeight="1">
      <c r="A10" s="1"/>
      <c r="B10" s="175" t="s">
        <v>50</v>
      </c>
      <c r="C10" s="66" t="s">
        <v>59</v>
      </c>
      <c r="D10" s="19"/>
      <c r="E10" s="19"/>
      <c r="F10" s="31"/>
      <c r="G10" s="19"/>
      <c r="H10" s="19"/>
      <c r="I10" s="19"/>
      <c r="J10" s="19"/>
      <c r="K10" s="19"/>
      <c r="L10" s="19"/>
      <c r="M10" s="19"/>
      <c r="N10" s="19"/>
      <c r="O10" s="19"/>
      <c r="P10" s="19"/>
      <c r="Q10" s="19"/>
      <c r="R10" s="19"/>
      <c r="S10" s="19"/>
      <c r="T10" s="19"/>
      <c r="U10" s="19"/>
      <c r="V10" s="29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row>
    <row r="11" spans="1:59" ht="17" customHeight="1">
      <c r="A11" s="1"/>
      <c r="B11" s="184" t="s">
        <v>153</v>
      </c>
      <c r="C11" s="66" t="s">
        <v>158</v>
      </c>
      <c r="D11" s="19"/>
      <c r="E11" s="19"/>
      <c r="F11" s="31"/>
      <c r="G11" s="19"/>
      <c r="H11" s="19"/>
      <c r="I11" s="19"/>
      <c r="J11" s="19"/>
      <c r="K11" s="19"/>
      <c r="L11" s="19"/>
      <c r="M11" s="19"/>
      <c r="N11" s="19"/>
      <c r="O11" s="19"/>
      <c r="P11" s="19"/>
      <c r="Q11" s="19"/>
      <c r="R11" s="19"/>
      <c r="S11" s="19"/>
      <c r="T11" s="19"/>
      <c r="U11" s="19"/>
      <c r="V11" s="29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row>
    <row r="12" spans="1:59" ht="17" customHeight="1">
      <c r="A12" s="1"/>
      <c r="B12" s="175" t="s">
        <v>51</v>
      </c>
      <c r="C12" s="66" t="s">
        <v>96</v>
      </c>
      <c r="D12" s="19"/>
      <c r="E12" s="19"/>
      <c r="F12" s="31"/>
      <c r="G12" s="19"/>
      <c r="H12" s="19"/>
      <c r="I12" s="19"/>
      <c r="J12" s="19"/>
      <c r="K12" s="19"/>
      <c r="L12" s="19"/>
      <c r="M12" s="19"/>
      <c r="N12" s="19"/>
      <c r="O12" s="19"/>
      <c r="P12" s="19"/>
      <c r="Q12" s="19"/>
      <c r="R12" s="19"/>
      <c r="S12" s="19"/>
      <c r="T12" s="19"/>
      <c r="U12" s="19"/>
      <c r="V12" s="29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row>
    <row r="13" spans="1:59" ht="17" customHeight="1">
      <c r="A13" s="1"/>
      <c r="B13" s="175" t="s">
        <v>49</v>
      </c>
      <c r="C13" s="246" t="s">
        <v>106</v>
      </c>
      <c r="D13" s="19"/>
      <c r="E13" s="19"/>
      <c r="F13" s="31"/>
      <c r="G13" s="19"/>
      <c r="H13" s="19"/>
      <c r="I13" s="19"/>
      <c r="J13" s="19"/>
      <c r="K13" s="19"/>
      <c r="L13" s="19"/>
      <c r="M13" s="19"/>
      <c r="N13" s="19"/>
      <c r="O13" s="19"/>
      <c r="P13" s="19"/>
      <c r="Q13" s="19"/>
      <c r="R13" s="19"/>
      <c r="S13" s="19"/>
      <c r="T13" s="19"/>
      <c r="U13" s="19"/>
      <c r="V13" s="29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row>
    <row r="14" spans="1:59" ht="17" customHeight="1">
      <c r="A14" s="1"/>
      <c r="B14" s="184" t="s">
        <v>140</v>
      </c>
      <c r="C14" s="349" t="s">
        <v>148</v>
      </c>
      <c r="D14" s="19"/>
      <c r="E14" s="19"/>
      <c r="F14" s="31"/>
      <c r="G14" s="19"/>
      <c r="H14" s="19"/>
      <c r="I14" s="19"/>
      <c r="J14" s="19"/>
      <c r="K14" s="19"/>
      <c r="L14" s="19"/>
      <c r="M14" s="19"/>
      <c r="N14" s="19"/>
      <c r="O14" s="19"/>
      <c r="P14" s="19"/>
      <c r="Q14" s="19"/>
      <c r="R14" s="19"/>
      <c r="S14" s="19"/>
      <c r="T14" s="19"/>
      <c r="U14" s="19"/>
      <c r="V14" s="29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row>
    <row r="15" spans="1:59" ht="17" customHeight="1">
      <c r="A15" s="1"/>
      <c r="B15" s="184" t="s">
        <v>46</v>
      </c>
      <c r="C15" s="247" t="s">
        <v>114</v>
      </c>
      <c r="D15" s="19"/>
      <c r="E15" s="19"/>
      <c r="F15" s="31"/>
      <c r="G15" s="19"/>
      <c r="H15" s="19"/>
      <c r="I15" s="19"/>
      <c r="J15" s="19"/>
      <c r="K15" s="19"/>
      <c r="L15" s="19"/>
      <c r="M15" s="19"/>
      <c r="N15" s="19"/>
      <c r="O15" s="19"/>
      <c r="P15" s="19"/>
      <c r="Q15" s="19"/>
      <c r="R15" s="19"/>
      <c r="S15" s="19"/>
      <c r="T15" s="19"/>
      <c r="U15" s="19"/>
      <c r="V15" s="29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row>
    <row r="16" spans="1:59" ht="17" customHeight="1">
      <c r="A16" s="1"/>
      <c r="B16" s="177" t="s">
        <v>16</v>
      </c>
      <c r="C16" s="19" t="s">
        <v>97</v>
      </c>
      <c r="D16" s="19"/>
      <c r="E16" s="19"/>
      <c r="F16" s="31"/>
      <c r="G16" s="19"/>
      <c r="H16" s="19"/>
      <c r="I16" s="19"/>
      <c r="J16" s="19"/>
      <c r="K16" s="19"/>
      <c r="L16" s="19"/>
      <c r="M16" s="19"/>
      <c r="N16" s="19"/>
      <c r="O16" s="19"/>
      <c r="P16" s="19"/>
      <c r="Q16" s="19"/>
      <c r="R16" s="19"/>
      <c r="S16" s="19"/>
      <c r="T16" s="19"/>
      <c r="U16" s="19"/>
      <c r="V16" s="29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row>
    <row r="17" spans="1:59" ht="17" customHeight="1">
      <c r="A17" s="1"/>
      <c r="B17" s="177" t="s">
        <v>101</v>
      </c>
      <c r="C17" s="246" t="s">
        <v>78</v>
      </c>
      <c r="D17" s="19"/>
      <c r="E17" s="19"/>
      <c r="F17" s="31"/>
      <c r="G17" s="19"/>
      <c r="H17" s="19"/>
      <c r="I17" s="19"/>
      <c r="J17" s="19"/>
      <c r="K17" s="19"/>
      <c r="L17" s="19"/>
      <c r="M17" s="19"/>
      <c r="N17" s="19"/>
      <c r="O17" s="19"/>
      <c r="P17" s="19"/>
      <c r="Q17" s="19"/>
      <c r="R17" s="19"/>
      <c r="S17" s="19"/>
      <c r="T17" s="19"/>
      <c r="U17" s="19"/>
      <c r="V17" s="29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row>
    <row r="18" spans="1:59" ht="17" customHeight="1">
      <c r="A18" s="1"/>
      <c r="B18" s="177" t="s">
        <v>14</v>
      </c>
      <c r="C18" s="19" t="s">
        <v>116</v>
      </c>
      <c r="D18" s="19"/>
      <c r="E18" s="19"/>
      <c r="F18" s="31"/>
      <c r="G18" s="19"/>
      <c r="H18" s="19"/>
      <c r="I18" s="19"/>
      <c r="J18" s="19"/>
      <c r="K18" s="19"/>
      <c r="L18" s="19"/>
      <c r="M18" s="19"/>
      <c r="N18" s="19"/>
      <c r="O18" s="19"/>
      <c r="P18" s="19"/>
      <c r="Q18" s="19"/>
      <c r="R18" s="19"/>
      <c r="S18" s="19"/>
      <c r="T18" s="19"/>
      <c r="U18" s="19"/>
      <c r="V18" s="29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row>
    <row r="19" spans="1:59" ht="17" customHeight="1">
      <c r="A19" s="1"/>
      <c r="B19" s="177" t="s">
        <v>90</v>
      </c>
      <c r="C19" s="246" t="s">
        <v>107</v>
      </c>
      <c r="D19" s="62"/>
      <c r="E19" s="62"/>
      <c r="F19" s="79"/>
      <c r="G19" s="62"/>
      <c r="H19" s="62"/>
      <c r="I19" s="19"/>
      <c r="J19" s="19"/>
      <c r="K19" s="19"/>
      <c r="L19" s="19"/>
      <c r="M19" s="19"/>
      <c r="N19" s="19"/>
      <c r="O19" s="19"/>
      <c r="P19" s="19"/>
      <c r="Q19" s="19"/>
      <c r="R19" s="19"/>
      <c r="S19" s="19"/>
      <c r="T19" s="19"/>
      <c r="U19" s="19"/>
      <c r="V19" s="29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row>
    <row r="20" spans="1:59" s="259" customFormat="1" ht="17" customHeight="1">
      <c r="B20" s="341" t="s">
        <v>129</v>
      </c>
      <c r="C20" s="263" t="s">
        <v>98</v>
      </c>
      <c r="D20" s="257"/>
      <c r="E20" s="257"/>
      <c r="F20" s="270"/>
      <c r="G20" s="257"/>
      <c r="H20" s="257"/>
      <c r="I20" s="257"/>
      <c r="J20" s="257"/>
      <c r="K20" s="257"/>
      <c r="L20" s="257"/>
      <c r="M20" s="257"/>
      <c r="N20" s="257"/>
      <c r="O20" s="257"/>
      <c r="P20" s="257"/>
      <c r="Q20" s="257"/>
      <c r="R20" s="257"/>
      <c r="S20" s="257"/>
      <c r="T20" s="257"/>
      <c r="U20" s="257"/>
      <c r="V20" s="299"/>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row>
    <row r="21" spans="1:59" s="259" customFormat="1" ht="17" customHeight="1">
      <c r="B21" s="341" t="s">
        <v>142</v>
      </c>
      <c r="C21" s="348" t="s">
        <v>149</v>
      </c>
      <c r="D21" s="257"/>
      <c r="E21" s="257"/>
      <c r="F21" s="270"/>
      <c r="G21" s="257"/>
      <c r="H21" s="257"/>
      <c r="I21" s="257"/>
      <c r="J21" s="257"/>
      <c r="K21" s="257"/>
      <c r="L21" s="257"/>
      <c r="M21" s="257"/>
      <c r="N21" s="257"/>
      <c r="O21" s="257"/>
      <c r="P21" s="257"/>
      <c r="Q21" s="257"/>
      <c r="R21" s="257"/>
      <c r="S21" s="257"/>
      <c r="T21" s="257"/>
      <c r="U21" s="257"/>
      <c r="V21" s="299"/>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row>
    <row r="22" spans="1:59" ht="17" customHeight="1">
      <c r="A22" s="1"/>
      <c r="B22" s="176" t="s">
        <v>103</v>
      </c>
      <c r="C22" s="19" t="s">
        <v>47</v>
      </c>
      <c r="D22" s="19"/>
      <c r="E22" s="19"/>
      <c r="F22" s="31"/>
      <c r="G22" s="19"/>
      <c r="H22" s="19"/>
      <c r="I22" s="19"/>
      <c r="J22" s="19"/>
      <c r="K22" s="19"/>
      <c r="L22" s="19"/>
      <c r="M22" s="19"/>
      <c r="N22" s="19"/>
      <c r="O22" s="19"/>
      <c r="P22" s="19"/>
      <c r="Q22" s="19"/>
      <c r="R22" s="19"/>
      <c r="S22" s="19"/>
      <c r="T22" s="19"/>
      <c r="U22" s="19"/>
      <c r="V22" s="29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row>
    <row r="23" spans="1:59" ht="17" customHeight="1">
      <c r="A23" s="1"/>
      <c r="B23" s="176" t="s">
        <v>52</v>
      </c>
      <c r="C23" s="246" t="s">
        <v>108</v>
      </c>
      <c r="D23" s="62"/>
      <c r="E23" s="62"/>
      <c r="F23" s="79"/>
      <c r="G23" s="62"/>
      <c r="H23" s="62"/>
      <c r="I23" s="62"/>
      <c r="J23" s="19"/>
      <c r="K23" s="19"/>
      <c r="L23" s="19"/>
      <c r="M23" s="19"/>
      <c r="N23" s="19"/>
      <c r="O23" s="19"/>
      <c r="P23" s="19"/>
      <c r="Q23" s="19"/>
      <c r="R23" s="19"/>
      <c r="S23" s="19"/>
      <c r="T23" s="19"/>
      <c r="U23" s="19"/>
      <c r="V23" s="29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row>
    <row r="24" spans="1:59" ht="17" customHeight="1">
      <c r="B24" s="2"/>
      <c r="L24" s="2"/>
      <c r="M24" s="2"/>
      <c r="N24" s="2"/>
      <c r="O24" s="2"/>
      <c r="P24" s="2"/>
      <c r="Q24" s="2"/>
    </row>
    <row r="25" spans="1:59" s="122" customFormat="1" ht="17" customHeight="1">
      <c r="A25" s="131"/>
      <c r="B25" s="123"/>
      <c r="C25" s="131"/>
      <c r="D25" s="125" t="s">
        <v>60</v>
      </c>
      <c r="F25" s="132"/>
      <c r="G25" s="133" t="s">
        <v>67</v>
      </c>
      <c r="H25" s="134"/>
      <c r="I25" s="134"/>
      <c r="J25" s="134"/>
      <c r="K25" s="134"/>
      <c r="V25" s="310"/>
      <c r="W25" s="123"/>
    </row>
    <row r="26" spans="1:59" s="148" customFormat="1" ht="17" customHeight="1">
      <c r="A26" s="148" t="s">
        <v>17</v>
      </c>
      <c r="B26" s="151" t="s">
        <v>66</v>
      </c>
      <c r="C26" s="152"/>
      <c r="D26" s="153" t="s">
        <v>61</v>
      </c>
      <c r="E26" s="154" t="s">
        <v>62</v>
      </c>
      <c r="F26" s="155"/>
      <c r="G26" s="156" t="s">
        <v>89</v>
      </c>
      <c r="H26" s="163" t="s">
        <v>50</v>
      </c>
      <c r="I26" s="156" t="s">
        <v>153</v>
      </c>
      <c r="J26" s="156" t="s">
        <v>51</v>
      </c>
      <c r="K26" s="156" t="s">
        <v>49</v>
      </c>
      <c r="L26" s="166" t="s">
        <v>140</v>
      </c>
      <c r="M26" s="156" t="s">
        <v>46</v>
      </c>
      <c r="N26" s="156" t="s">
        <v>16</v>
      </c>
      <c r="O26" s="156" t="s">
        <v>15</v>
      </c>
      <c r="P26" s="156" t="s">
        <v>14</v>
      </c>
      <c r="Q26" s="156" t="s">
        <v>141</v>
      </c>
      <c r="R26" s="156" t="s">
        <v>129</v>
      </c>
      <c r="S26" s="156" t="s">
        <v>142</v>
      </c>
      <c r="T26" s="163" t="s">
        <v>103</v>
      </c>
      <c r="U26" s="164" t="s">
        <v>52</v>
      </c>
      <c r="V26" s="165" t="s">
        <v>35</v>
      </c>
      <c r="W26" s="157"/>
      <c r="X26" s="311" t="s">
        <v>111</v>
      </c>
    </row>
    <row r="27" spans="1:59" s="2" customFormat="1" ht="17" customHeight="1">
      <c r="A27" s="2">
        <v>1959</v>
      </c>
      <c r="B27" s="319">
        <v>1.8103646677017209</v>
      </c>
      <c r="C27" s="253"/>
      <c r="D27" s="319">
        <v>0.99797500000000006</v>
      </c>
      <c r="E27" s="319">
        <v>2.6227543354034419</v>
      </c>
      <c r="F27" s="253"/>
      <c r="G27" s="337">
        <v>2.6207399999999996</v>
      </c>
      <c r="H27" s="337">
        <v>0.86859963102962601</v>
      </c>
      <c r="I27" s="337">
        <v>2.2760500000000001</v>
      </c>
      <c r="J27" s="337">
        <v>2.27285</v>
      </c>
      <c r="K27" s="337">
        <v>1.7262999999999999</v>
      </c>
      <c r="L27" s="337">
        <v>0.73165999999999998</v>
      </c>
      <c r="M27" s="337">
        <v>1.1948799999999999</v>
      </c>
      <c r="N27" s="337">
        <v>1.70018</v>
      </c>
      <c r="O27" s="337">
        <v>1.8131439999999999</v>
      </c>
      <c r="P27" s="337">
        <v>1.6426027228913231</v>
      </c>
      <c r="Q27" s="337">
        <v>1.211533200784795</v>
      </c>
      <c r="R27" s="337">
        <v>2.3120495080947903</v>
      </c>
      <c r="S27" s="337">
        <v>2.632838</v>
      </c>
      <c r="T27" s="337">
        <v>0.97889399999999993</v>
      </c>
      <c r="U27" s="337">
        <v>2.3197246258284387</v>
      </c>
      <c r="V27" s="337"/>
      <c r="W27" s="106"/>
      <c r="X27" s="312">
        <v>1.7534697125752647</v>
      </c>
      <c r="AA27" s="36"/>
    </row>
    <row r="28" spans="1:59" s="2" customFormat="1" ht="17" customHeight="1">
      <c r="A28" s="2">
        <v>1960</v>
      </c>
      <c r="B28" s="319">
        <v>1.6522492790985104</v>
      </c>
      <c r="C28" s="253"/>
      <c r="D28" s="319">
        <v>1.0237849999999999</v>
      </c>
      <c r="E28" s="319">
        <v>2.280713558197021</v>
      </c>
      <c r="F28" s="253"/>
      <c r="G28" s="337">
        <v>1.62554</v>
      </c>
      <c r="H28" s="337">
        <v>0.44423539292473613</v>
      </c>
      <c r="I28" s="337">
        <v>2.0211060000000001</v>
      </c>
      <c r="J28" s="337">
        <v>2.4553099999999999</v>
      </c>
      <c r="K28" s="337">
        <v>1.8048</v>
      </c>
      <c r="L28" s="337">
        <v>0.7775200000000001</v>
      </c>
      <c r="M28" s="337">
        <v>1.10161</v>
      </c>
      <c r="N28" s="337">
        <v>1.667338</v>
      </c>
      <c r="O28" s="337">
        <v>2.1095000000000002</v>
      </c>
      <c r="P28" s="337">
        <v>1.2825276156827821</v>
      </c>
      <c r="Q28" s="337">
        <v>1.232793138550331</v>
      </c>
      <c r="R28" s="337">
        <v>2.40155601501464</v>
      </c>
      <c r="S28" s="337">
        <v>2.6731099999999999</v>
      </c>
      <c r="T28" s="337">
        <v>0.93871899999999997</v>
      </c>
      <c r="U28" s="337">
        <v>2.8355693006685958</v>
      </c>
      <c r="V28" s="337"/>
      <c r="W28" s="106"/>
      <c r="X28" s="312">
        <v>1.6914156308560726</v>
      </c>
      <c r="AA28" s="36"/>
    </row>
    <row r="29" spans="1:59" s="2" customFormat="1" ht="17" customHeight="1">
      <c r="A29" s="2">
        <v>1961</v>
      </c>
      <c r="B29" s="319">
        <v>1.5746800705947877</v>
      </c>
      <c r="C29" s="253"/>
      <c r="D29" s="319">
        <v>1.0545579999999999</v>
      </c>
      <c r="E29" s="319">
        <v>2.0948021411895752</v>
      </c>
      <c r="F29" s="253"/>
      <c r="G29" s="337">
        <v>1.71631</v>
      </c>
      <c r="H29" s="337">
        <v>1.733025835394872</v>
      </c>
      <c r="I29" s="337">
        <v>1.8042400000000001</v>
      </c>
      <c r="J29" s="337">
        <v>1.21353</v>
      </c>
      <c r="K29" s="337">
        <v>1.1449</v>
      </c>
      <c r="L29" s="337">
        <v>0.57618000000000003</v>
      </c>
      <c r="M29" s="337">
        <v>1.02874</v>
      </c>
      <c r="N29" s="337">
        <v>1.713219</v>
      </c>
      <c r="O29" s="337">
        <v>1.597756</v>
      </c>
      <c r="P29" s="337">
        <v>1.24788556938277</v>
      </c>
      <c r="Q29" s="337">
        <v>0.81565629496154324</v>
      </c>
      <c r="R29" s="337">
        <v>1.8345175981521631</v>
      </c>
      <c r="S29" s="337">
        <v>1.8713689999999998</v>
      </c>
      <c r="T29" s="337">
        <v>0.81561100000000009</v>
      </c>
      <c r="U29" s="337">
        <v>2.0998769649066351</v>
      </c>
      <c r="V29" s="337"/>
      <c r="W29" s="106"/>
      <c r="X29" s="312">
        <v>1.4141878175198659</v>
      </c>
      <c r="AA29" s="36"/>
    </row>
    <row r="30" spans="1:59" s="2" customFormat="1" ht="17" customHeight="1">
      <c r="A30" s="2">
        <v>1962</v>
      </c>
      <c r="B30" s="319">
        <v>1.5265188908233644</v>
      </c>
      <c r="C30" s="253"/>
      <c r="D30" s="319">
        <v>1.0623279999999999</v>
      </c>
      <c r="E30" s="319">
        <v>1.990709781646729</v>
      </c>
      <c r="F30" s="253"/>
      <c r="G30" s="337">
        <v>1.88181</v>
      </c>
      <c r="H30" s="337">
        <v>0.47088430250132007</v>
      </c>
      <c r="I30" s="337">
        <v>1.9654940000000001</v>
      </c>
      <c r="J30" s="337">
        <v>1.48611</v>
      </c>
      <c r="K30" s="337">
        <v>1.1009000000000002</v>
      </c>
      <c r="L30" s="337">
        <v>7.0799999999999974E-2</v>
      </c>
      <c r="M30" s="337">
        <v>1.0962999999999998</v>
      </c>
      <c r="N30" s="337">
        <v>1.9110218000000001</v>
      </c>
      <c r="O30" s="337">
        <v>1.662018</v>
      </c>
      <c r="P30" s="337">
        <v>1.2270242176728852</v>
      </c>
      <c r="Q30" s="337">
        <v>0.78559657702090968</v>
      </c>
      <c r="R30" s="337">
        <v>2.0463942885398869</v>
      </c>
      <c r="S30" s="337">
        <v>1.6265021000000002</v>
      </c>
      <c r="T30" s="337">
        <v>0.7823699999999999</v>
      </c>
      <c r="U30" s="337">
        <v>1.5741354198712871</v>
      </c>
      <c r="V30" s="337"/>
      <c r="W30" s="106"/>
      <c r="X30" s="312">
        <v>1.3124907137070858</v>
      </c>
      <c r="AA30" s="36"/>
    </row>
    <row r="31" spans="1:59" s="2" customFormat="1" ht="17" customHeight="1">
      <c r="A31" s="2">
        <v>1963</v>
      </c>
      <c r="B31" s="319">
        <v>1.4676559116210939</v>
      </c>
      <c r="C31" s="253"/>
      <c r="D31" s="319">
        <v>1.018518</v>
      </c>
      <c r="E31" s="319">
        <v>1.9167938232421879</v>
      </c>
      <c r="F31" s="253"/>
      <c r="G31" s="337">
        <v>2.10562</v>
      </c>
      <c r="H31" s="337">
        <v>0.95952420124709192</v>
      </c>
      <c r="I31" s="337">
        <v>1.8428629999999999</v>
      </c>
      <c r="J31" s="337">
        <v>1.32362</v>
      </c>
      <c r="K31" s="337">
        <v>0.82719999999999994</v>
      </c>
      <c r="L31" s="337">
        <v>-8.5299999999999931E-2</v>
      </c>
      <c r="M31" s="337">
        <v>1.2000799999999998</v>
      </c>
      <c r="N31" s="337">
        <v>1.8760490000000001</v>
      </c>
      <c r="O31" s="337">
        <v>1.0343469999999999</v>
      </c>
      <c r="P31" s="337">
        <v>1.08586997446139</v>
      </c>
      <c r="Q31" s="337">
        <v>0.32662657942024498</v>
      </c>
      <c r="R31" s="337">
        <v>1.7523200174327902</v>
      </c>
      <c r="S31" s="337">
        <v>1.73726</v>
      </c>
      <c r="T31" s="337">
        <v>0.88605800000000001</v>
      </c>
      <c r="U31" s="337">
        <v>2.604052866559992</v>
      </c>
      <c r="V31" s="337"/>
      <c r="W31" s="106"/>
      <c r="X31" s="312">
        <v>1.2984127092747673</v>
      </c>
      <c r="AA31" s="36"/>
    </row>
    <row r="32" spans="1:59" s="2" customFormat="1" ht="17" customHeight="1">
      <c r="A32" s="2">
        <v>1964</v>
      </c>
      <c r="B32" s="319">
        <v>1.4144130096282961</v>
      </c>
      <c r="C32" s="253"/>
      <c r="D32" s="319">
        <v>0.96511800000000003</v>
      </c>
      <c r="E32" s="319">
        <v>1.863708019256592</v>
      </c>
      <c r="F32" s="253"/>
      <c r="G32" s="337">
        <v>2.0970500000000003</v>
      </c>
      <c r="H32" s="337">
        <v>0.86994866984925712</v>
      </c>
      <c r="I32" s="337">
        <v>1.864209</v>
      </c>
      <c r="J32" s="337">
        <v>1.545398</v>
      </c>
      <c r="K32" s="337">
        <v>1.0922000000000001</v>
      </c>
      <c r="L32" s="337">
        <v>0.16209000000000001</v>
      </c>
      <c r="M32" s="337">
        <v>1.1720899999999999</v>
      </c>
      <c r="N32" s="337">
        <v>1.8008709999999999</v>
      </c>
      <c r="O32" s="337">
        <v>1.7624089999999999</v>
      </c>
      <c r="P32" s="337">
        <v>1.1477650505016099</v>
      </c>
      <c r="Q32" s="337">
        <v>0.77619695953475598</v>
      </c>
      <c r="R32" s="337">
        <v>1.8036580309271812</v>
      </c>
      <c r="S32" s="337">
        <v>1.7615316000000001</v>
      </c>
      <c r="T32" s="337">
        <v>0.65864100000000003</v>
      </c>
      <c r="U32" s="337">
        <v>1.5332152948875439</v>
      </c>
      <c r="V32" s="337"/>
      <c r="W32" s="106"/>
      <c r="X32" s="312">
        <v>1.33648490704669</v>
      </c>
      <c r="AA32" s="36"/>
    </row>
    <row r="33" spans="1:27" s="2" customFormat="1" ht="17" customHeight="1">
      <c r="A33" s="2">
        <v>1965</v>
      </c>
      <c r="B33" s="319">
        <v>1.3629055365295411</v>
      </c>
      <c r="C33" s="253"/>
      <c r="D33" s="319">
        <v>0.90756899999999996</v>
      </c>
      <c r="E33" s="319">
        <v>1.818242073059082</v>
      </c>
      <c r="F33" s="253"/>
      <c r="G33" s="337">
        <v>1.6867700000000001</v>
      </c>
      <c r="H33" s="337">
        <v>1.102380359296059</v>
      </c>
      <c r="I33" s="337">
        <v>1.3324</v>
      </c>
      <c r="J33" s="337">
        <v>1.2955399999999999</v>
      </c>
      <c r="K33" s="337">
        <v>1.3329</v>
      </c>
      <c r="L33" s="337">
        <v>0.14400000000000013</v>
      </c>
      <c r="M33" s="337">
        <v>1.3124499999999999</v>
      </c>
      <c r="N33" s="337">
        <v>1.943222</v>
      </c>
      <c r="O33" s="337">
        <v>1.634735</v>
      </c>
      <c r="P33" s="337">
        <v>0.87549623142309407</v>
      </c>
      <c r="Q33" s="337">
        <v>0.79311071344874007</v>
      </c>
      <c r="R33" s="337">
        <v>1.8263682126998941</v>
      </c>
      <c r="S33" s="337">
        <v>1.7860539999999998</v>
      </c>
      <c r="T33" s="337">
        <v>0.76732899999999993</v>
      </c>
      <c r="U33" s="337">
        <v>0.54101421073872014</v>
      </c>
      <c r="V33" s="337"/>
      <c r="W33" s="106"/>
      <c r="X33" s="312">
        <v>1.2249179818404337</v>
      </c>
      <c r="AA33" s="36"/>
    </row>
    <row r="34" spans="1:27" s="2" customFormat="1" ht="17" customHeight="1">
      <c r="A34" s="2">
        <v>1966</v>
      </c>
      <c r="B34" s="319">
        <v>1.318462435020447</v>
      </c>
      <c r="C34" s="253"/>
      <c r="D34" s="319">
        <v>0.84867800000000004</v>
      </c>
      <c r="E34" s="319">
        <v>1.788246870040894</v>
      </c>
      <c r="F34" s="253"/>
      <c r="G34" s="337">
        <v>1.47756</v>
      </c>
      <c r="H34" s="337">
        <v>1.2828109455611219</v>
      </c>
      <c r="I34" s="337">
        <v>1.6239249999999998</v>
      </c>
      <c r="J34" s="337">
        <v>1.2763800000000001</v>
      </c>
      <c r="K34" s="337">
        <v>1.0413999999999999</v>
      </c>
      <c r="L34" s="337">
        <v>0.18563000000000007</v>
      </c>
      <c r="M34" s="337">
        <v>1.2345299999999999</v>
      </c>
      <c r="N34" s="337">
        <v>1.829469</v>
      </c>
      <c r="O34" s="337">
        <v>1.4342759999999999</v>
      </c>
      <c r="P34" s="337">
        <v>1.132065218736124</v>
      </c>
      <c r="Q34" s="337">
        <v>0.62519055654882794</v>
      </c>
      <c r="R34" s="337">
        <v>1.6295268721878484</v>
      </c>
      <c r="S34" s="337">
        <v>1.7176969999999998</v>
      </c>
      <c r="T34" s="337">
        <v>0.75482299999999991</v>
      </c>
      <c r="U34" s="337">
        <v>2.0196190816806778</v>
      </c>
      <c r="V34" s="337"/>
      <c r="W34" s="106"/>
      <c r="X34" s="312">
        <v>1.2843268449809733</v>
      </c>
      <c r="AA34" s="36"/>
    </row>
    <row r="35" spans="1:27" s="2" customFormat="1" ht="17" customHeight="1">
      <c r="A35" s="2">
        <v>1967</v>
      </c>
      <c r="B35" s="319">
        <v>1.2951815251235961</v>
      </c>
      <c r="C35" s="253"/>
      <c r="D35" s="319">
        <v>0.830951</v>
      </c>
      <c r="E35" s="319">
        <v>1.7594120502471919</v>
      </c>
      <c r="F35" s="253"/>
      <c r="G35" s="337">
        <v>2.1587100000000001</v>
      </c>
      <c r="H35" s="337">
        <v>0.87555559054490395</v>
      </c>
      <c r="I35" s="337">
        <v>1.6933640000000001</v>
      </c>
      <c r="J35" s="337">
        <v>1.3628</v>
      </c>
      <c r="K35" s="337">
        <v>1.0484</v>
      </c>
      <c r="L35" s="337">
        <v>-1.2249999999999872E-2</v>
      </c>
      <c r="M35" s="337">
        <v>1.13167</v>
      </c>
      <c r="N35" s="337">
        <v>1.8322560000000001</v>
      </c>
      <c r="O35" s="337">
        <v>1.764785</v>
      </c>
      <c r="P35" s="337">
        <v>1.1851262794747695</v>
      </c>
      <c r="Q35" s="337">
        <v>0.92609680184549492</v>
      </c>
      <c r="R35" s="337">
        <v>1.7232655286788958</v>
      </c>
      <c r="S35" s="337">
        <v>1.6369799999999999</v>
      </c>
      <c r="T35" s="337">
        <v>0.79725400000000002</v>
      </c>
      <c r="U35" s="337">
        <v>1.992718434980796</v>
      </c>
      <c r="V35" s="337"/>
      <c r="W35" s="106"/>
      <c r="X35" s="312">
        <v>1.3411154423683238</v>
      </c>
      <c r="AA35" s="36"/>
    </row>
    <row r="36" spans="1:27" s="2" customFormat="1" ht="17" customHeight="1">
      <c r="A36" s="2">
        <v>1968</v>
      </c>
      <c r="B36" s="319">
        <v>1.2900534258308409</v>
      </c>
      <c r="C36" s="253"/>
      <c r="D36" s="319">
        <v>0.84561300000000006</v>
      </c>
      <c r="E36" s="319">
        <v>1.7344938516616819</v>
      </c>
      <c r="F36" s="253"/>
      <c r="G36" s="337">
        <v>1.5700500000000002</v>
      </c>
      <c r="H36" s="337">
        <v>1.7993176835588698</v>
      </c>
      <c r="I36" s="337">
        <v>1.7506680000000001</v>
      </c>
      <c r="J36" s="337">
        <v>1.4305300000000001</v>
      </c>
      <c r="K36" s="337">
        <v>1.0318000000000001</v>
      </c>
      <c r="L36" s="337">
        <v>-7.8929999999999945E-2</v>
      </c>
      <c r="M36" s="337">
        <v>1.2506699999999999</v>
      </c>
      <c r="N36" s="337">
        <v>1.8767450000000001</v>
      </c>
      <c r="O36" s="337">
        <v>1.8756339999999998</v>
      </c>
      <c r="P36" s="337">
        <v>1.15449045446738</v>
      </c>
      <c r="Q36" s="337">
        <v>0.78834948904365976</v>
      </c>
      <c r="R36" s="337">
        <v>1.63868844509125</v>
      </c>
      <c r="S36" s="337">
        <v>1.62957</v>
      </c>
      <c r="T36" s="337">
        <v>0.84957000000000016</v>
      </c>
      <c r="U36" s="337">
        <v>2.5272696533235219</v>
      </c>
      <c r="V36" s="337"/>
      <c r="W36" s="106"/>
      <c r="X36" s="312">
        <v>1.4062948483656454</v>
      </c>
      <c r="AA36" s="36"/>
    </row>
    <row r="37" spans="1:27" s="2" customFormat="1" ht="17" customHeight="1">
      <c r="A37" s="2">
        <v>1969</v>
      </c>
      <c r="B37" s="319">
        <v>1.2956680158958436</v>
      </c>
      <c r="C37" s="253"/>
      <c r="D37" s="319">
        <v>0.88409700000000002</v>
      </c>
      <c r="E37" s="319">
        <v>1.707239031791687</v>
      </c>
      <c r="F37" s="253"/>
      <c r="G37" s="337">
        <v>1.00749</v>
      </c>
      <c r="H37" s="337">
        <v>0.34506398720180892</v>
      </c>
      <c r="I37" s="337">
        <v>1.424785</v>
      </c>
      <c r="J37" s="337">
        <v>1.445945</v>
      </c>
      <c r="K37" s="337">
        <v>0.94500000000000006</v>
      </c>
      <c r="L37" s="337">
        <v>-4.9690000000000012E-2</v>
      </c>
      <c r="M37" s="337">
        <v>1.2349730000000001</v>
      </c>
      <c r="N37" s="337">
        <v>1.6483947999999999</v>
      </c>
      <c r="O37" s="337">
        <v>1.6968369999999999</v>
      </c>
      <c r="P37" s="337">
        <v>1.243644327042233</v>
      </c>
      <c r="Q37" s="337">
        <v>0.72588460183917003</v>
      </c>
      <c r="R37" s="337">
        <v>1.6643785238265991</v>
      </c>
      <c r="S37" s="337">
        <v>1.3642094</v>
      </c>
      <c r="T37" s="337">
        <v>0.71680579999999994</v>
      </c>
      <c r="U37" s="337">
        <v>1.24440656968969</v>
      </c>
      <c r="V37" s="337"/>
      <c r="W37" s="106"/>
      <c r="X37" s="312">
        <v>1.1105418673066334</v>
      </c>
      <c r="AA37" s="36"/>
    </row>
    <row r="38" spans="1:27" s="2" customFormat="1" ht="17" customHeight="1">
      <c r="A38" s="2">
        <v>1970</v>
      </c>
      <c r="B38" s="319">
        <v>1.2718244229698179</v>
      </c>
      <c r="C38" s="253"/>
      <c r="D38" s="319">
        <v>0.90940500000000002</v>
      </c>
      <c r="E38" s="319">
        <v>1.634243845939636</v>
      </c>
      <c r="F38" s="253"/>
      <c r="G38" s="337">
        <v>2.05524</v>
      </c>
      <c r="H38" s="337">
        <v>1.186779317521558</v>
      </c>
      <c r="I38" s="337">
        <v>1.431624</v>
      </c>
      <c r="J38" s="337">
        <v>1.2902899999999999</v>
      </c>
      <c r="K38" s="337">
        <v>1.1907000000000001</v>
      </c>
      <c r="L38" s="337">
        <v>0.14585999999999999</v>
      </c>
      <c r="M38" s="337">
        <v>1.2512539999999999</v>
      </c>
      <c r="N38" s="337">
        <v>1.7449029999999999</v>
      </c>
      <c r="O38" s="337">
        <v>1.411427</v>
      </c>
      <c r="P38" s="337">
        <v>1.2551526158227149</v>
      </c>
      <c r="Q38" s="337">
        <v>0.80523479009929255</v>
      </c>
      <c r="R38" s="337">
        <v>1.656512677669524</v>
      </c>
      <c r="S38" s="337">
        <v>1.3257219999999998</v>
      </c>
      <c r="T38" s="337">
        <v>0.75956129999999999</v>
      </c>
      <c r="U38" s="337">
        <v>0.94938282605935387</v>
      </c>
      <c r="V38" s="337"/>
      <c r="W38" s="106"/>
      <c r="X38" s="312">
        <v>1.2306429018114962</v>
      </c>
      <c r="AA38" s="36"/>
    </row>
    <row r="39" spans="1:27" s="2" customFormat="1" ht="17" customHeight="1">
      <c r="A39" s="2">
        <v>1971</v>
      </c>
      <c r="B39" s="319">
        <v>1.2471406268081666</v>
      </c>
      <c r="C39" s="253"/>
      <c r="D39" s="319">
        <v>0.89651700000000001</v>
      </c>
      <c r="E39" s="319">
        <v>1.597764253616333</v>
      </c>
      <c r="F39" s="253"/>
      <c r="G39" s="337">
        <v>1.72275</v>
      </c>
      <c r="H39" s="337">
        <v>1.1848643795921301</v>
      </c>
      <c r="I39" s="337">
        <v>1.580959</v>
      </c>
      <c r="J39" s="337">
        <v>1.2509999999999999</v>
      </c>
      <c r="K39" s="337">
        <v>0.8922000000000001</v>
      </c>
      <c r="L39" s="337">
        <v>-0.13546999999999998</v>
      </c>
      <c r="M39" s="337">
        <v>1.1521699999999999</v>
      </c>
      <c r="N39" s="337">
        <v>1.76894</v>
      </c>
      <c r="O39" s="337">
        <v>2.1188770000000003</v>
      </c>
      <c r="P39" s="337">
        <v>1.3613133905744201</v>
      </c>
      <c r="Q39" s="337">
        <v>0.96935382936820025</v>
      </c>
      <c r="R39" s="337">
        <v>1.45157086849212</v>
      </c>
      <c r="S39" s="337">
        <v>1.6633499999999999</v>
      </c>
      <c r="T39" s="337">
        <v>0.77033000000000018</v>
      </c>
      <c r="U39" s="337">
        <v>2.4655733901994177</v>
      </c>
      <c r="V39" s="337"/>
      <c r="W39" s="106"/>
      <c r="X39" s="312">
        <v>1.3478521238817527</v>
      </c>
      <c r="AA39" s="36"/>
    </row>
    <row r="40" spans="1:27" s="2" customFormat="1" ht="17" customHeight="1">
      <c r="A40" s="2">
        <v>1972</v>
      </c>
      <c r="B40" s="319">
        <v>1.2166603054695131</v>
      </c>
      <c r="C40" s="253"/>
      <c r="D40" s="319">
        <v>0.86048599999999997</v>
      </c>
      <c r="E40" s="319">
        <v>1.5728346109390261</v>
      </c>
      <c r="F40" s="253"/>
      <c r="G40" s="337">
        <v>1.95871</v>
      </c>
      <c r="H40" s="337">
        <v>1.1941183668441839</v>
      </c>
      <c r="I40" s="337">
        <v>1.453279</v>
      </c>
      <c r="J40" s="337">
        <v>1.06386</v>
      </c>
      <c r="K40" s="337">
        <v>0.9023000000000001</v>
      </c>
      <c r="L40" s="337">
        <v>-0.23606999999999978</v>
      </c>
      <c r="M40" s="337">
        <v>1.16923</v>
      </c>
      <c r="N40" s="337">
        <v>1.649591</v>
      </c>
      <c r="O40" s="337">
        <v>1.996191</v>
      </c>
      <c r="P40" s="337">
        <v>1.2558386406262081</v>
      </c>
      <c r="Q40" s="337">
        <v>0.83232416582118995</v>
      </c>
      <c r="R40" s="337">
        <v>1.569209128618237</v>
      </c>
      <c r="S40" s="337">
        <v>1.4415619999999998</v>
      </c>
      <c r="T40" s="337">
        <v>0.72436809999999996</v>
      </c>
      <c r="U40" s="337">
        <v>1.126306688475935</v>
      </c>
      <c r="V40" s="337"/>
      <c r="W40" s="106"/>
      <c r="X40" s="312">
        <v>1.2067212060257169</v>
      </c>
      <c r="AA40" s="36"/>
    </row>
    <row r="41" spans="1:27" s="2" customFormat="1" ht="17" customHeight="1">
      <c r="A41" s="2">
        <v>1973</v>
      </c>
      <c r="B41" s="319">
        <v>1.193009380886078</v>
      </c>
      <c r="C41" s="253"/>
      <c r="D41" s="319">
        <v>0.84309400000000001</v>
      </c>
      <c r="E41" s="319">
        <v>1.542924761772156</v>
      </c>
      <c r="F41" s="253"/>
      <c r="G41" s="337">
        <v>1.0430000000000001</v>
      </c>
      <c r="H41" s="337">
        <v>1.3492854690357321</v>
      </c>
      <c r="I41" s="337">
        <v>1.4174819999999999</v>
      </c>
      <c r="J41" s="337">
        <v>1.2529000000000001</v>
      </c>
      <c r="K41" s="337">
        <v>0.90709999999999991</v>
      </c>
      <c r="L41" s="337">
        <v>0.18247999999999998</v>
      </c>
      <c r="M41" s="337">
        <v>1.1202800000000002</v>
      </c>
      <c r="N41" s="337">
        <v>1.464064</v>
      </c>
      <c r="O41" s="337">
        <v>1.7626550000000001</v>
      </c>
      <c r="P41" s="337">
        <v>1.228212829634856</v>
      </c>
      <c r="Q41" s="337">
        <v>0.67849780969239903</v>
      </c>
      <c r="R41" s="337">
        <v>1.324641108512882</v>
      </c>
      <c r="S41" s="337">
        <v>1.2876540000000001</v>
      </c>
      <c r="T41" s="337">
        <v>0.56412899999999999</v>
      </c>
      <c r="U41" s="337">
        <v>2.8805717584356669</v>
      </c>
      <c r="V41" s="337"/>
      <c r="W41" s="106"/>
      <c r="X41" s="312">
        <v>1.2308635316874357</v>
      </c>
      <c r="AA41" s="36"/>
    </row>
    <row r="42" spans="1:27" s="2" customFormat="1" ht="17" customHeight="1">
      <c r="A42" s="2">
        <v>1974</v>
      </c>
      <c r="B42" s="319">
        <v>1.158836985736847</v>
      </c>
      <c r="C42" s="253"/>
      <c r="D42" s="319">
        <v>0.80191200000000007</v>
      </c>
      <c r="E42" s="319">
        <v>1.5157619714736941</v>
      </c>
      <c r="F42" s="253"/>
      <c r="G42" s="337">
        <v>1.6793</v>
      </c>
      <c r="H42" s="337">
        <v>1.5120680854247599</v>
      </c>
      <c r="I42" s="337">
        <v>1.7248769999999998</v>
      </c>
      <c r="J42" s="337">
        <v>1.3986000000000001</v>
      </c>
      <c r="K42" s="337">
        <v>0.53089999999999993</v>
      </c>
      <c r="L42" s="337">
        <v>-0.13757999999999981</v>
      </c>
      <c r="M42" s="337">
        <v>1.2044999999999999</v>
      </c>
      <c r="N42" s="337">
        <v>1.7696000000000001</v>
      </c>
      <c r="O42" s="337">
        <v>2.4735219999999996</v>
      </c>
      <c r="P42" s="337">
        <v>1.46636882509606</v>
      </c>
      <c r="Q42" s="337">
        <v>0.96278424261683027</v>
      </c>
      <c r="R42" s="337">
        <v>1.7198102474212598</v>
      </c>
      <c r="S42" s="337">
        <v>1.9049900000000002</v>
      </c>
      <c r="T42" s="337">
        <v>0.9907499999999998</v>
      </c>
      <c r="U42" s="337">
        <v>2.9586919763795922</v>
      </c>
      <c r="V42" s="337"/>
      <c r="W42" s="106"/>
      <c r="X42" s="312">
        <v>1.4772788251292335</v>
      </c>
      <c r="AA42" s="36"/>
    </row>
    <row r="43" spans="1:27" s="2" customFormat="1" ht="17" customHeight="1">
      <c r="A43" s="2">
        <v>1975</v>
      </c>
      <c r="B43" s="319">
        <v>1.1360972407569885</v>
      </c>
      <c r="C43" s="253"/>
      <c r="D43" s="319">
        <v>0.78154800000000002</v>
      </c>
      <c r="E43" s="319">
        <v>1.4906464815139771</v>
      </c>
      <c r="F43" s="253"/>
      <c r="G43" s="337">
        <v>2.6614999999999998</v>
      </c>
      <c r="H43" s="337">
        <v>1.1280672914675201</v>
      </c>
      <c r="I43" s="337">
        <v>1.5334149999999998</v>
      </c>
      <c r="J43" s="337">
        <v>0.95439999999999992</v>
      </c>
      <c r="K43" s="337">
        <v>0.74940000000000007</v>
      </c>
      <c r="L43" s="337">
        <v>0.1262700000000001</v>
      </c>
      <c r="M43" s="337">
        <v>1.2099099999999998</v>
      </c>
      <c r="N43" s="337">
        <v>1.7806509999999998</v>
      </c>
      <c r="O43" s="337">
        <v>1.6482589999999997</v>
      </c>
      <c r="P43" s="337">
        <v>1.278985063241701</v>
      </c>
      <c r="Q43" s="337">
        <v>0.5047220432944699</v>
      </c>
      <c r="R43" s="337">
        <v>2.0231118202209402</v>
      </c>
      <c r="S43" s="337">
        <v>1.4164729999999999</v>
      </c>
      <c r="T43" s="337">
        <v>0.83296000000000014</v>
      </c>
      <c r="U43" s="337">
        <v>2.0210475587722372</v>
      </c>
      <c r="V43" s="337"/>
      <c r="W43" s="106"/>
      <c r="X43" s="312">
        <v>1.3246114517997909</v>
      </c>
      <c r="AA43" s="36"/>
    </row>
    <row r="44" spans="1:27" s="2" customFormat="1" ht="17" customHeight="1">
      <c r="A44" s="2">
        <v>1976</v>
      </c>
      <c r="B44" s="319">
        <v>1.1212929113349914</v>
      </c>
      <c r="C44" s="253"/>
      <c r="D44" s="319">
        <v>0.76706700000000005</v>
      </c>
      <c r="E44" s="319">
        <v>1.4755188226699829</v>
      </c>
      <c r="F44" s="253"/>
      <c r="G44" s="337">
        <v>1.5310999999999999</v>
      </c>
      <c r="H44" s="337">
        <v>1.0387516958359497</v>
      </c>
      <c r="I44" s="337">
        <v>1.6249399999999998</v>
      </c>
      <c r="J44" s="337">
        <v>1.5058700000000003</v>
      </c>
      <c r="K44" s="337">
        <v>0.88470000000000004</v>
      </c>
      <c r="L44" s="337">
        <v>-0.36986000000000008</v>
      </c>
      <c r="M44" s="337">
        <v>1.0524899999999999</v>
      </c>
      <c r="N44" s="337">
        <v>1.8384999999999998</v>
      </c>
      <c r="O44" s="337">
        <v>1.5855049999999999</v>
      </c>
      <c r="P44" s="337">
        <v>1.4830969580530002</v>
      </c>
      <c r="Q44" s="337">
        <v>0.73827839193563016</v>
      </c>
      <c r="R44" s="337">
        <v>1.8456144332885702</v>
      </c>
      <c r="S44" s="337">
        <v>1.7023999999999997</v>
      </c>
      <c r="T44" s="337">
        <v>0.74563000000000024</v>
      </c>
      <c r="U44" s="337">
        <v>2.1133524604417389</v>
      </c>
      <c r="V44" s="337"/>
      <c r="W44" s="106"/>
      <c r="X44" s="312">
        <v>1.288024595970326</v>
      </c>
      <c r="AA44" s="36"/>
    </row>
    <row r="45" spans="1:27" s="2" customFormat="1" ht="17" customHeight="1">
      <c r="A45" s="2">
        <v>1977</v>
      </c>
      <c r="B45" s="319">
        <v>1.1031171265144351</v>
      </c>
      <c r="C45" s="253"/>
      <c r="D45" s="319">
        <v>0.74317899999999992</v>
      </c>
      <c r="E45" s="319">
        <v>1.4630552530288701</v>
      </c>
      <c r="F45" s="253"/>
      <c r="G45" s="337">
        <v>1.55037</v>
      </c>
      <c r="H45" s="337">
        <v>0.4991723267391901</v>
      </c>
      <c r="I45" s="337">
        <v>1.6806920000000001</v>
      </c>
      <c r="J45" s="337">
        <v>1.02945</v>
      </c>
      <c r="K45" s="337">
        <v>1.1045</v>
      </c>
      <c r="L45" s="337">
        <v>-0.27944999999999998</v>
      </c>
      <c r="M45" s="337">
        <v>1.15167</v>
      </c>
      <c r="N45" s="337">
        <v>1.5424950000000002</v>
      </c>
      <c r="O45" s="337">
        <v>0.91004299999999994</v>
      </c>
      <c r="P45" s="337">
        <v>1.1938212588813619</v>
      </c>
      <c r="Q45" s="337">
        <v>0.25068472593639002</v>
      </c>
      <c r="R45" s="337">
        <v>1.54177021980286</v>
      </c>
      <c r="S45" s="337">
        <v>1.2138057</v>
      </c>
      <c r="T45" s="337">
        <v>0.62570899999999996</v>
      </c>
      <c r="U45" s="337">
        <v>1.1892706791523699</v>
      </c>
      <c r="V45" s="337"/>
      <c r="W45" s="106"/>
      <c r="X45" s="312">
        <v>1.0136002607008117</v>
      </c>
      <c r="AA45" s="36"/>
    </row>
    <row r="46" spans="1:27" s="2" customFormat="1" ht="17" customHeight="1">
      <c r="A46" s="2">
        <v>1978</v>
      </c>
      <c r="B46" s="319">
        <v>1.0659872129516601</v>
      </c>
      <c r="C46" s="253"/>
      <c r="D46" s="319">
        <v>0.689666</v>
      </c>
      <c r="E46" s="319">
        <v>1.4423084259033201</v>
      </c>
      <c r="F46" s="253"/>
      <c r="G46" s="337">
        <v>1.9174</v>
      </c>
      <c r="H46" s="337">
        <v>1.0226621290149698</v>
      </c>
      <c r="I46" s="337">
        <v>1.830254</v>
      </c>
      <c r="J46" s="337">
        <v>1.37216</v>
      </c>
      <c r="K46" s="337">
        <v>0.98159999999999981</v>
      </c>
      <c r="L46" s="337">
        <v>-0.12077999999999989</v>
      </c>
      <c r="M46" s="337">
        <v>0.84889999999999999</v>
      </c>
      <c r="N46" s="337">
        <v>1.6666510000000001</v>
      </c>
      <c r="O46" s="337">
        <v>2.1055590000000004</v>
      </c>
      <c r="P46" s="337">
        <v>1.3500681556821201</v>
      </c>
      <c r="Q46" s="337">
        <v>0.95523532050799786</v>
      </c>
      <c r="R46" s="337">
        <v>1.6314015388488701</v>
      </c>
      <c r="S46" s="337">
        <v>1.361961</v>
      </c>
      <c r="T46" s="337">
        <v>0.75731999999999999</v>
      </c>
      <c r="U46" s="337">
        <v>2.6067743293358658</v>
      </c>
      <c r="V46" s="337"/>
      <c r="W46" s="106"/>
      <c r="X46" s="312">
        <v>1.3524777648926549</v>
      </c>
      <c r="AA46" s="36"/>
    </row>
    <row r="47" spans="1:27" s="2" customFormat="1" ht="17" customHeight="1">
      <c r="A47" s="2">
        <v>1979</v>
      </c>
      <c r="B47" s="319">
        <v>1.0386992796401979</v>
      </c>
      <c r="C47" s="253"/>
      <c r="D47" s="319">
        <v>0.65662100000000001</v>
      </c>
      <c r="E47" s="319">
        <v>1.420777559280396</v>
      </c>
      <c r="F47" s="253"/>
      <c r="G47" s="337">
        <v>1.7602199999999999</v>
      </c>
      <c r="H47" s="337">
        <v>1.3493283614611491</v>
      </c>
      <c r="I47" s="337">
        <v>1.441646</v>
      </c>
      <c r="J47" s="337">
        <v>1.2228399999999999</v>
      </c>
      <c r="K47" s="337">
        <v>1.0769</v>
      </c>
      <c r="L47" s="337">
        <v>-0.11396000000000006</v>
      </c>
      <c r="M47" s="337">
        <v>1.5946000000000002</v>
      </c>
      <c r="N47" s="337">
        <v>1.7540200000000001</v>
      </c>
      <c r="O47" s="337">
        <v>1.213058</v>
      </c>
      <c r="P47" s="337">
        <v>1.017529847583259</v>
      </c>
      <c r="Q47" s="337">
        <v>0.77819021168509184</v>
      </c>
      <c r="R47" s="337">
        <v>1.8044704496860531</v>
      </c>
      <c r="S47" s="337">
        <v>1.2171479999999999</v>
      </c>
      <c r="T47" s="337">
        <v>0.88</v>
      </c>
      <c r="U47" s="337">
        <v>0.96151908724926394</v>
      </c>
      <c r="V47" s="337"/>
      <c r="W47" s="106"/>
      <c r="X47" s="312">
        <v>1.1971673305109876</v>
      </c>
      <c r="AA47" s="36"/>
    </row>
    <row r="48" spans="1:27" s="2" customFormat="1" ht="17" customHeight="1">
      <c r="A48" s="2">
        <v>1980</v>
      </c>
      <c r="B48" s="319">
        <v>1.0849851625404361</v>
      </c>
      <c r="C48" s="253"/>
      <c r="D48" s="319">
        <v>0.62406700000000004</v>
      </c>
      <c r="E48" s="319">
        <v>1.545903325080872</v>
      </c>
      <c r="F48" s="253"/>
      <c r="G48" s="337">
        <v>1.965535</v>
      </c>
      <c r="H48" s="337">
        <v>0.82668841570013207</v>
      </c>
      <c r="I48" s="337">
        <v>1.446369</v>
      </c>
      <c r="J48" s="337">
        <v>1.1025800000000001</v>
      </c>
      <c r="K48" s="337">
        <v>1.0644</v>
      </c>
      <c r="L48" s="337">
        <v>2.5409999999999933E-2</v>
      </c>
      <c r="M48" s="337">
        <v>1.2252620000000001</v>
      </c>
      <c r="N48" s="337">
        <v>1.5687790000000001</v>
      </c>
      <c r="O48" s="337">
        <v>0.80523699999999987</v>
      </c>
      <c r="P48" s="337">
        <v>1.09568311186462</v>
      </c>
      <c r="Q48" s="337">
        <v>0.75977856674058009</v>
      </c>
      <c r="R48" s="337">
        <v>1.671044826507571</v>
      </c>
      <c r="S48" s="337">
        <v>1.2270720000000002</v>
      </c>
      <c r="T48" s="337">
        <v>0.63894600000000001</v>
      </c>
      <c r="U48" s="337">
        <v>0.79316102087529394</v>
      </c>
      <c r="V48" s="337"/>
      <c r="W48" s="106"/>
      <c r="X48" s="312">
        <v>1.081063062779213</v>
      </c>
      <c r="AA48" s="36"/>
    </row>
    <row r="49" spans="1:27" s="2" customFormat="1" ht="17" customHeight="1">
      <c r="A49" s="2">
        <v>1981</v>
      </c>
      <c r="B49" s="319">
        <v>1.102055435045648</v>
      </c>
      <c r="C49" s="253"/>
      <c r="D49" s="319">
        <v>0.60495399999999999</v>
      </c>
      <c r="E49" s="319">
        <v>1.5991568700912959</v>
      </c>
      <c r="F49" s="253"/>
      <c r="G49" s="337">
        <v>1.4741999999999997</v>
      </c>
      <c r="H49" s="337">
        <v>1.5381903338096898</v>
      </c>
      <c r="I49" s="337">
        <v>1.8287059999999999</v>
      </c>
      <c r="J49" s="337">
        <v>1.5138</v>
      </c>
      <c r="K49" s="337">
        <v>0.96609999999999996</v>
      </c>
      <c r="L49" s="337">
        <v>-3.7170000000000147E-2</v>
      </c>
      <c r="M49" s="337">
        <v>1.5503999999999998</v>
      </c>
      <c r="N49" s="337">
        <v>1.6925169999999998</v>
      </c>
      <c r="O49" s="337">
        <v>1.696963</v>
      </c>
      <c r="P49" s="337">
        <v>1.267374097782638</v>
      </c>
      <c r="Q49" s="337">
        <v>0.78087140832401902</v>
      </c>
      <c r="R49" s="337">
        <v>1.5356388092040998</v>
      </c>
      <c r="S49" s="337">
        <v>1.7977156400000001</v>
      </c>
      <c r="T49" s="337">
        <v>0.90111999999999992</v>
      </c>
      <c r="U49" s="337">
        <v>2.4371715900731172</v>
      </c>
      <c r="V49" s="337"/>
      <c r="W49" s="106"/>
      <c r="X49" s="312">
        <v>1.3962398586129041</v>
      </c>
      <c r="AA49" s="36"/>
    </row>
    <row r="50" spans="1:27" s="2" customFormat="1" ht="17" customHeight="1">
      <c r="A50" s="2">
        <v>1982</v>
      </c>
      <c r="B50" s="319">
        <v>1.11744058761885</v>
      </c>
      <c r="C50" s="253"/>
      <c r="D50" s="319">
        <v>0.59484199999999998</v>
      </c>
      <c r="E50" s="319">
        <v>1.6400391752376999</v>
      </c>
      <c r="F50" s="253"/>
      <c r="G50" s="337">
        <v>1.82195</v>
      </c>
      <c r="H50" s="337">
        <v>0.48057913672299296</v>
      </c>
      <c r="I50" s="337">
        <v>1.7649170000000001</v>
      </c>
      <c r="J50" s="337">
        <v>1.5601499999999999</v>
      </c>
      <c r="K50" s="337">
        <v>1.2865</v>
      </c>
      <c r="L50" s="337">
        <v>7.6459999999999972E-2</v>
      </c>
      <c r="M50" s="337">
        <v>1.5641</v>
      </c>
      <c r="N50" s="337">
        <v>1.8868256999999999</v>
      </c>
      <c r="O50" s="337">
        <v>1.9054820000000001</v>
      </c>
      <c r="P50" s="337">
        <v>1.3728277402329869</v>
      </c>
      <c r="Q50" s="337">
        <v>0.83421314525332324</v>
      </c>
      <c r="R50" s="337">
        <v>1.8839844614267351</v>
      </c>
      <c r="S50" s="337">
        <v>1.6541730000000001</v>
      </c>
      <c r="T50" s="337">
        <v>0.80663499999999999</v>
      </c>
      <c r="U50" s="337">
        <v>0.69075859501068693</v>
      </c>
      <c r="V50" s="337"/>
      <c r="W50" s="106"/>
      <c r="X50" s="312">
        <v>1.305970385243115</v>
      </c>
      <c r="AA50" s="36"/>
    </row>
    <row r="51" spans="1:27" s="2" customFormat="1" ht="17" customHeight="1">
      <c r="A51" s="2">
        <v>1983</v>
      </c>
      <c r="B51" s="319">
        <v>1.1601088688595265</v>
      </c>
      <c r="C51" s="253"/>
      <c r="D51" s="319">
        <v>0.65052200000000004</v>
      </c>
      <c r="E51" s="319">
        <v>1.6696957377190529</v>
      </c>
      <c r="F51" s="253"/>
      <c r="G51" s="337">
        <v>1.3654550000000001</v>
      </c>
      <c r="H51" s="337">
        <v>0.90246349620305022</v>
      </c>
      <c r="I51" s="337">
        <v>1.922909</v>
      </c>
      <c r="J51" s="337">
        <v>1.3194300000000001</v>
      </c>
      <c r="K51" s="337">
        <v>1.1753</v>
      </c>
      <c r="L51" s="337">
        <v>0.31725000000000003</v>
      </c>
      <c r="M51" s="337">
        <v>1.76037</v>
      </c>
      <c r="N51" s="337">
        <v>1.7485740000000001</v>
      </c>
      <c r="O51" s="337">
        <v>0.880131</v>
      </c>
      <c r="P51" s="337">
        <v>1.2397975245665909</v>
      </c>
      <c r="Q51" s="337">
        <v>1.0191764883460301</v>
      </c>
      <c r="R51" s="337">
        <v>1.479824617505074</v>
      </c>
      <c r="S51" s="337">
        <v>1.5761450000000001</v>
      </c>
      <c r="T51" s="337">
        <v>0.79686400000000002</v>
      </c>
      <c r="U51" s="337">
        <v>1.921913342901661</v>
      </c>
      <c r="V51" s="337"/>
      <c r="W51" s="106"/>
      <c r="X51" s="312">
        <v>1.2950402313014935</v>
      </c>
      <c r="AA51" s="36"/>
    </row>
    <row r="52" spans="1:27" s="2" customFormat="1" ht="17" customHeight="1">
      <c r="A52" s="2">
        <v>1984</v>
      </c>
      <c r="B52" s="319">
        <v>1.1983848308555953</v>
      </c>
      <c r="C52" s="253"/>
      <c r="D52" s="319">
        <v>0.69384299999999999</v>
      </c>
      <c r="E52" s="319">
        <v>1.7029266617111909</v>
      </c>
      <c r="F52" s="253"/>
      <c r="G52" s="337">
        <v>2.7238120000000001</v>
      </c>
      <c r="H52" s="337">
        <v>0.85711046533074997</v>
      </c>
      <c r="I52" s="337">
        <v>1.5244219999999999</v>
      </c>
      <c r="J52" s="337">
        <v>1.7477</v>
      </c>
      <c r="K52" s="337">
        <v>0.85470000000000002</v>
      </c>
      <c r="L52" s="337">
        <v>0.20515000000000017</v>
      </c>
      <c r="M52" s="337">
        <v>1.5447000000000002</v>
      </c>
      <c r="N52" s="337">
        <v>1.7019150000000001</v>
      </c>
      <c r="O52" s="337">
        <v>2.0536279999999998</v>
      </c>
      <c r="P52" s="337">
        <v>1.3661946019064599</v>
      </c>
      <c r="Q52" s="337">
        <v>1.0162903105911201</v>
      </c>
      <c r="R52" s="337">
        <v>1.8149490356445299</v>
      </c>
      <c r="S52" s="337">
        <v>2.00102</v>
      </c>
      <c r="T52" s="337">
        <v>0.85569000000000006</v>
      </c>
      <c r="U52" s="337">
        <v>1.5653713545092038</v>
      </c>
      <c r="V52" s="337"/>
      <c r="W52" s="106"/>
      <c r="X52" s="312">
        <v>1.4555101845321377</v>
      </c>
      <c r="AA52" s="36"/>
    </row>
    <row r="53" spans="1:27" s="2" customFormat="1" ht="17" customHeight="1">
      <c r="A53" s="2">
        <v>1985</v>
      </c>
      <c r="B53" s="319">
        <v>1.2182106482113499</v>
      </c>
      <c r="C53" s="253"/>
      <c r="D53" s="319">
        <v>0.71511800000000003</v>
      </c>
      <c r="E53" s="319">
        <v>1.7213032964227</v>
      </c>
      <c r="F53" s="253"/>
      <c r="G53" s="337">
        <v>1.3788</v>
      </c>
      <c r="H53" s="337">
        <v>0.81892443704253015</v>
      </c>
      <c r="I53" s="337">
        <v>1.7090369999999999</v>
      </c>
      <c r="J53" s="337">
        <v>1.8406499999999999</v>
      </c>
      <c r="K53" s="337">
        <v>1.1502999999999999</v>
      </c>
      <c r="L53" s="337">
        <v>0.22596000000000016</v>
      </c>
      <c r="M53" s="337">
        <v>1.5024999999999999</v>
      </c>
      <c r="N53" s="337">
        <v>1.76406</v>
      </c>
      <c r="O53" s="337">
        <v>2.3514919999999999</v>
      </c>
      <c r="P53" s="337">
        <v>1.3596255471981402</v>
      </c>
      <c r="Q53" s="337">
        <v>0.9544470656701699</v>
      </c>
      <c r="R53" s="337">
        <v>1.75553703308105</v>
      </c>
      <c r="S53" s="337">
        <v>2.1070090000000001</v>
      </c>
      <c r="T53" s="337">
        <v>0.86320000000000019</v>
      </c>
      <c r="U53" s="337">
        <v>1.7351095746205709</v>
      </c>
      <c r="V53" s="337"/>
      <c r="W53" s="106"/>
      <c r="X53" s="312">
        <v>1.4344434438408307</v>
      </c>
      <c r="AA53" s="36"/>
    </row>
    <row r="54" spans="1:27" s="2" customFormat="1" ht="17" customHeight="1">
      <c r="A54" s="2">
        <v>1986</v>
      </c>
      <c r="B54" s="319">
        <v>1.2537486936145836</v>
      </c>
      <c r="C54" s="253"/>
      <c r="D54" s="319">
        <v>0.75894600000000001</v>
      </c>
      <c r="E54" s="319">
        <v>1.7485513872291671</v>
      </c>
      <c r="F54" s="253"/>
      <c r="G54" s="337">
        <v>1.8481699999999996</v>
      </c>
      <c r="H54" s="337">
        <v>1.4215139926714437</v>
      </c>
      <c r="I54" s="337">
        <v>2.2168399999999999</v>
      </c>
      <c r="J54" s="337">
        <v>1.5646399999999998</v>
      </c>
      <c r="K54" s="337">
        <v>1.1184000000000003</v>
      </c>
      <c r="L54" s="337">
        <v>0.20635000000000026</v>
      </c>
      <c r="M54" s="337">
        <v>1.7235899999999997</v>
      </c>
      <c r="N54" s="337">
        <v>1.889248</v>
      </c>
      <c r="O54" s="337">
        <v>1.8347829999999998</v>
      </c>
      <c r="P54" s="337">
        <v>1.3949679498146161</v>
      </c>
      <c r="Q54" s="337">
        <v>0.91821684802997117</v>
      </c>
      <c r="R54" s="337">
        <v>1.7492145299911501</v>
      </c>
      <c r="S54" s="337">
        <v>1.8322339999999999</v>
      </c>
      <c r="T54" s="337">
        <v>0.91395999999999988</v>
      </c>
      <c r="U54" s="337">
        <v>1.5107238472140561</v>
      </c>
      <c r="V54" s="337"/>
      <c r="W54" s="106"/>
      <c r="X54" s="312">
        <v>1.4761901445147492</v>
      </c>
      <c r="AA54" s="36"/>
    </row>
    <row r="55" spans="1:27" s="2" customFormat="1" ht="17" customHeight="1">
      <c r="A55" s="2">
        <v>1987</v>
      </c>
      <c r="B55" s="319">
        <v>1.2910954837219641</v>
      </c>
      <c r="C55" s="253"/>
      <c r="D55" s="319">
        <v>0.80282399999999998</v>
      </c>
      <c r="E55" s="319">
        <v>1.7793669674439281</v>
      </c>
      <c r="F55" s="253"/>
      <c r="G55" s="337">
        <v>1.8357299999999999</v>
      </c>
      <c r="H55" s="337">
        <v>1.6289796618176668</v>
      </c>
      <c r="I55" s="337">
        <v>2.0024850000000001</v>
      </c>
      <c r="J55" s="337">
        <v>1.5036499999999999</v>
      </c>
      <c r="K55" s="337">
        <v>1.1892</v>
      </c>
      <c r="L55" s="337">
        <v>0.16014000000000017</v>
      </c>
      <c r="M55" s="337">
        <v>1.702</v>
      </c>
      <c r="N55" s="337">
        <v>1.710887</v>
      </c>
      <c r="O55" s="337">
        <v>1.068292</v>
      </c>
      <c r="P55" s="337">
        <v>1.2259273204206089</v>
      </c>
      <c r="Q55" s="337">
        <v>0.85643746493258999</v>
      </c>
      <c r="R55" s="337">
        <v>1.657640658318998</v>
      </c>
      <c r="S55" s="337">
        <v>1.49316</v>
      </c>
      <c r="T55" s="337">
        <v>0.80663700000000005</v>
      </c>
      <c r="U55" s="337">
        <v>1.2740455341586379</v>
      </c>
      <c r="V55" s="337"/>
      <c r="W55" s="106"/>
      <c r="X55" s="312">
        <v>1.3410141093098999</v>
      </c>
      <c r="AA55" s="36"/>
    </row>
    <row r="56" spans="1:27" s="2" customFormat="1" ht="17" customHeight="1">
      <c r="A56" s="2">
        <v>1988</v>
      </c>
      <c r="B56" s="319">
        <v>1.3078038938081555</v>
      </c>
      <c r="C56" s="253"/>
      <c r="D56" s="319">
        <v>0.80738399999999999</v>
      </c>
      <c r="E56" s="319">
        <v>1.808223787616311</v>
      </c>
      <c r="F56" s="253"/>
      <c r="G56" s="337">
        <v>1.9976400000000001</v>
      </c>
      <c r="H56" s="337">
        <v>1.2306983457796448</v>
      </c>
      <c r="I56" s="337">
        <v>1.9017339</v>
      </c>
      <c r="J56" s="337">
        <v>1.6501999999999999</v>
      </c>
      <c r="K56" s="337">
        <v>1.0458999999999998</v>
      </c>
      <c r="L56" s="337">
        <v>2.2970000000000157E-2</v>
      </c>
      <c r="M56" s="337">
        <v>1.7603</v>
      </c>
      <c r="N56" s="337">
        <v>1.788656</v>
      </c>
      <c r="O56" s="337">
        <v>0.83090200000000003</v>
      </c>
      <c r="P56" s="337">
        <v>1.1772490803460969</v>
      </c>
      <c r="Q56" s="337">
        <v>0.75590733086527295</v>
      </c>
      <c r="R56" s="337">
        <v>1.6021153926849401</v>
      </c>
      <c r="S56" s="337">
        <v>1.9796290000000001</v>
      </c>
      <c r="T56" s="337">
        <v>0.91819999999999991</v>
      </c>
      <c r="U56" s="337">
        <v>2.1971137823158298</v>
      </c>
      <c r="V56" s="337"/>
      <c r="W56" s="106"/>
      <c r="X56" s="312">
        <v>1.3906143221327858</v>
      </c>
      <c r="AA56" s="36"/>
    </row>
    <row r="57" spans="1:27" s="2" customFormat="1" ht="17" customHeight="1">
      <c r="A57" s="2">
        <v>1989</v>
      </c>
      <c r="B57" s="319">
        <v>1.334689309978933</v>
      </c>
      <c r="C57" s="253"/>
      <c r="D57" s="319">
        <v>0.84131200000000006</v>
      </c>
      <c r="E57" s="319">
        <v>1.8280666199578659</v>
      </c>
      <c r="F57" s="253"/>
      <c r="G57" s="337">
        <v>1.9170999999999998</v>
      </c>
      <c r="H57" s="337">
        <v>1.4818111131246097</v>
      </c>
      <c r="I57" s="337">
        <v>1.9848400000000002</v>
      </c>
      <c r="J57" s="337">
        <v>1.6675999999999997</v>
      </c>
      <c r="K57" s="337">
        <v>1.1662999999999999</v>
      </c>
      <c r="L57" s="337">
        <v>8.9210000000000012E-2</v>
      </c>
      <c r="M57" s="337">
        <v>2.0434000000000001</v>
      </c>
      <c r="N57" s="337">
        <v>2.0570500000000003</v>
      </c>
      <c r="O57" s="337">
        <v>2.0463399999999998</v>
      </c>
      <c r="P57" s="337">
        <v>1.2091924088165797</v>
      </c>
      <c r="Q57" s="337">
        <v>0.70211037987379976</v>
      </c>
      <c r="R57" s="337">
        <v>1.9962425231933598</v>
      </c>
      <c r="S57" s="337">
        <v>2.1822990000000004</v>
      </c>
      <c r="T57" s="337">
        <v>1.07233</v>
      </c>
      <c r="U57" s="337">
        <v>2.4351805109439981</v>
      </c>
      <c r="V57" s="337"/>
      <c r="W57" s="106"/>
      <c r="X57" s="312">
        <v>1.6034003957301564</v>
      </c>
      <c r="AA57" s="36"/>
    </row>
    <row r="58" spans="1:27" s="2" customFormat="1" ht="17" customHeight="1">
      <c r="A58" s="2">
        <v>1990</v>
      </c>
      <c r="B58" s="319">
        <v>1.3082016196954749</v>
      </c>
      <c r="C58" s="253"/>
      <c r="D58" s="319">
        <v>1.0467449999999998</v>
      </c>
      <c r="E58" s="319">
        <v>1.5696582393909499</v>
      </c>
      <c r="F58" s="253"/>
      <c r="G58" s="337">
        <v>1.0464</v>
      </c>
      <c r="H58" s="337">
        <v>1.5271105820786701</v>
      </c>
      <c r="I58" s="337">
        <v>1.9886620000000002</v>
      </c>
      <c r="J58" s="337">
        <v>1.5971300000000002</v>
      </c>
      <c r="K58" s="337">
        <v>1.3992</v>
      </c>
      <c r="L58" s="337">
        <v>0.51174000000000008</v>
      </c>
      <c r="M58" s="337">
        <v>1.7102900000000001</v>
      </c>
      <c r="N58" s="337">
        <v>1.761787</v>
      </c>
      <c r="O58" s="337">
        <v>2.0679650000000001</v>
      </c>
      <c r="P58" s="337">
        <v>1.2016589050675399</v>
      </c>
      <c r="Q58" s="337">
        <v>0.90844956479580019</v>
      </c>
      <c r="R58" s="337">
        <v>1.7994581460952701</v>
      </c>
      <c r="S58" s="337">
        <v>2.0567850000000001</v>
      </c>
      <c r="T58" s="337">
        <v>0.79296999999999995</v>
      </c>
      <c r="U58" s="337">
        <v>1.480450330388994</v>
      </c>
      <c r="V58" s="337"/>
      <c r="W58" s="106"/>
      <c r="X58" s="312">
        <v>1.4566704352284183</v>
      </c>
      <c r="AA58" s="36"/>
    </row>
    <row r="59" spans="1:27" s="2" customFormat="1" ht="17" customHeight="1">
      <c r="A59" s="2">
        <v>1991</v>
      </c>
      <c r="B59" s="319">
        <v>1.3066275181928075</v>
      </c>
      <c r="C59" s="253"/>
      <c r="D59" s="319">
        <v>1.160223</v>
      </c>
      <c r="E59" s="319">
        <v>1.4530320363856151</v>
      </c>
      <c r="F59" s="253"/>
      <c r="G59" s="337">
        <v>1.96943</v>
      </c>
      <c r="H59" s="337">
        <v>1.0432714672118579</v>
      </c>
      <c r="I59" s="337">
        <v>1.6823700000000001</v>
      </c>
      <c r="J59" s="337">
        <v>1.1271000000000002</v>
      </c>
      <c r="K59" s="337">
        <v>1.1264000000000001</v>
      </c>
      <c r="L59" s="337">
        <v>0.29922999999999988</v>
      </c>
      <c r="M59" s="337">
        <v>1.3412000000000002</v>
      </c>
      <c r="N59" s="337">
        <v>1.765042</v>
      </c>
      <c r="O59" s="337">
        <v>1.324217</v>
      </c>
      <c r="P59" s="337">
        <v>1.1372420645072761</v>
      </c>
      <c r="Q59" s="337">
        <v>0.59637540749379525</v>
      </c>
      <c r="R59" s="337">
        <v>1.7468219995498599</v>
      </c>
      <c r="S59" s="337">
        <v>1.1735910000000001</v>
      </c>
      <c r="T59" s="337">
        <v>0.77148999999999979</v>
      </c>
      <c r="U59" s="337">
        <v>1.0609443756564878</v>
      </c>
      <c r="V59" s="337"/>
      <c r="W59" s="106"/>
      <c r="X59" s="312">
        <v>1.2109816876279518</v>
      </c>
      <c r="AA59" s="36"/>
    </row>
    <row r="60" spans="1:27" s="2" customFormat="1" ht="17" customHeight="1">
      <c r="A60" s="2">
        <v>1992</v>
      </c>
      <c r="B60" s="319">
        <v>1.315199822421504</v>
      </c>
      <c r="C60" s="253"/>
      <c r="D60" s="319">
        <v>1.267234</v>
      </c>
      <c r="E60" s="319">
        <v>1.3631656448430081</v>
      </c>
      <c r="F60" s="253"/>
      <c r="G60" s="337">
        <v>1.4555</v>
      </c>
      <c r="H60" s="337">
        <v>1.453519165050698</v>
      </c>
      <c r="I60" s="337">
        <v>1.3545299999999998</v>
      </c>
      <c r="J60" s="337">
        <v>0.9870000000000001</v>
      </c>
      <c r="K60" s="337">
        <v>1.1919999999999997</v>
      </c>
      <c r="L60" s="337">
        <v>-0.12287999999999988</v>
      </c>
      <c r="M60" s="337">
        <v>1.3663099999999999</v>
      </c>
      <c r="N60" s="337">
        <v>2.0080609999999997</v>
      </c>
      <c r="O60" s="337">
        <v>1.4276520000000001</v>
      </c>
      <c r="P60" s="337">
        <v>1.0835884530121001</v>
      </c>
      <c r="Q60" s="337">
        <v>0.74343182848266198</v>
      </c>
      <c r="R60" s="337">
        <v>1.5456581115722698</v>
      </c>
      <c r="S60" s="337">
        <v>1.5479930000000002</v>
      </c>
      <c r="T60" s="337">
        <v>0.59824999999999995</v>
      </c>
      <c r="U60" s="337">
        <v>0.90864699584676201</v>
      </c>
      <c r="V60" s="337"/>
      <c r="W60" s="106"/>
      <c r="X60" s="312">
        <v>1.1699507035976326</v>
      </c>
      <c r="AA60" s="36"/>
    </row>
    <row r="61" spans="1:27" s="2" customFormat="1" ht="17" customHeight="1">
      <c r="A61" s="2">
        <v>1993</v>
      </c>
      <c r="B61" s="319">
        <v>1.3129400724348561</v>
      </c>
      <c r="C61" s="253"/>
      <c r="D61" s="319">
        <v>1.3256620000000001</v>
      </c>
      <c r="E61" s="319">
        <v>1.3002181448697119</v>
      </c>
      <c r="F61" s="253"/>
      <c r="G61" s="337">
        <v>0.78140000000000009</v>
      </c>
      <c r="H61" s="337">
        <v>0.21782177060185992</v>
      </c>
      <c r="I61" s="337">
        <v>1.5366400000000002</v>
      </c>
      <c r="J61" s="337">
        <v>1.2382</v>
      </c>
      <c r="K61" s="337">
        <v>0.95779999999999998</v>
      </c>
      <c r="L61" s="337">
        <v>-2.0899999999999253E-3</v>
      </c>
      <c r="M61" s="337">
        <v>1.2424999999999999</v>
      </c>
      <c r="N61" s="337">
        <v>1.754664</v>
      </c>
      <c r="O61" s="337">
        <v>2.2236349999999998</v>
      </c>
      <c r="P61" s="337">
        <v>1.14333043772249</v>
      </c>
      <c r="Q61" s="337">
        <v>0.79977400377208996</v>
      </c>
      <c r="R61" s="337">
        <v>1.2648022174835201</v>
      </c>
      <c r="S61" s="337">
        <v>1.2986</v>
      </c>
      <c r="T61" s="337">
        <v>0.60106999999999999</v>
      </c>
      <c r="U61" s="337">
        <v>1.286300507344752</v>
      </c>
      <c r="V61" s="337"/>
      <c r="W61" s="106"/>
      <c r="X61" s="312">
        <v>1.0896298624616476</v>
      </c>
      <c r="AA61" s="36"/>
    </row>
    <row r="62" spans="1:27" s="2" customFormat="1" ht="17" customHeight="1">
      <c r="A62" s="2">
        <v>1994</v>
      </c>
      <c r="B62" s="319">
        <v>1.3068212776166159</v>
      </c>
      <c r="C62" s="253"/>
      <c r="D62" s="319">
        <v>1.367931</v>
      </c>
      <c r="E62" s="319">
        <v>1.2457115552332318</v>
      </c>
      <c r="F62" s="253"/>
      <c r="G62" s="337">
        <v>1.6780299999999997</v>
      </c>
      <c r="H62" s="337">
        <v>0.85411616823089398</v>
      </c>
      <c r="I62" s="337">
        <v>1.4073845</v>
      </c>
      <c r="J62" s="337">
        <v>0.76371999999999995</v>
      </c>
      <c r="K62" s="337">
        <v>1.0859000000000001</v>
      </c>
      <c r="L62" s="337">
        <v>-3.8289999999999935E-2</v>
      </c>
      <c r="M62" s="337">
        <v>1.0584899999999999</v>
      </c>
      <c r="N62" s="337">
        <v>1.854214</v>
      </c>
      <c r="O62" s="337">
        <v>0.71440100000000006</v>
      </c>
      <c r="P62" s="337">
        <v>0.9511044578963278</v>
      </c>
      <c r="Q62" s="337">
        <v>0.14083464558518199</v>
      </c>
      <c r="R62" s="337">
        <v>1.796070158481601</v>
      </c>
      <c r="S62" s="337">
        <v>1.1488399999999999</v>
      </c>
      <c r="T62" s="337">
        <v>0.8294499999999998</v>
      </c>
      <c r="U62" s="337">
        <v>0.45755364090043105</v>
      </c>
      <c r="V62" s="337"/>
      <c r="W62" s="106"/>
      <c r="X62" s="312">
        <v>0.98012123807296236</v>
      </c>
      <c r="AA62" s="36"/>
    </row>
    <row r="63" spans="1:27" s="2" customFormat="1" ht="17" customHeight="1">
      <c r="A63" s="2">
        <v>1995</v>
      </c>
      <c r="B63" s="319">
        <v>1.2920542120261045</v>
      </c>
      <c r="C63" s="253"/>
      <c r="D63" s="319">
        <v>1.382584</v>
      </c>
      <c r="E63" s="319">
        <v>1.2015244240522089</v>
      </c>
      <c r="F63" s="253"/>
      <c r="G63" s="337">
        <v>1.4685000000000001</v>
      </c>
      <c r="H63" s="337">
        <v>0.86870534042344894</v>
      </c>
      <c r="I63" s="337">
        <v>1.4530270000000001</v>
      </c>
      <c r="J63" s="337">
        <v>0.95909999999999984</v>
      </c>
      <c r="K63" s="337">
        <v>0.94740000000000002</v>
      </c>
      <c r="L63" s="337">
        <v>4.4080000000000119E-2</v>
      </c>
      <c r="M63" s="337">
        <v>1.2804800000000001</v>
      </c>
      <c r="N63" s="337">
        <v>1.9422827</v>
      </c>
      <c r="O63" s="337">
        <v>1.104501</v>
      </c>
      <c r="P63" s="337">
        <v>0.80392291443089203</v>
      </c>
      <c r="Q63" s="337">
        <v>0.28797061158898063</v>
      </c>
      <c r="R63" s="337">
        <v>1.3554159402847299</v>
      </c>
      <c r="S63" s="337">
        <v>1.0794709</v>
      </c>
      <c r="T63" s="337">
        <v>0.9327700000000001</v>
      </c>
      <c r="U63" s="337">
        <v>1.5373307389521349</v>
      </c>
      <c r="V63" s="337"/>
      <c r="W63" s="106"/>
      <c r="X63" s="312">
        <v>1.0709971430453458</v>
      </c>
      <c r="AA63" s="36"/>
    </row>
    <row r="64" spans="1:27" s="2" customFormat="1" ht="17" customHeight="1">
      <c r="A64" s="2">
        <v>1996</v>
      </c>
      <c r="B64" s="319">
        <v>1.265957577562467</v>
      </c>
      <c r="C64" s="253"/>
      <c r="D64" s="319">
        <v>1.378862</v>
      </c>
      <c r="E64" s="319">
        <v>1.1530531551249341</v>
      </c>
      <c r="F64" s="253"/>
      <c r="G64" s="337">
        <v>1.9223000000000001</v>
      </c>
      <c r="H64" s="337">
        <v>1.3609900271749602</v>
      </c>
      <c r="I64" s="337">
        <v>1.3546389999999999</v>
      </c>
      <c r="J64" s="337">
        <v>1.2959000000000001</v>
      </c>
      <c r="K64" s="337">
        <v>1.0559000000000001</v>
      </c>
      <c r="L64" s="337">
        <v>-4.9370000000000136E-2</v>
      </c>
      <c r="M64" s="337">
        <v>1.1319000000000001</v>
      </c>
      <c r="N64" s="337">
        <v>1.9124995</v>
      </c>
      <c r="O64" s="337">
        <v>2.3769770000000001</v>
      </c>
      <c r="P64" s="337">
        <v>0.95643967237083993</v>
      </c>
      <c r="Q64" s="337">
        <v>0.75926791355630963</v>
      </c>
      <c r="R64" s="337">
        <v>1.4261614084243801</v>
      </c>
      <c r="S64" s="337">
        <v>1.3403</v>
      </c>
      <c r="T64" s="337">
        <v>0.80827999999999989</v>
      </c>
      <c r="U64" s="337">
        <v>1.6283349049487201</v>
      </c>
      <c r="V64" s="337"/>
      <c r="W64" s="106"/>
      <c r="X64" s="312">
        <v>1.285367961765014</v>
      </c>
      <c r="AA64" s="36"/>
    </row>
    <row r="65" spans="1:27" s="2" customFormat="1" ht="17" customHeight="1">
      <c r="A65" s="2">
        <v>1997</v>
      </c>
      <c r="B65" s="319">
        <v>1.7384025883469483</v>
      </c>
      <c r="C65" s="253"/>
      <c r="D65" s="319">
        <v>1.8756110000000001</v>
      </c>
      <c r="E65" s="319">
        <v>1.6011941766938964</v>
      </c>
      <c r="F65" s="253"/>
      <c r="G65" s="337">
        <v>0.75780000000000003</v>
      </c>
      <c r="H65" s="337">
        <v>1.59783684309925</v>
      </c>
      <c r="I65" s="337">
        <v>1.3729499999999999</v>
      </c>
      <c r="J65" s="337">
        <v>1.0435999999999999</v>
      </c>
      <c r="K65" s="337">
        <v>1.0607</v>
      </c>
      <c r="L65" s="337">
        <v>2.9770000000000074E-2</v>
      </c>
      <c r="M65" s="337">
        <v>1.3581000000000003</v>
      </c>
      <c r="N65" s="337">
        <v>2.0606580000000001</v>
      </c>
      <c r="O65" s="337">
        <v>1.7033430000000001</v>
      </c>
      <c r="P65" s="337">
        <v>0.99697070875929006</v>
      </c>
      <c r="Q65" s="337">
        <v>0.75682846932875991</v>
      </c>
      <c r="R65" s="337">
        <v>1.4403433799743701</v>
      </c>
      <c r="S65" s="337">
        <v>1.2082740000000001</v>
      </c>
      <c r="T65" s="337">
        <v>0.80425999999999975</v>
      </c>
      <c r="U65" s="337">
        <v>2.1230435772145801</v>
      </c>
      <c r="V65" s="337"/>
      <c r="W65" s="106"/>
      <c r="X65" s="312">
        <v>1.2209651985584167</v>
      </c>
      <c r="AA65" s="36"/>
    </row>
    <row r="66" spans="1:27" s="2" customFormat="1" ht="17" customHeight="1">
      <c r="A66" s="2">
        <v>1998</v>
      </c>
      <c r="B66" s="319">
        <v>1.1874079700690245</v>
      </c>
      <c r="C66" s="253"/>
      <c r="D66" s="319">
        <v>1.332589</v>
      </c>
      <c r="E66" s="319">
        <v>1.0422269401380493</v>
      </c>
      <c r="F66" s="253"/>
      <c r="G66" s="337">
        <v>0.9326000000000001</v>
      </c>
      <c r="H66" s="337">
        <v>0.85958199481812003</v>
      </c>
      <c r="I66" s="337">
        <v>1.5059749999999998</v>
      </c>
      <c r="J66" s="337">
        <v>0.70796000000000003</v>
      </c>
      <c r="K66" s="337">
        <v>1.1108</v>
      </c>
      <c r="L66" s="337">
        <v>0.36318000000000006</v>
      </c>
      <c r="M66" s="337">
        <v>1.6362999999999999</v>
      </c>
      <c r="N66" s="337">
        <v>1.661089</v>
      </c>
      <c r="O66" s="337">
        <v>0.88111700000000004</v>
      </c>
      <c r="P66" s="337">
        <v>0.89266211001223894</v>
      </c>
      <c r="Q66" s="337">
        <v>0.25813783371730192</v>
      </c>
      <c r="R66" s="337">
        <v>1.476669818162915</v>
      </c>
      <c r="S66" s="337">
        <v>0.77829099999999996</v>
      </c>
      <c r="T66" s="337">
        <v>0.71861999999999981</v>
      </c>
      <c r="U66" s="337">
        <v>1.5238507020205618</v>
      </c>
      <c r="V66" s="337"/>
      <c r="W66" s="106"/>
      <c r="X66" s="312">
        <v>1.0204556305820758</v>
      </c>
      <c r="AA66" s="36"/>
    </row>
    <row r="67" spans="1:27" s="2" customFormat="1" ht="17" customHeight="1">
      <c r="A67" s="2">
        <v>1999</v>
      </c>
      <c r="B67" s="319">
        <v>1.1614055728039947</v>
      </c>
      <c r="C67" s="253"/>
      <c r="D67" s="319">
        <v>1.305531</v>
      </c>
      <c r="E67" s="319">
        <v>1.0172801456079896</v>
      </c>
      <c r="F67" s="253"/>
      <c r="G67" s="337">
        <v>2.3531</v>
      </c>
      <c r="H67" s="337">
        <v>1.2904755730784598</v>
      </c>
      <c r="I67" s="337">
        <v>1.31993</v>
      </c>
      <c r="J67" s="337">
        <v>1.2586999999999997</v>
      </c>
      <c r="K67" s="337">
        <v>0.88450000000000006</v>
      </c>
      <c r="L67" s="337">
        <v>0.24670000000000014</v>
      </c>
      <c r="M67" s="337">
        <v>1.4591999999999996</v>
      </c>
      <c r="N67" s="337">
        <v>2.0724400000000003</v>
      </c>
      <c r="O67" s="337">
        <v>1.234486</v>
      </c>
      <c r="P67" s="337">
        <v>0.97222946240583008</v>
      </c>
      <c r="Q67" s="337">
        <v>0.4243621466700902</v>
      </c>
      <c r="R67" s="337">
        <v>1.6348791122436501</v>
      </c>
      <c r="S67" s="337">
        <v>1.2558600000000002</v>
      </c>
      <c r="T67" s="337">
        <v>0.92535000000000034</v>
      </c>
      <c r="U67" s="337">
        <v>1.4114550970831252</v>
      </c>
      <c r="V67" s="337"/>
      <c r="W67" s="106"/>
      <c r="X67" s="312">
        <v>1.2495778260987438</v>
      </c>
      <c r="AA67" s="36"/>
    </row>
    <row r="68" spans="1:27" s="2" customFormat="1" ht="17" customHeight="1">
      <c r="A68" s="2">
        <v>2000</v>
      </c>
      <c r="B68" s="319">
        <v>1.3410948937358707</v>
      </c>
      <c r="C68" s="253"/>
      <c r="D68" s="319">
        <v>1.2382010000000001</v>
      </c>
      <c r="E68" s="319">
        <v>1.443988787471741</v>
      </c>
      <c r="F68" s="253"/>
      <c r="G68" s="337">
        <v>1.1991000000000005</v>
      </c>
      <c r="H68" s="337">
        <v>1.0562051065940308</v>
      </c>
      <c r="I68" s="337">
        <v>1.2778499999999997</v>
      </c>
      <c r="J68" s="337">
        <v>1.3094000000000001</v>
      </c>
      <c r="K68" s="337">
        <v>0.94559999999999977</v>
      </c>
      <c r="L68" s="337">
        <v>-0.18815999999999988</v>
      </c>
      <c r="M68" s="337">
        <v>1.4446000000000003</v>
      </c>
      <c r="N68" s="337">
        <v>1.96634</v>
      </c>
      <c r="O68" s="337">
        <v>1.4951460000000001</v>
      </c>
      <c r="P68" s="337">
        <v>1.2299130949716801</v>
      </c>
      <c r="Q68" s="337">
        <v>0.52711406946452977</v>
      </c>
      <c r="R68" s="337">
        <v>1.6442985534668004</v>
      </c>
      <c r="S68" s="337">
        <v>1.27782</v>
      </c>
      <c r="T68" s="337">
        <v>0.87473000000000001</v>
      </c>
      <c r="U68" s="337">
        <v>1.7257892234977938</v>
      </c>
      <c r="V68" s="337"/>
      <c r="W68" s="106"/>
      <c r="X68" s="312">
        <v>1.1857164031996559</v>
      </c>
      <c r="AA68" s="36"/>
    </row>
    <row r="69" spans="1:27" s="2" customFormat="1" ht="17" customHeight="1">
      <c r="A69" s="2">
        <v>2001</v>
      </c>
      <c r="B69" s="319">
        <v>1.2720478934579651</v>
      </c>
      <c r="C69" s="253"/>
      <c r="D69" s="319">
        <v>1.2294200000000002</v>
      </c>
      <c r="E69" s="319">
        <v>1.31467578691593</v>
      </c>
      <c r="F69" s="253"/>
      <c r="G69" s="337">
        <v>1.6531</v>
      </c>
      <c r="H69" s="337">
        <v>0.9572898496022999</v>
      </c>
      <c r="I69" s="337">
        <v>1.8495210000000002</v>
      </c>
      <c r="J69" s="337">
        <v>1.86171</v>
      </c>
      <c r="K69" s="337">
        <v>1.8630999999999998</v>
      </c>
      <c r="L69" s="337">
        <v>0.61450000000000005</v>
      </c>
      <c r="M69" s="337">
        <v>1.5031000000000001</v>
      </c>
      <c r="N69" s="337">
        <v>1.9142840000000001</v>
      </c>
      <c r="O69" s="337">
        <v>1.6557109999999999</v>
      </c>
      <c r="P69" s="337">
        <v>1.0462756451568813</v>
      </c>
      <c r="Q69" s="337">
        <v>0.46043540610024697</v>
      </c>
      <c r="R69" s="337">
        <v>1.9772348403930602</v>
      </c>
      <c r="S69" s="337">
        <v>1.30908</v>
      </c>
      <c r="T69" s="337">
        <v>0.78337000000000012</v>
      </c>
      <c r="U69" s="337">
        <v>1.5412446570260512</v>
      </c>
      <c r="V69" s="337"/>
      <c r="W69" s="106"/>
      <c r="X69" s="312">
        <v>1.3993304265519029</v>
      </c>
      <c r="AA69" s="36"/>
    </row>
    <row r="70" spans="1:27" s="2" customFormat="1" ht="17" customHeight="1">
      <c r="A70" s="2">
        <v>2002</v>
      </c>
      <c r="B70" s="319">
        <v>1.4607478359042845</v>
      </c>
      <c r="C70" s="253"/>
      <c r="D70" s="319">
        <v>1.3056810000000001</v>
      </c>
      <c r="E70" s="319">
        <v>1.6158146718085689</v>
      </c>
      <c r="F70" s="253"/>
      <c r="G70" s="337">
        <v>1.73017</v>
      </c>
      <c r="H70" s="337">
        <v>1.4708802971402719</v>
      </c>
      <c r="I70" s="337">
        <v>1.5864720000000001</v>
      </c>
      <c r="J70" s="337">
        <v>1.0827099999999998</v>
      </c>
      <c r="K70" s="337">
        <v>1.4838</v>
      </c>
      <c r="L70" s="337">
        <v>0.54173000000000004</v>
      </c>
      <c r="M70" s="337">
        <v>1.61314</v>
      </c>
      <c r="N70" s="337">
        <v>1.7390289999999999</v>
      </c>
      <c r="O70" s="337">
        <v>1.014092</v>
      </c>
      <c r="P70" s="337">
        <v>1.030697733280348</v>
      </c>
      <c r="Q70" s="337">
        <v>0.43011104963006203</v>
      </c>
      <c r="R70" s="337">
        <v>1.528342664241795</v>
      </c>
      <c r="S70" s="337">
        <v>0.85888399999999998</v>
      </c>
      <c r="T70" s="337">
        <v>0.96327399999999996</v>
      </c>
      <c r="U70" s="337">
        <v>-0.35984067057412195</v>
      </c>
      <c r="V70" s="337"/>
      <c r="W70" s="106"/>
      <c r="X70" s="312">
        <v>1.1142328049145569</v>
      </c>
      <c r="AA70" s="36"/>
    </row>
    <row r="71" spans="1:27" s="2" customFormat="1" ht="17" customHeight="1">
      <c r="A71" s="2">
        <v>2003</v>
      </c>
      <c r="B71" s="319">
        <v>1.5195797441245422</v>
      </c>
      <c r="C71" s="253"/>
      <c r="D71" s="319">
        <v>1.2224780000000002</v>
      </c>
      <c r="E71" s="319">
        <v>1.816681488249084</v>
      </c>
      <c r="F71" s="253"/>
      <c r="G71" s="337">
        <v>0.99980000000000002</v>
      </c>
      <c r="H71" s="337">
        <v>1.3398233130169372</v>
      </c>
      <c r="I71" s="337">
        <v>1.7690019999999997</v>
      </c>
      <c r="J71" s="337">
        <v>2.13666</v>
      </c>
      <c r="K71" s="337">
        <v>1.6679000000000002</v>
      </c>
      <c r="L71" s="337">
        <v>0.43936000000000019</v>
      </c>
      <c r="M71" s="337">
        <v>2.0236000000000001</v>
      </c>
      <c r="N71" s="337">
        <v>1.7723812000000001</v>
      </c>
      <c r="O71" s="337">
        <v>1.3223929999999999</v>
      </c>
      <c r="P71" s="337">
        <v>1.4140964317837641</v>
      </c>
      <c r="Q71" s="337">
        <v>1.196174134612038</v>
      </c>
      <c r="R71" s="337">
        <v>1.74846923351288</v>
      </c>
      <c r="S71" s="337">
        <v>2.1633649999999998</v>
      </c>
      <c r="T71" s="337">
        <v>1.06372</v>
      </c>
      <c r="U71" s="337">
        <v>2.0521426968516501</v>
      </c>
      <c r="V71" s="337"/>
      <c r="W71" s="106"/>
      <c r="X71" s="312">
        <v>1.5405924673184848</v>
      </c>
      <c r="AA71" s="36"/>
    </row>
    <row r="72" spans="1:27" s="2" customFormat="1" ht="17" customHeight="1">
      <c r="A72" s="2">
        <v>2004</v>
      </c>
      <c r="B72" s="319">
        <v>1.4788124299299992</v>
      </c>
      <c r="C72" s="253"/>
      <c r="D72" s="319">
        <v>1.2550190000000001</v>
      </c>
      <c r="E72" s="319">
        <v>1.702605859859998</v>
      </c>
      <c r="F72" s="253"/>
      <c r="G72" s="337">
        <v>1.4628999999999999</v>
      </c>
      <c r="H72" s="337">
        <v>2.21993864485776</v>
      </c>
      <c r="I72" s="337">
        <v>2.511263</v>
      </c>
      <c r="J72" s="337">
        <v>2.70173</v>
      </c>
      <c r="K72" s="337">
        <v>1.9271999999999998</v>
      </c>
      <c r="L72" s="337">
        <v>0.88227000000000011</v>
      </c>
      <c r="M72" s="337">
        <v>1.7103999999999999</v>
      </c>
      <c r="N72" s="337">
        <v>1.87147</v>
      </c>
      <c r="O72" s="337">
        <v>2.8640369999999997</v>
      </c>
      <c r="P72" s="337">
        <v>1.55941379695376</v>
      </c>
      <c r="Q72" s="337">
        <v>1.3315912951855251</v>
      </c>
      <c r="R72" s="337">
        <v>1.8611929416656503</v>
      </c>
      <c r="S72" s="337">
        <v>2.8089849999999998</v>
      </c>
      <c r="T72" s="337">
        <v>1.1898000000000004</v>
      </c>
      <c r="U72" s="337">
        <v>2.770177631832532</v>
      </c>
      <c r="V72" s="337"/>
      <c r="W72" s="106"/>
      <c r="X72" s="312">
        <v>1.9781579540330152</v>
      </c>
      <c r="AA72" s="36"/>
    </row>
    <row r="73" spans="1:27" s="2" customFormat="1" ht="17" customHeight="1">
      <c r="A73" s="2">
        <v>2005</v>
      </c>
      <c r="B73" s="319">
        <v>1.3677681494228944</v>
      </c>
      <c r="C73" s="253"/>
      <c r="D73" s="319">
        <v>1.2362039999999999</v>
      </c>
      <c r="E73" s="319">
        <v>1.4993322988457891</v>
      </c>
      <c r="F73" s="253"/>
      <c r="G73" s="337">
        <v>1.7382799999999998</v>
      </c>
      <c r="H73" s="337">
        <v>1.243505331594837</v>
      </c>
      <c r="I73" s="337">
        <v>2.1861090000000001</v>
      </c>
      <c r="J73" s="337">
        <v>2.4810400000000001</v>
      </c>
      <c r="K73" s="337">
        <v>2.4748000000000001</v>
      </c>
      <c r="L73" s="337">
        <v>0.91454000000000013</v>
      </c>
      <c r="M73" s="337">
        <v>1.4380999999999999</v>
      </c>
      <c r="N73" s="337">
        <v>1.7611760000000003</v>
      </c>
      <c r="O73" s="337">
        <v>1.500407</v>
      </c>
      <c r="P73" s="337">
        <v>1.15798193086545</v>
      </c>
      <c r="Q73" s="337">
        <v>0.76143970502340408</v>
      </c>
      <c r="R73" s="337">
        <v>1.9504441618919388</v>
      </c>
      <c r="S73" s="337">
        <v>0.9773130000000001</v>
      </c>
      <c r="T73" s="337">
        <v>0.92656999999999989</v>
      </c>
      <c r="U73" s="337">
        <v>2.069563068881938</v>
      </c>
      <c r="V73" s="337"/>
      <c r="W73" s="106"/>
      <c r="X73" s="312">
        <v>1.5720846132171709</v>
      </c>
      <c r="AA73" s="36"/>
    </row>
    <row r="74" spans="1:27" s="2" customFormat="1" ht="17" customHeight="1">
      <c r="A74" s="2">
        <v>2006</v>
      </c>
      <c r="B74" s="319">
        <v>1.4175660862200805</v>
      </c>
      <c r="C74" s="253"/>
      <c r="D74" s="319">
        <v>1.3300350000000001</v>
      </c>
      <c r="E74" s="319">
        <v>1.5050971724401609</v>
      </c>
      <c r="F74" s="253"/>
      <c r="G74" s="337">
        <v>2.1992000000000003</v>
      </c>
      <c r="H74" s="337">
        <v>1.07163097988095</v>
      </c>
      <c r="I74" s="337">
        <v>1.4870100000000002</v>
      </c>
      <c r="J74" s="337">
        <v>1.5149999999999997</v>
      </c>
      <c r="K74" s="337">
        <v>1.7389999999999999</v>
      </c>
      <c r="L74" s="337">
        <v>0.48616999999999999</v>
      </c>
      <c r="M74" s="337">
        <v>1.5963000000000001</v>
      </c>
      <c r="N74" s="337">
        <v>1.8290199999999999</v>
      </c>
      <c r="O74" s="337">
        <v>1.4975180000000001</v>
      </c>
      <c r="P74" s="337">
        <v>1.2004578660145999</v>
      </c>
      <c r="Q74" s="337">
        <v>0.63188712884511</v>
      </c>
      <c r="R74" s="337">
        <v>1.7985529899597203</v>
      </c>
      <c r="S74" s="337">
        <v>1.3687370000000001</v>
      </c>
      <c r="T74" s="337">
        <v>0.87122000000000011</v>
      </c>
      <c r="U74" s="337">
        <v>2.0501850300338598</v>
      </c>
      <c r="V74" s="337"/>
      <c r="W74" s="106"/>
      <c r="X74" s="312">
        <v>1.4227925996489492</v>
      </c>
      <c r="AA74" s="36"/>
    </row>
    <row r="75" spans="1:27" s="2" customFormat="1" ht="17" customHeight="1">
      <c r="A75" s="2">
        <v>2007</v>
      </c>
      <c r="B75" s="319">
        <v>1.2356778988377015</v>
      </c>
      <c r="C75" s="253"/>
      <c r="D75" s="319">
        <v>1.0829380000000002</v>
      </c>
      <c r="E75" s="319">
        <v>1.3884177976754031</v>
      </c>
      <c r="F75" s="253"/>
      <c r="G75" s="337">
        <v>1.0804</v>
      </c>
      <c r="H75" s="337">
        <v>1.9466532010422122</v>
      </c>
      <c r="I75" s="337">
        <v>1.64317</v>
      </c>
      <c r="J75" s="337">
        <v>1.4738</v>
      </c>
      <c r="K75" s="337">
        <v>1.8052000000000001</v>
      </c>
      <c r="L75" s="337">
        <v>0.83898000000000028</v>
      </c>
      <c r="M75" s="337">
        <v>1.8260000000000001</v>
      </c>
      <c r="N75" s="337">
        <v>1.8922900000000002</v>
      </c>
      <c r="O75" s="337">
        <v>1.495924</v>
      </c>
      <c r="P75" s="337">
        <v>1.168291618890464</v>
      </c>
      <c r="Q75" s="337">
        <v>0.43966502733260204</v>
      </c>
      <c r="R75" s="337">
        <v>1.56672167778015</v>
      </c>
      <c r="S75" s="337">
        <v>1.3773429999999998</v>
      </c>
      <c r="T75" s="337">
        <v>1.0793599999999999</v>
      </c>
      <c r="U75" s="337">
        <v>1.4465253316746269</v>
      </c>
      <c r="V75" s="337"/>
      <c r="W75" s="106"/>
      <c r="X75" s="312">
        <v>1.4053549237813374</v>
      </c>
      <c r="AA75" s="36"/>
    </row>
    <row r="76" spans="1:27" s="2" customFormat="1" ht="17" customHeight="1">
      <c r="A76" s="2">
        <v>2008</v>
      </c>
      <c r="B76" s="319">
        <v>1.2984873902839906</v>
      </c>
      <c r="C76" s="253"/>
      <c r="D76" s="319">
        <v>1.0936980000000001</v>
      </c>
      <c r="E76" s="319">
        <v>1.503276780567981</v>
      </c>
      <c r="F76" s="253"/>
      <c r="G76" s="337">
        <v>2.3571</v>
      </c>
      <c r="H76" s="337">
        <v>1.6011854645990899</v>
      </c>
      <c r="I76" s="337">
        <v>1.8320129999999999</v>
      </c>
      <c r="J76" s="337">
        <v>1.8118999999999998</v>
      </c>
      <c r="K76" s="337">
        <v>1.6256999999999999</v>
      </c>
      <c r="L76" s="337">
        <v>0.77134999999999998</v>
      </c>
      <c r="M76" s="337">
        <v>1.9975000000000001</v>
      </c>
      <c r="N76" s="337">
        <v>2.1327599999999998</v>
      </c>
      <c r="O76" s="337">
        <v>2.1505920000000001</v>
      </c>
      <c r="P76" s="337">
        <v>1.4200991648889003</v>
      </c>
      <c r="Q76" s="337">
        <v>1.08117480861134</v>
      </c>
      <c r="R76" s="337">
        <v>1.9777381420135498</v>
      </c>
      <c r="S76" s="337">
        <v>1.7542400000000002</v>
      </c>
      <c r="T76" s="337">
        <v>0.96887999999999996</v>
      </c>
      <c r="U76" s="337">
        <v>1.6213758853234501</v>
      </c>
      <c r="V76" s="337"/>
      <c r="W76" s="106"/>
      <c r="X76" s="312">
        <v>1.673573897695755</v>
      </c>
      <c r="AA76" s="36"/>
    </row>
    <row r="77" spans="1:27" s="2" customFormat="1" ht="17" customHeight="1">
      <c r="A77" s="2">
        <v>2009</v>
      </c>
      <c r="B77" s="319">
        <v>1.5042493428983335</v>
      </c>
      <c r="C77" s="253"/>
      <c r="D77" s="319">
        <v>1.181406</v>
      </c>
      <c r="E77" s="319">
        <v>1.8270926857966669</v>
      </c>
      <c r="F77" s="253"/>
      <c r="G77" s="337">
        <v>1.3731</v>
      </c>
      <c r="H77" s="337">
        <v>0.80584484003139001</v>
      </c>
      <c r="I77" s="337">
        <v>1.558001</v>
      </c>
      <c r="J77" s="337">
        <v>1.8786100000000001</v>
      </c>
      <c r="K77" s="337">
        <v>1.8153999999999999</v>
      </c>
      <c r="L77" s="337">
        <v>0.57536999999999994</v>
      </c>
      <c r="M77" s="337">
        <v>1.9762</v>
      </c>
      <c r="N77" s="337">
        <v>1.7578719999999999</v>
      </c>
      <c r="O77" s="337">
        <v>1.7813610000000002</v>
      </c>
      <c r="P77" s="337">
        <v>1.80827132964161</v>
      </c>
      <c r="Q77" s="337">
        <v>0.8075907360999699</v>
      </c>
      <c r="R77" s="337">
        <v>1.89914727210998</v>
      </c>
      <c r="S77" s="337">
        <v>2.0195827999999998</v>
      </c>
      <c r="T77" s="337">
        <v>0.83171000000000017</v>
      </c>
      <c r="U77" s="337">
        <v>1.0176127568761102</v>
      </c>
      <c r="V77" s="337"/>
      <c r="W77" s="106"/>
      <c r="X77" s="312">
        <v>1.4603782489839372</v>
      </c>
      <c r="AA77" s="36"/>
    </row>
    <row r="78" spans="1:27" s="2" customFormat="1" ht="17" customHeight="1">
      <c r="A78" s="2">
        <v>2010</v>
      </c>
      <c r="B78" s="319">
        <v>1.3846450450935239</v>
      </c>
      <c r="C78" s="253"/>
      <c r="D78" s="319">
        <v>1.1157380000000001</v>
      </c>
      <c r="E78" s="319">
        <v>1.653552090187048</v>
      </c>
      <c r="F78" s="253"/>
      <c r="G78" s="337">
        <v>1.4718</v>
      </c>
      <c r="H78" s="337">
        <v>2.3829762245952901</v>
      </c>
      <c r="I78" s="337">
        <v>2.3895230000000001</v>
      </c>
      <c r="J78" s="337">
        <v>2.8189509999999998</v>
      </c>
      <c r="K78" s="337">
        <v>2.5486999999999997</v>
      </c>
      <c r="L78" s="337">
        <v>1.6054900000000001</v>
      </c>
      <c r="M78" s="337">
        <v>2.2441000000000004</v>
      </c>
      <c r="N78" s="337">
        <v>1.5169649999999999</v>
      </c>
      <c r="O78" s="337">
        <v>2.5184549999999999</v>
      </c>
      <c r="P78" s="337">
        <v>1.6405734224208799</v>
      </c>
      <c r="Q78" s="337">
        <v>1.357357874474622</v>
      </c>
      <c r="R78" s="337">
        <v>2.0700767040252699</v>
      </c>
      <c r="S78" s="337">
        <v>2.3816899999999999</v>
      </c>
      <c r="T78" s="337">
        <v>1.34198</v>
      </c>
      <c r="U78" s="337">
        <v>4.0747804520720532</v>
      </c>
      <c r="V78" s="337"/>
      <c r="W78" s="106"/>
      <c r="X78" s="312">
        <v>2.1575612451725403</v>
      </c>
      <c r="AA78" s="36"/>
    </row>
    <row r="79" spans="1:27" s="2" customFormat="1" ht="17" customHeight="1">
      <c r="A79" s="2">
        <v>2011</v>
      </c>
      <c r="B79" s="319">
        <v>1.3420547092073853</v>
      </c>
      <c r="C79" s="253"/>
      <c r="D79" s="319">
        <v>1.0758109999999999</v>
      </c>
      <c r="E79" s="319">
        <v>1.6082984184147708</v>
      </c>
      <c r="F79" s="253"/>
      <c r="G79" s="337">
        <v>2.1764999999999999</v>
      </c>
      <c r="H79" s="337">
        <v>2.5075184808543001</v>
      </c>
      <c r="I79" s="337">
        <v>1.6272199999999999</v>
      </c>
      <c r="J79" s="337">
        <v>2.0757000000000003</v>
      </c>
      <c r="K79" s="337">
        <v>2.0260000000000002</v>
      </c>
      <c r="L79" s="337">
        <v>1.3549499999999997</v>
      </c>
      <c r="M79" s="337">
        <v>1.9665000000000004</v>
      </c>
      <c r="N79" s="337">
        <v>1.9063899999999996</v>
      </c>
      <c r="O79" s="337">
        <v>2.4208839999999996</v>
      </c>
      <c r="P79" s="337">
        <v>1.6905039909179704</v>
      </c>
      <c r="Q79" s="337">
        <v>0.63597109019817988</v>
      </c>
      <c r="R79" s="337">
        <v>1.96807289123536</v>
      </c>
      <c r="S79" s="337">
        <v>1.7307600000000001</v>
      </c>
      <c r="T79" s="337">
        <v>1.0125200000000003</v>
      </c>
      <c r="U79" s="337">
        <v>1.929429881236965</v>
      </c>
      <c r="V79" s="337"/>
      <c r="W79" s="106"/>
      <c r="X79" s="312">
        <v>1.8019280222961849</v>
      </c>
      <c r="AA79" s="36"/>
    </row>
    <row r="80" spans="1:27" s="2" customFormat="1" ht="17" customHeight="1">
      <c r="A80" s="2">
        <v>2012</v>
      </c>
      <c r="B80" s="319">
        <v>1.4680351014342956</v>
      </c>
      <c r="C80" s="253"/>
      <c r="D80" s="319">
        <v>1.0615889999999999</v>
      </c>
      <c r="E80" s="319">
        <v>1.8744812028685911</v>
      </c>
      <c r="F80" s="253"/>
      <c r="G80" s="337">
        <v>2.5474299999999999</v>
      </c>
      <c r="H80" s="337">
        <v>0.5912556923486898</v>
      </c>
      <c r="I80" s="337">
        <v>1.2993500000000002</v>
      </c>
      <c r="J80" s="337">
        <v>1.4789000000000001</v>
      </c>
      <c r="K80" s="337">
        <v>1.7574000000000001</v>
      </c>
      <c r="L80" s="337">
        <v>0.68599000000000032</v>
      </c>
      <c r="M80" s="337">
        <v>1.8777300000000001</v>
      </c>
      <c r="N80" s="337">
        <v>1.97234</v>
      </c>
      <c r="O80" s="337">
        <v>0.76883999999999997</v>
      </c>
      <c r="P80" s="337">
        <v>1.519803281299577</v>
      </c>
      <c r="Q80" s="337">
        <v>0.41362956445779309</v>
      </c>
      <c r="R80" s="337">
        <v>2.0392113924026498</v>
      </c>
      <c r="S80" s="337">
        <v>1.5694020000000002</v>
      </c>
      <c r="T80" s="337">
        <v>1.05863</v>
      </c>
      <c r="U80" s="337">
        <v>1.037459386944815</v>
      </c>
      <c r="V80" s="337"/>
      <c r="W80" s="106"/>
      <c r="X80" s="312">
        <v>1.3744914211635684</v>
      </c>
      <c r="AA80" s="36"/>
    </row>
    <row r="81" spans="1:29" s="2" customFormat="1" ht="17" customHeight="1">
      <c r="A81" s="2">
        <v>2013</v>
      </c>
      <c r="B81" s="319">
        <v>1.5186219468021425</v>
      </c>
      <c r="C81" s="253"/>
      <c r="D81" s="319">
        <v>1.0006900000000001</v>
      </c>
      <c r="E81" s="319">
        <v>2.0365538936042848</v>
      </c>
      <c r="F81" s="253"/>
      <c r="G81" s="337">
        <v>1.1882000000000001</v>
      </c>
      <c r="H81" s="337">
        <v>2.8702291303376928</v>
      </c>
      <c r="I81" s="337">
        <v>2.338168</v>
      </c>
      <c r="J81" s="337">
        <v>3.3013179999999998</v>
      </c>
      <c r="K81" s="337">
        <v>2.6635</v>
      </c>
      <c r="L81" s="337">
        <v>1.1747900000000002</v>
      </c>
      <c r="M81" s="337">
        <v>2.1308000000000002</v>
      </c>
      <c r="N81" s="337">
        <v>2.0750450000000003</v>
      </c>
      <c r="O81" s="337">
        <v>2.4809900000000003</v>
      </c>
      <c r="P81" s="337">
        <v>1.9407848419729401</v>
      </c>
      <c r="Q81" s="337">
        <v>1.12029284724555</v>
      </c>
      <c r="R81" s="337">
        <v>2.2217538356780997</v>
      </c>
      <c r="S81" s="337">
        <v>6.4508600000000005</v>
      </c>
      <c r="T81" s="337">
        <v>1.5004500000000003</v>
      </c>
      <c r="U81" s="337">
        <v>1.9496853329390751</v>
      </c>
      <c r="V81" s="337"/>
      <c r="W81" s="106"/>
      <c r="X81" s="312">
        <v>2.3604577992115576</v>
      </c>
      <c r="AA81" s="36"/>
    </row>
    <row r="82" spans="1:29" s="2" customFormat="1" ht="17" customHeight="1">
      <c r="A82" s="2">
        <v>2014</v>
      </c>
      <c r="B82" s="319">
        <v>1.6591507671770875</v>
      </c>
      <c r="C82" s="253"/>
      <c r="D82" s="319">
        <v>1.0594670000000002</v>
      </c>
      <c r="E82" s="319">
        <v>2.2588345343541749</v>
      </c>
      <c r="F82" s="253"/>
      <c r="G82" s="337">
        <v>1.6304000000000003</v>
      </c>
      <c r="H82" s="337">
        <v>2.6192632322789717</v>
      </c>
      <c r="I82" s="337">
        <v>2.4437699999999998</v>
      </c>
      <c r="J82" s="337">
        <v>3.0932400000000002</v>
      </c>
      <c r="K82" s="337">
        <v>2.5270999999999999</v>
      </c>
      <c r="L82" s="337">
        <v>1.5305400000000002</v>
      </c>
      <c r="M82" s="337">
        <v>2.36205</v>
      </c>
      <c r="N82" s="337">
        <v>2.2305730000000001</v>
      </c>
      <c r="O82" s="337">
        <v>2.9880480000000005</v>
      </c>
      <c r="P82" s="337">
        <v>1.9821671085886097</v>
      </c>
      <c r="Q82" s="337">
        <v>1.4255568577500999</v>
      </c>
      <c r="R82" s="337">
        <v>2.1162338256836004</v>
      </c>
      <c r="S82" s="337">
        <v>2.8450540000000002</v>
      </c>
      <c r="T82" s="337">
        <v>1.40767</v>
      </c>
      <c r="U82" s="337">
        <v>2.1041084703215001</v>
      </c>
      <c r="V82" s="337"/>
      <c r="W82" s="106"/>
      <c r="X82" s="312">
        <v>2.2203849663081856</v>
      </c>
      <c r="AA82" s="36"/>
    </row>
    <row r="83" spans="1:29" s="2" customFormat="1" ht="17" customHeight="1">
      <c r="A83" s="2">
        <v>2015</v>
      </c>
      <c r="B83" s="319">
        <v>1.7035260804815064</v>
      </c>
      <c r="C83" s="253"/>
      <c r="D83" s="319">
        <v>1.1455219999999999</v>
      </c>
      <c r="E83" s="319">
        <v>2.2615301609630127</v>
      </c>
      <c r="F83" s="253"/>
      <c r="G83" s="337">
        <v>1.6973000000000003</v>
      </c>
      <c r="H83" s="337">
        <v>2.2337897267191043</v>
      </c>
      <c r="I83" s="337">
        <v>2.4771619999999999</v>
      </c>
      <c r="J83" s="337">
        <v>2.46</v>
      </c>
      <c r="K83" s="337">
        <v>2.8447</v>
      </c>
      <c r="L83" s="337">
        <v>1.5584500000000001</v>
      </c>
      <c r="M83" s="337">
        <v>2.4230999999999998</v>
      </c>
      <c r="N83" s="337">
        <v>2.1063019999999999</v>
      </c>
      <c r="O83" s="337">
        <v>1.9939909999999998</v>
      </c>
      <c r="P83" s="337">
        <v>1.8110987357687238</v>
      </c>
      <c r="Q83" s="337">
        <v>1.2049524681439299</v>
      </c>
      <c r="R83" s="337">
        <v>2.24379551410675</v>
      </c>
      <c r="S83" s="337">
        <v>2.5524740000000001</v>
      </c>
      <c r="T83" s="337">
        <v>1.21549</v>
      </c>
      <c r="U83" s="337">
        <v>1.8376884962075852</v>
      </c>
      <c r="V83" s="337"/>
      <c r="W83" s="106"/>
      <c r="X83" s="312">
        <v>2.0440195960630732</v>
      </c>
      <c r="AA83" s="36"/>
    </row>
    <row r="84" spans="1:29" s="2" customFormat="1" ht="17" customHeight="1">
      <c r="A84" s="2">
        <v>2016</v>
      </c>
      <c r="B84" s="319">
        <v>1.5374064906759051</v>
      </c>
      <c r="C84" s="253"/>
      <c r="D84" s="319">
        <v>0.81152199999999985</v>
      </c>
      <c r="E84" s="319">
        <v>2.263290981351807</v>
      </c>
      <c r="F84" s="253"/>
      <c r="G84" s="337">
        <v>1.4746000000000001</v>
      </c>
      <c r="H84" s="337">
        <v>2.7712631827670169</v>
      </c>
      <c r="I84" s="337">
        <v>2.5825960000000001</v>
      </c>
      <c r="J84" s="337">
        <v>2.6948300000000001</v>
      </c>
      <c r="K84" s="337">
        <v>2.3868</v>
      </c>
      <c r="L84" s="337">
        <v>1.7599699999999998</v>
      </c>
      <c r="M84" s="337">
        <v>2.4592000000000001</v>
      </c>
      <c r="N84" s="337">
        <v>2.0155080000000001</v>
      </c>
      <c r="O84" s="337">
        <v>2.118662</v>
      </c>
      <c r="P84" s="337">
        <v>1.9431831447473542</v>
      </c>
      <c r="Q84" s="337">
        <v>1.197222341543088</v>
      </c>
      <c r="R84" s="337">
        <v>1.9561865329742494</v>
      </c>
      <c r="S84" s="337">
        <v>2.7683150000000003</v>
      </c>
      <c r="T84" s="337">
        <v>1.3009300000000001</v>
      </c>
      <c r="U84" s="337">
        <v>3.2032472364613032</v>
      </c>
      <c r="V84" s="337"/>
      <c r="W84" s="106"/>
      <c r="X84" s="312">
        <v>2.1755008958995341</v>
      </c>
    </row>
    <row r="85" spans="1:29" s="2" customFormat="1" ht="17" customHeight="1">
      <c r="A85" s="2">
        <v>2017</v>
      </c>
      <c r="B85" s="319">
        <v>1.4690239295435181</v>
      </c>
      <c r="C85" s="253"/>
      <c r="D85" s="319">
        <v>0.74020094799999991</v>
      </c>
      <c r="E85" s="319">
        <v>2.1978469110870362</v>
      </c>
      <c r="F85" s="253"/>
      <c r="G85" s="337">
        <v>2.2578999999999998</v>
      </c>
      <c r="H85" s="337">
        <v>3.7447988894699304</v>
      </c>
      <c r="I85" s="337">
        <v>2.3864920000000001</v>
      </c>
      <c r="J85" s="337">
        <v>3.4920299999999997</v>
      </c>
      <c r="K85" s="337">
        <v>2.9091</v>
      </c>
      <c r="L85" s="337">
        <v>1.8152699999999999</v>
      </c>
      <c r="M85" s="337">
        <v>2.1843000000000004</v>
      </c>
      <c r="N85" s="337">
        <v>2.3166700000000002</v>
      </c>
      <c r="O85" s="337">
        <v>2.8716950000000003</v>
      </c>
      <c r="P85" s="337">
        <v>2.0110463373787297</v>
      </c>
      <c r="Q85" s="337">
        <v>1.596988058168344</v>
      </c>
      <c r="R85" s="337">
        <v>2.6728454828262298</v>
      </c>
      <c r="S85" s="337">
        <v>2.5875900000000001</v>
      </c>
      <c r="T85" s="337">
        <v>1.3016700000000001</v>
      </c>
      <c r="U85" s="337">
        <v>2.2200854254648288</v>
      </c>
      <c r="V85" s="337"/>
      <c r="W85" s="106"/>
      <c r="X85" s="312">
        <v>2.4245654128872043</v>
      </c>
    </row>
    <row r="86" spans="1:29" customFormat="1" ht="17" customHeight="1">
      <c r="A86" s="2">
        <v>2018</v>
      </c>
      <c r="B86" s="319">
        <v>1.5088491322183839</v>
      </c>
      <c r="C86" s="253"/>
      <c r="D86" s="319">
        <v>0.72792094799999996</v>
      </c>
      <c r="E86" s="319">
        <v>2.2897773164367679</v>
      </c>
      <c r="F86" s="253"/>
      <c r="G86" s="337">
        <v>1.9717</v>
      </c>
      <c r="H86" s="337">
        <v>2.9631755304871397</v>
      </c>
      <c r="I86" s="337">
        <v>2.2438929999999999</v>
      </c>
      <c r="J86" s="337">
        <v>3.1489699999999998</v>
      </c>
      <c r="K86" s="337">
        <v>2.9992999999999999</v>
      </c>
      <c r="L86" s="337">
        <v>2.10419</v>
      </c>
      <c r="M86" s="337">
        <v>2.3993000000000002</v>
      </c>
      <c r="N86" s="337">
        <v>2.3639729999999997</v>
      </c>
      <c r="O86" s="337">
        <v>2.3836789999999999</v>
      </c>
      <c r="P86" s="337">
        <v>1.7018567339371302</v>
      </c>
      <c r="Q86" s="337">
        <v>1.4274152711279853</v>
      </c>
      <c r="R86" s="337">
        <v>2.7743048667907697</v>
      </c>
      <c r="S86" s="337">
        <v>3.2351399999999999</v>
      </c>
      <c r="T86" s="337">
        <v>1.6039399999999999</v>
      </c>
      <c r="U86" s="337">
        <v>1.6212320296181999</v>
      </c>
      <c r="V86" s="337"/>
      <c r="W86" s="106"/>
      <c r="X86" s="312">
        <v>2.3294712954640815</v>
      </c>
      <c r="AB86" s="2"/>
      <c r="AC86" s="2"/>
    </row>
    <row r="87" spans="1:29" customFormat="1" ht="17" customHeight="1">
      <c r="N87" s="94"/>
      <c r="V87" s="295"/>
      <c r="W87" s="94"/>
      <c r="AC87" s="2"/>
    </row>
    <row r="88" spans="1:29" customFormat="1" ht="17" customHeight="1">
      <c r="B88" s="337"/>
      <c r="V88" s="304"/>
      <c r="AC88" s="2"/>
    </row>
    <row r="89" spans="1:29" customFormat="1" ht="17" customHeight="1">
      <c r="V89" s="304"/>
      <c r="AC89" s="2"/>
    </row>
    <row r="90" spans="1:29" customFormat="1" ht="16">
      <c r="A90" s="2"/>
      <c r="B90" s="96"/>
      <c r="D90" s="96"/>
      <c r="E90" s="96"/>
      <c r="F90" s="96"/>
      <c r="G90" s="11"/>
      <c r="H90" s="11"/>
      <c r="I90" s="11"/>
      <c r="J90" s="11"/>
      <c r="K90" s="11"/>
      <c r="L90" s="11"/>
      <c r="M90" s="11"/>
      <c r="N90" s="11"/>
      <c r="O90" s="11"/>
      <c r="P90" s="11"/>
      <c r="Q90" s="11"/>
      <c r="R90" s="11"/>
      <c r="S90" s="11"/>
      <c r="T90" s="11"/>
      <c r="U90" s="94"/>
      <c r="V90" s="306"/>
      <c r="W90" s="219"/>
      <c r="AC90" s="2"/>
    </row>
    <row r="91" spans="1:29" customFormat="1" ht="16">
      <c r="A91" s="2"/>
      <c r="B91" s="96"/>
      <c r="D91" s="96"/>
      <c r="E91" s="96"/>
      <c r="F91" s="96"/>
      <c r="G91" s="11"/>
      <c r="H91" s="11"/>
      <c r="I91" s="11"/>
      <c r="J91" s="11"/>
      <c r="K91" s="11"/>
      <c r="L91" s="11"/>
      <c r="M91" s="11"/>
      <c r="N91" s="11"/>
      <c r="O91" s="11"/>
      <c r="P91" s="11"/>
      <c r="Q91" s="11"/>
      <c r="R91" s="11"/>
      <c r="S91" s="11"/>
      <c r="T91" s="11"/>
      <c r="U91" s="94"/>
      <c r="V91" s="306"/>
      <c r="W91" s="219"/>
      <c r="AC91" s="2"/>
    </row>
    <row r="92" spans="1:29" customFormat="1" ht="16">
      <c r="A92" s="2"/>
      <c r="B92" s="96"/>
      <c r="D92" s="96"/>
      <c r="E92" s="96"/>
      <c r="F92" s="96"/>
      <c r="G92" s="11"/>
      <c r="H92" s="11"/>
      <c r="I92" s="11"/>
      <c r="J92" s="11"/>
      <c r="K92" s="11"/>
      <c r="L92" s="11"/>
      <c r="M92" s="11"/>
      <c r="N92" s="11"/>
      <c r="O92" s="11"/>
      <c r="P92" s="11"/>
      <c r="Q92" s="11"/>
      <c r="R92" s="11"/>
      <c r="S92" s="11"/>
      <c r="T92" s="11"/>
      <c r="U92" s="94"/>
      <c r="V92" s="306"/>
      <c r="W92" s="219"/>
      <c r="AC92" s="2"/>
    </row>
    <row r="93" spans="1:29" customFormat="1" ht="16">
      <c r="A93" s="2"/>
      <c r="B93" s="96"/>
      <c r="D93" s="96"/>
      <c r="E93" s="96"/>
      <c r="F93" s="96"/>
      <c r="G93" s="11"/>
      <c r="H93" s="11"/>
      <c r="I93" s="11"/>
      <c r="J93" s="11"/>
      <c r="K93" s="11"/>
      <c r="L93" s="11"/>
      <c r="M93" s="11"/>
      <c r="N93" s="11"/>
      <c r="O93" s="11"/>
      <c r="P93" s="11"/>
      <c r="Q93" s="11"/>
      <c r="R93" s="11"/>
      <c r="S93" s="11"/>
      <c r="T93" s="11"/>
      <c r="U93" s="94"/>
      <c r="V93" s="306"/>
      <c r="W93" s="219"/>
      <c r="AC93" s="2"/>
    </row>
    <row r="94" spans="1:29" customFormat="1" ht="17" customHeight="1">
      <c r="A94" s="2"/>
      <c r="B94" s="96"/>
      <c r="D94" s="96"/>
      <c r="E94" s="96"/>
      <c r="F94" s="96"/>
      <c r="G94" s="11"/>
      <c r="H94" s="11"/>
      <c r="I94" s="11"/>
      <c r="J94" s="11"/>
      <c r="K94" s="11"/>
      <c r="L94" s="11"/>
      <c r="M94" s="11"/>
      <c r="N94" s="11"/>
      <c r="O94" s="11"/>
      <c r="P94" s="11"/>
      <c r="Q94" s="11"/>
      <c r="R94" s="11"/>
      <c r="S94" s="11"/>
      <c r="T94" s="11"/>
      <c r="U94" s="94"/>
      <c r="V94" s="306"/>
      <c r="W94" s="219"/>
      <c r="AC94" s="2"/>
    </row>
    <row r="95" spans="1:29" customFormat="1" ht="17" customHeight="1">
      <c r="A95" s="2"/>
      <c r="B95" s="96"/>
      <c r="D95" s="96"/>
      <c r="E95" s="96"/>
      <c r="F95" s="96"/>
      <c r="G95" s="11"/>
      <c r="H95" s="11"/>
      <c r="I95" s="11"/>
      <c r="J95" s="11"/>
      <c r="K95" s="11"/>
      <c r="L95" s="11"/>
      <c r="M95" s="11"/>
      <c r="N95" s="11"/>
      <c r="O95" s="11"/>
      <c r="P95" s="11"/>
      <c r="Q95" s="11"/>
      <c r="R95" s="11"/>
      <c r="S95" s="11"/>
      <c r="T95" s="11"/>
      <c r="U95" s="94"/>
      <c r="V95" s="306"/>
      <c r="W95" s="219"/>
      <c r="AC95" s="2"/>
    </row>
    <row r="96" spans="1:29" customFormat="1" ht="17" customHeight="1">
      <c r="V96" s="304"/>
      <c r="AC96" s="2"/>
    </row>
    <row r="97" spans="1:29" customFormat="1" ht="17" customHeight="1">
      <c r="V97" s="304"/>
      <c r="AC97" s="2"/>
    </row>
    <row r="98" spans="1:29" customFormat="1" ht="17" customHeight="1">
      <c r="V98" s="304"/>
      <c r="AC98" s="2"/>
    </row>
    <row r="99" spans="1:29" customFormat="1" ht="17" customHeight="1">
      <c r="V99" s="304"/>
      <c r="AC99" s="2"/>
    </row>
    <row r="100" spans="1:29" customFormat="1" ht="17" customHeight="1">
      <c r="V100" s="304"/>
      <c r="AC100" s="2"/>
    </row>
    <row r="101" spans="1:29" customFormat="1" ht="17" customHeight="1">
      <c r="V101" s="304"/>
      <c r="AC101" s="2"/>
    </row>
    <row r="102" spans="1:29" customFormat="1" ht="17" customHeight="1">
      <c r="V102" s="304"/>
      <c r="AC102" s="2"/>
    </row>
    <row r="103" spans="1:29" ht="17" customHeight="1">
      <c r="A103" s="1"/>
      <c r="C103" s="1"/>
      <c r="D103" s="2"/>
      <c r="E103" s="2"/>
      <c r="F103" s="36"/>
      <c r="AC103" s="2"/>
    </row>
    <row r="104" spans="1:29" ht="17" customHeight="1">
      <c r="AC104" s="2"/>
    </row>
    <row r="105" spans="1:29" ht="17" customHeight="1">
      <c r="AC105" s="2"/>
    </row>
    <row r="106" spans="1:29" ht="17" customHeight="1">
      <c r="AC106" s="2"/>
    </row>
    <row r="107" spans="1:29" ht="17" customHeight="1">
      <c r="AC107" s="2"/>
    </row>
    <row r="108" spans="1:29" ht="17" customHeight="1">
      <c r="AC108" s="2"/>
    </row>
    <row r="109" spans="1:29" ht="17" customHeight="1">
      <c r="AC109" s="2"/>
    </row>
    <row r="110" spans="1:29" ht="17" customHeight="1">
      <c r="AC110" s="2"/>
    </row>
    <row r="111" spans="1:29" ht="17" customHeight="1">
      <c r="AC111" s="2"/>
    </row>
    <row r="112" spans="1:29" ht="17" customHeight="1">
      <c r="AC112" s="2"/>
    </row>
    <row r="113" spans="29:29" ht="17" customHeight="1">
      <c r="AC113" s="2"/>
    </row>
    <row r="114" spans="29:29" ht="17" customHeight="1">
      <c r="AC114" s="2"/>
    </row>
    <row r="115" spans="29:29" ht="17" customHeight="1">
      <c r="AC115" s="2"/>
    </row>
    <row r="116" spans="29:29" ht="17" customHeight="1">
      <c r="AC116" s="2"/>
    </row>
    <row r="117" spans="29:29" ht="17" customHeight="1">
      <c r="AC117" s="2"/>
    </row>
    <row r="118" spans="29:29" ht="17" customHeight="1">
      <c r="AC118" s="2"/>
    </row>
    <row r="119" spans="29:29" ht="17" customHeight="1">
      <c r="AC119" s="2"/>
    </row>
    <row r="120" spans="29:29" ht="17" customHeight="1">
      <c r="AC120" s="2"/>
    </row>
    <row r="121" spans="29:29" ht="17" customHeight="1">
      <c r="AC121" s="2"/>
    </row>
    <row r="122" spans="29:29" ht="17" customHeight="1">
      <c r="AC122" s="2"/>
    </row>
    <row r="123" spans="29:29" ht="17" customHeight="1">
      <c r="AC123" s="2"/>
    </row>
    <row r="124" spans="29:29" ht="17" customHeight="1">
      <c r="AC124" s="2"/>
    </row>
    <row r="125" spans="29:29" ht="17" customHeight="1">
      <c r="AC125" s="2"/>
    </row>
    <row r="126" spans="29:29" ht="17" customHeight="1">
      <c r="AC126" s="2"/>
    </row>
  </sheetData>
  <dataConsolidate/>
  <phoneticPr fontId="7" type="noConversion"/>
  <pageMargins left="0.75" right="0.75" top="1" bottom="1" header="0.5" footer="0.5"/>
  <pageSetup paperSize="10"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T113"/>
  <sheetViews>
    <sheetView zoomScale="80" zoomScaleNormal="80" workbookViewId="0">
      <pane xSplit="1" ySplit="23" topLeftCell="B62" activePane="bottomRight" state="frozen"/>
      <selection pane="topRight"/>
      <selection pane="bottomLeft"/>
      <selection pane="bottomRight"/>
    </sheetView>
  </sheetViews>
  <sheetFormatPr baseColWidth="10" defaultColWidth="11" defaultRowHeight="15" customHeight="1"/>
  <cols>
    <col min="1" max="1" width="11" style="1"/>
    <col min="2" max="2" width="27.5" style="1" customWidth="1"/>
    <col min="3" max="3" width="6.33203125" style="1" customWidth="1"/>
    <col min="4" max="4" width="15.83203125" style="1" bestFit="1" customWidth="1"/>
    <col min="5" max="5" width="10.1640625" style="1" customWidth="1"/>
    <col min="6" max="6" width="15.1640625" style="1" bestFit="1" customWidth="1"/>
    <col min="7" max="7" width="16.33203125" style="2" customWidth="1"/>
    <col min="8" max="8" width="19.83203125" style="1" bestFit="1" customWidth="1"/>
    <col min="9" max="9" width="17.1640625" style="1" customWidth="1"/>
    <col min="10" max="10" width="13.1640625" style="1" customWidth="1"/>
    <col min="11" max="11" width="24.1640625" style="1" customWidth="1"/>
    <col min="12" max="12" width="18.1640625" style="1" bestFit="1" customWidth="1"/>
    <col min="13" max="13" width="27" style="259" customWidth="1"/>
    <col min="14" max="14" width="24" style="2" bestFit="1" customWidth="1"/>
    <col min="15" max="15" width="18.83203125" style="1" bestFit="1" customWidth="1"/>
    <col min="16" max="16" width="14.1640625" style="1" customWidth="1"/>
    <col min="17" max="18" width="9" style="1" customWidth="1"/>
    <col min="19" max="20" width="24.83203125" style="1" bestFit="1" customWidth="1"/>
    <col min="21" max="16384" width="11" style="1"/>
  </cols>
  <sheetData>
    <row r="1" spans="1:254" ht="18">
      <c r="B1" s="15" t="s">
        <v>2</v>
      </c>
      <c r="C1" s="185"/>
      <c r="D1" s="185"/>
      <c r="E1" s="16"/>
      <c r="F1" s="16"/>
      <c r="G1" s="16"/>
      <c r="H1" s="16"/>
      <c r="I1" s="16"/>
      <c r="J1" s="16"/>
      <c r="K1" s="16"/>
      <c r="L1" s="16"/>
      <c r="M1" s="264"/>
      <c r="N1" s="16"/>
      <c r="O1" s="16"/>
      <c r="P1" s="16"/>
      <c r="Q1" s="16"/>
      <c r="R1" s="16"/>
      <c r="S1" s="16"/>
      <c r="T1" s="16"/>
      <c r="U1" s="16"/>
      <c r="V1" s="16"/>
      <c r="W1" s="16"/>
      <c r="X1" s="16"/>
      <c r="Y1" s="16"/>
      <c r="Z1" s="16"/>
      <c r="AA1" s="16"/>
      <c r="AB1" s="16"/>
      <c r="AC1" s="16"/>
      <c r="AD1" s="16"/>
    </row>
    <row r="2" spans="1:254" ht="16">
      <c r="B2" s="17" t="s">
        <v>75</v>
      </c>
      <c r="C2" s="186"/>
      <c r="D2" s="186"/>
      <c r="E2" s="17"/>
      <c r="F2" s="17"/>
      <c r="G2" s="17"/>
      <c r="H2" s="17"/>
      <c r="I2" s="17"/>
      <c r="J2" s="17"/>
      <c r="K2" s="17"/>
      <c r="L2" s="17"/>
      <c r="M2" s="265"/>
      <c r="N2" s="17"/>
      <c r="O2" s="17"/>
      <c r="P2" s="17"/>
      <c r="Q2" s="17"/>
      <c r="R2" s="17"/>
      <c r="S2" s="17"/>
      <c r="T2" s="17"/>
      <c r="U2" s="17"/>
      <c r="V2" s="17"/>
      <c r="W2" s="17"/>
      <c r="X2" s="17"/>
      <c r="Y2" s="17"/>
      <c r="Z2" s="17"/>
      <c r="AA2" s="17"/>
      <c r="AB2" s="17"/>
      <c r="AC2" s="17"/>
      <c r="AD2" s="17"/>
    </row>
    <row r="3" spans="1:254" ht="16">
      <c r="A3" s="48"/>
      <c r="B3" s="33" t="s">
        <v>25</v>
      </c>
      <c r="C3" s="187"/>
      <c r="D3" s="187"/>
      <c r="E3" s="18"/>
      <c r="F3" s="18"/>
      <c r="G3" s="18"/>
      <c r="H3" s="18"/>
      <c r="I3" s="18"/>
      <c r="J3" s="18"/>
      <c r="K3" s="18"/>
      <c r="L3" s="18"/>
      <c r="M3" s="266"/>
      <c r="N3" s="18"/>
      <c r="O3" s="18"/>
      <c r="P3" s="18"/>
      <c r="Q3" s="18"/>
      <c r="R3" s="18"/>
      <c r="S3" s="18"/>
      <c r="T3" s="18"/>
      <c r="U3" s="18"/>
      <c r="V3" s="18"/>
      <c r="W3" s="18"/>
      <c r="X3" s="18"/>
      <c r="Y3" s="18"/>
      <c r="Z3" s="18"/>
      <c r="AA3" s="18"/>
      <c r="AB3" s="18"/>
      <c r="AC3" s="18"/>
      <c r="AD3" s="18"/>
    </row>
    <row r="4" spans="1:254" ht="16">
      <c r="B4" s="173" t="s">
        <v>87</v>
      </c>
      <c r="C4" s="188"/>
      <c r="D4" s="188"/>
      <c r="E4" s="78"/>
      <c r="F4" s="78"/>
      <c r="G4" s="24"/>
      <c r="H4" s="65"/>
      <c r="I4" s="24"/>
      <c r="J4" s="24"/>
      <c r="K4" s="78"/>
      <c r="L4" s="78"/>
      <c r="M4" s="273"/>
      <c r="N4" s="78"/>
      <c r="O4" s="24"/>
      <c r="P4" s="19"/>
      <c r="Q4" s="19"/>
      <c r="R4" s="19"/>
      <c r="S4" s="19"/>
      <c r="T4" s="19"/>
      <c r="U4" s="19"/>
      <c r="V4" s="19"/>
      <c r="W4" s="19"/>
      <c r="X4" s="19"/>
      <c r="Y4" s="19"/>
      <c r="Z4" s="19"/>
      <c r="AA4" s="19"/>
      <c r="AB4" s="19"/>
      <c r="AC4" s="19"/>
      <c r="AD4" s="19"/>
      <c r="IT4" s="3"/>
    </row>
    <row r="5" spans="1:254" ht="16">
      <c r="B5" s="20" t="s">
        <v>26</v>
      </c>
      <c r="C5" s="189"/>
      <c r="D5" s="189"/>
      <c r="E5" s="34"/>
      <c r="F5" s="35"/>
      <c r="G5" s="19"/>
      <c r="H5" s="35"/>
      <c r="I5" s="19"/>
      <c r="J5" s="34"/>
      <c r="K5" s="34"/>
      <c r="L5" s="34"/>
      <c r="M5" s="274"/>
      <c r="N5" s="19"/>
      <c r="O5" s="19"/>
      <c r="P5" s="19"/>
      <c r="Q5" s="19"/>
      <c r="R5" s="19"/>
      <c r="S5" s="19"/>
      <c r="T5" s="19"/>
      <c r="U5" s="19"/>
      <c r="V5" s="19"/>
      <c r="W5" s="19"/>
      <c r="X5" s="19"/>
      <c r="Y5" s="19"/>
      <c r="Z5" s="19"/>
      <c r="AA5" s="19"/>
      <c r="AB5" s="19"/>
      <c r="AC5" s="19"/>
      <c r="AD5" s="19"/>
    </row>
    <row r="6" spans="1:254" ht="16">
      <c r="B6" s="20" t="s">
        <v>0</v>
      </c>
      <c r="C6" s="189"/>
      <c r="D6" s="189"/>
      <c r="E6" s="34"/>
      <c r="F6" s="35"/>
      <c r="G6" s="19"/>
      <c r="H6" s="35"/>
      <c r="I6" s="19"/>
      <c r="J6" s="34"/>
      <c r="K6" s="34"/>
      <c r="L6" s="34"/>
      <c r="M6" s="274"/>
      <c r="N6" s="19"/>
      <c r="O6" s="19"/>
      <c r="P6" s="19"/>
      <c r="Q6" s="19"/>
      <c r="R6" s="19"/>
      <c r="S6" s="19"/>
      <c r="T6" s="19"/>
      <c r="U6" s="19"/>
      <c r="V6" s="19"/>
      <c r="W6" s="19"/>
      <c r="X6" s="19"/>
      <c r="Y6" s="19"/>
      <c r="Z6" s="19"/>
      <c r="AA6" s="19"/>
      <c r="AB6" s="19"/>
      <c r="AC6" s="19"/>
      <c r="AD6" s="19"/>
    </row>
    <row r="7" spans="1:254" ht="16">
      <c r="B7" s="176" t="s">
        <v>135</v>
      </c>
      <c r="C7" s="255" t="s">
        <v>136</v>
      </c>
      <c r="D7" s="189"/>
      <c r="E7" s="34"/>
      <c r="F7" s="35"/>
      <c r="G7" s="19"/>
      <c r="H7" s="35"/>
      <c r="I7" s="19"/>
      <c r="J7" s="34"/>
      <c r="K7" s="34"/>
      <c r="L7" s="34"/>
      <c r="M7" s="274"/>
      <c r="N7" s="19"/>
      <c r="O7" s="19"/>
      <c r="P7" s="19"/>
      <c r="Q7" s="19"/>
      <c r="R7" s="19"/>
      <c r="S7" s="19"/>
      <c r="T7" s="19"/>
      <c r="U7" s="19"/>
      <c r="V7" s="19"/>
      <c r="W7" s="19"/>
      <c r="X7" s="19"/>
      <c r="Y7" s="19"/>
      <c r="Z7" s="19"/>
      <c r="AA7" s="19"/>
      <c r="AB7" s="19"/>
      <c r="AC7" s="19"/>
      <c r="AD7" s="19"/>
    </row>
    <row r="8" spans="1:254" ht="16">
      <c r="B8" s="178" t="s">
        <v>117</v>
      </c>
      <c r="C8" s="256" t="s">
        <v>123</v>
      </c>
      <c r="D8" s="256"/>
      <c r="E8" s="19"/>
      <c r="F8" s="19"/>
      <c r="G8" s="19"/>
      <c r="H8" s="19"/>
      <c r="I8" s="19"/>
      <c r="J8" s="19"/>
      <c r="K8" s="19"/>
      <c r="L8" s="19"/>
      <c r="M8" s="257"/>
      <c r="N8" s="19"/>
      <c r="O8" s="19"/>
      <c r="P8" s="19"/>
      <c r="Q8" s="19"/>
      <c r="R8" s="19"/>
      <c r="S8" s="19"/>
      <c r="T8" s="19"/>
      <c r="U8" s="19"/>
      <c r="V8" s="19"/>
      <c r="W8" s="19"/>
      <c r="X8" s="19"/>
      <c r="Y8" s="19"/>
      <c r="Z8" s="19"/>
      <c r="AA8" s="19"/>
      <c r="AB8" s="19"/>
      <c r="AC8" s="19"/>
      <c r="AD8" s="19"/>
    </row>
    <row r="9" spans="1:254" ht="16">
      <c r="B9" s="179" t="s">
        <v>45</v>
      </c>
      <c r="C9" s="256" t="s">
        <v>124</v>
      </c>
      <c r="D9" s="256"/>
      <c r="E9" s="19"/>
      <c r="F9" s="19"/>
      <c r="G9" s="19"/>
      <c r="H9" s="19"/>
      <c r="I9" s="62"/>
      <c r="J9" s="19"/>
      <c r="K9" s="19"/>
      <c r="L9" s="19"/>
      <c r="M9" s="257"/>
      <c r="N9" s="19"/>
      <c r="O9" s="19"/>
      <c r="P9" s="19"/>
      <c r="Q9" s="19"/>
      <c r="R9" s="19"/>
      <c r="S9" s="19"/>
      <c r="T9" s="19"/>
      <c r="U9" s="19"/>
      <c r="V9" s="19"/>
      <c r="W9" s="19"/>
      <c r="X9" s="19"/>
      <c r="Y9" s="19"/>
      <c r="Z9" s="19"/>
      <c r="AA9" s="19"/>
      <c r="AB9" s="19"/>
      <c r="AC9" s="19"/>
      <c r="AD9" s="19"/>
    </row>
    <row r="10" spans="1:254" ht="16">
      <c r="B10" s="179" t="s">
        <v>95</v>
      </c>
      <c r="C10" s="247" t="s">
        <v>125</v>
      </c>
      <c r="D10" s="247"/>
      <c r="E10" s="145"/>
      <c r="F10" s="19"/>
      <c r="G10" s="19"/>
      <c r="H10" s="62"/>
      <c r="I10" s="145"/>
      <c r="J10" s="145"/>
      <c r="K10" s="145"/>
      <c r="L10" s="145"/>
      <c r="M10" s="262"/>
      <c r="N10" s="19"/>
      <c r="O10" s="19"/>
      <c r="P10" s="19"/>
      <c r="Q10" s="19"/>
      <c r="R10" s="19"/>
      <c r="S10" s="19"/>
      <c r="T10" s="19"/>
      <c r="U10" s="19"/>
      <c r="V10" s="19"/>
      <c r="W10" s="19"/>
      <c r="X10" s="19"/>
      <c r="Y10" s="19"/>
      <c r="Z10" s="19"/>
      <c r="AA10" s="19"/>
      <c r="AB10" s="19"/>
      <c r="AC10" s="19"/>
      <c r="AD10" s="19"/>
    </row>
    <row r="11" spans="1:254" ht="16">
      <c r="B11" s="179" t="s">
        <v>113</v>
      </c>
      <c r="C11" s="256" t="s">
        <v>126</v>
      </c>
      <c r="D11" s="256"/>
      <c r="E11" s="19"/>
      <c r="F11" s="19"/>
      <c r="G11" s="19"/>
      <c r="H11" s="19"/>
      <c r="I11" s="62"/>
      <c r="J11" s="19"/>
      <c r="K11" s="19"/>
      <c r="L11" s="19"/>
      <c r="M11" s="257"/>
      <c r="N11" s="19"/>
      <c r="O11" s="19"/>
      <c r="P11" s="19"/>
      <c r="Q11" s="19"/>
      <c r="R11" s="19"/>
      <c r="S11" s="19"/>
      <c r="T11" s="19"/>
      <c r="U11" s="19"/>
      <c r="V11" s="19"/>
      <c r="W11" s="19"/>
      <c r="X11" s="19"/>
      <c r="Y11" s="19"/>
      <c r="Z11" s="19"/>
      <c r="AA11" s="19"/>
      <c r="AB11" s="19"/>
      <c r="AC11" s="19"/>
      <c r="AD11" s="19"/>
    </row>
    <row r="12" spans="1:254" ht="16">
      <c r="B12" s="176" t="s">
        <v>6</v>
      </c>
      <c r="C12" s="256" t="s">
        <v>127</v>
      </c>
      <c r="D12" s="256"/>
      <c r="E12" s="19"/>
      <c r="F12" s="19"/>
      <c r="G12" s="19"/>
      <c r="H12" s="19"/>
      <c r="I12" s="25"/>
      <c r="J12" s="19"/>
      <c r="K12" s="19"/>
      <c r="L12" s="19"/>
      <c r="M12" s="257"/>
      <c r="N12" s="19"/>
      <c r="O12" s="19"/>
      <c r="P12" s="19"/>
      <c r="Q12" s="19"/>
      <c r="R12" s="19"/>
      <c r="S12" s="19"/>
      <c r="T12" s="19"/>
      <c r="U12" s="19"/>
      <c r="V12" s="19"/>
      <c r="W12" s="19"/>
      <c r="X12" s="19"/>
      <c r="Y12" s="19"/>
      <c r="Z12" s="19"/>
      <c r="AA12" s="19"/>
      <c r="AB12" s="19"/>
      <c r="AC12" s="19"/>
      <c r="AD12" s="19"/>
    </row>
    <row r="13" spans="1:254" s="37" customFormat="1" ht="16">
      <c r="B13" s="179" t="s">
        <v>91</v>
      </c>
      <c r="C13" s="22" t="s">
        <v>57</v>
      </c>
      <c r="D13" s="22"/>
      <c r="E13" s="22"/>
      <c r="F13" s="22"/>
      <c r="G13" s="22"/>
      <c r="H13" s="22"/>
      <c r="I13" s="22"/>
      <c r="J13" s="22"/>
      <c r="K13" s="22"/>
      <c r="L13" s="22"/>
      <c r="M13" s="257"/>
      <c r="N13" s="22"/>
      <c r="O13" s="22"/>
      <c r="P13" s="22"/>
      <c r="Q13" s="22"/>
      <c r="R13" s="22"/>
      <c r="S13" s="22"/>
      <c r="T13" s="22"/>
      <c r="U13" s="22"/>
      <c r="V13" s="22"/>
      <c r="W13" s="22"/>
      <c r="X13" s="22"/>
      <c r="Y13" s="22"/>
      <c r="Z13" s="22"/>
      <c r="AA13" s="22"/>
      <c r="AB13" s="22"/>
      <c r="AC13" s="22"/>
      <c r="AD13" s="22"/>
    </row>
    <row r="14" spans="1:254" s="259" customFormat="1" ht="16">
      <c r="B14" s="179" t="s">
        <v>119</v>
      </c>
      <c r="C14" s="255" t="s">
        <v>128</v>
      </c>
      <c r="D14" s="255"/>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spans="1:254" s="259" customFormat="1" ht="16">
      <c r="B15" s="179" t="s">
        <v>154</v>
      </c>
      <c r="C15" s="255" t="s">
        <v>156</v>
      </c>
      <c r="D15" s="255"/>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row>
    <row r="16" spans="1:254" ht="16">
      <c r="A16" s="2"/>
      <c r="B16" s="50" t="s">
        <v>21</v>
      </c>
      <c r="C16" s="190"/>
      <c r="D16" s="190"/>
      <c r="E16" s="34"/>
      <c r="F16" s="35"/>
      <c r="G16" s="19"/>
      <c r="H16" s="35"/>
      <c r="I16" s="62"/>
      <c r="J16" s="34"/>
      <c r="K16" s="34"/>
      <c r="L16" s="34"/>
      <c r="M16" s="274"/>
      <c r="N16" s="19"/>
      <c r="O16" s="19"/>
      <c r="P16" s="19"/>
      <c r="Q16" s="19"/>
      <c r="R16" s="19"/>
      <c r="S16" s="19"/>
      <c r="T16" s="19"/>
      <c r="U16" s="19"/>
      <c r="V16" s="19"/>
      <c r="W16" s="19"/>
      <c r="X16" s="19"/>
      <c r="Y16" s="19"/>
      <c r="Z16" s="19"/>
      <c r="AA16" s="19"/>
      <c r="AB16" s="19"/>
      <c r="AC16" s="19"/>
      <c r="AD16" s="19"/>
    </row>
    <row r="17" spans="1:30" ht="16">
      <c r="A17" s="2"/>
      <c r="B17" s="180" t="s">
        <v>29</v>
      </c>
      <c r="C17" s="77" t="s">
        <v>115</v>
      </c>
      <c r="D17" s="77"/>
      <c r="E17" s="34"/>
      <c r="F17" s="35"/>
      <c r="G17" s="19"/>
      <c r="H17" s="35"/>
      <c r="I17" s="77"/>
      <c r="J17" s="34"/>
      <c r="K17" s="34"/>
      <c r="L17" s="34"/>
      <c r="M17" s="274"/>
      <c r="N17" s="19"/>
      <c r="O17" s="19"/>
      <c r="P17" s="19"/>
      <c r="Q17" s="19"/>
      <c r="R17" s="19"/>
      <c r="S17" s="19"/>
      <c r="T17" s="19"/>
      <c r="U17" s="19"/>
      <c r="V17" s="19"/>
      <c r="W17" s="19"/>
      <c r="X17" s="19"/>
      <c r="Y17" s="19"/>
      <c r="Z17" s="19"/>
      <c r="AA17" s="19"/>
      <c r="AB17" s="19"/>
      <c r="AC17" s="19"/>
      <c r="AD17" s="19"/>
    </row>
    <row r="18" spans="1:30" ht="16">
      <c r="B18" s="178" t="s">
        <v>1</v>
      </c>
      <c r="C18" s="77" t="s">
        <v>79</v>
      </c>
      <c r="D18" s="77"/>
      <c r="E18" s="19"/>
      <c r="F18" s="19"/>
      <c r="G18" s="19"/>
      <c r="H18" s="19"/>
      <c r="I18" s="77"/>
      <c r="J18" s="19"/>
      <c r="K18" s="19"/>
      <c r="L18" s="19"/>
      <c r="M18" s="257"/>
      <c r="N18" s="19"/>
      <c r="O18" s="19"/>
      <c r="P18" s="19"/>
      <c r="Q18" s="19"/>
      <c r="R18" s="19"/>
      <c r="S18" s="19"/>
      <c r="T18" s="19"/>
      <c r="U18" s="19"/>
      <c r="V18" s="19"/>
      <c r="W18" s="19"/>
      <c r="X18" s="19"/>
      <c r="Y18" s="19"/>
      <c r="Z18" s="19"/>
      <c r="AA18" s="19"/>
      <c r="AB18" s="19"/>
      <c r="AC18" s="19"/>
      <c r="AD18" s="19"/>
    </row>
    <row r="19" spans="1:30" ht="16">
      <c r="B19" s="178" t="s">
        <v>120</v>
      </c>
      <c r="C19" s="255" t="s">
        <v>122</v>
      </c>
      <c r="D19" s="255"/>
      <c r="E19" s="19"/>
      <c r="F19" s="19"/>
      <c r="G19" s="19"/>
      <c r="H19" s="19"/>
      <c r="I19" s="77"/>
      <c r="J19" s="19"/>
      <c r="K19" s="19"/>
      <c r="L19" s="19"/>
      <c r="M19" s="257"/>
      <c r="N19" s="19"/>
      <c r="O19" s="19"/>
      <c r="P19" s="19"/>
      <c r="Q19" s="19"/>
      <c r="R19" s="19"/>
      <c r="S19" s="19"/>
      <c r="T19" s="19"/>
      <c r="U19" s="19"/>
      <c r="V19" s="19"/>
      <c r="W19" s="19"/>
      <c r="X19" s="19"/>
      <c r="Y19" s="19"/>
      <c r="Z19" s="19"/>
      <c r="AA19" s="19"/>
      <c r="AB19" s="19"/>
      <c r="AC19" s="19"/>
      <c r="AD19" s="19"/>
    </row>
    <row r="20" spans="1:30" ht="15" customHeight="1">
      <c r="B20" s="62" t="s">
        <v>110</v>
      </c>
      <c r="C20" s="62"/>
      <c r="D20" s="62"/>
      <c r="E20" s="62"/>
      <c r="F20" s="62"/>
      <c r="G20" s="62"/>
      <c r="H20" s="62"/>
      <c r="I20" s="62"/>
      <c r="J20" s="62"/>
      <c r="K20" s="62"/>
      <c r="L20" s="62"/>
      <c r="M20" s="262"/>
      <c r="N20" s="62"/>
      <c r="O20" s="62"/>
      <c r="P20" s="62"/>
      <c r="Q20" s="62"/>
      <c r="R20" s="62"/>
      <c r="S20" s="62"/>
      <c r="T20" s="62"/>
      <c r="U20" s="62"/>
      <c r="V20" s="62"/>
      <c r="W20" s="62"/>
      <c r="X20" s="62"/>
      <c r="Y20" s="62"/>
      <c r="Z20" s="62"/>
      <c r="AA20" s="62"/>
      <c r="AB20" s="62"/>
      <c r="AC20" s="62"/>
      <c r="AD20" s="62"/>
    </row>
    <row r="22" spans="1:30" s="3" customFormat="1" ht="15" customHeight="1">
      <c r="A22" s="122"/>
      <c r="B22" s="122"/>
      <c r="C22" s="258"/>
      <c r="D22" s="249" t="s">
        <v>67</v>
      </c>
      <c r="F22" s="122"/>
      <c r="G22" s="122"/>
      <c r="H22" s="122"/>
      <c r="J22" s="122"/>
      <c r="K22" s="122"/>
      <c r="L22" s="122"/>
      <c r="M22" s="268"/>
      <c r="N22" s="122"/>
      <c r="O22" s="125" t="s">
        <v>22</v>
      </c>
      <c r="Q22" s="122"/>
    </row>
    <row r="23" spans="1:30" s="148" customFormat="1" ht="16" customHeight="1">
      <c r="A23" s="148" t="s">
        <v>13</v>
      </c>
      <c r="B23" s="283" t="s">
        <v>66</v>
      </c>
      <c r="C23" s="252"/>
      <c r="D23" s="280" t="s">
        <v>134</v>
      </c>
      <c r="E23" s="281" t="s">
        <v>117</v>
      </c>
      <c r="F23" s="248" t="s">
        <v>45</v>
      </c>
      <c r="G23" s="148" t="s">
        <v>95</v>
      </c>
      <c r="H23" s="248" t="s">
        <v>118</v>
      </c>
      <c r="I23" s="181" t="s">
        <v>6</v>
      </c>
      <c r="J23" s="147" t="s">
        <v>91</v>
      </c>
      <c r="K23" s="147" t="s">
        <v>119</v>
      </c>
      <c r="L23" s="147" t="s">
        <v>154</v>
      </c>
      <c r="M23" s="157"/>
      <c r="N23" s="254" t="s">
        <v>111</v>
      </c>
      <c r="O23" s="157"/>
      <c r="P23" s="160" t="s">
        <v>29</v>
      </c>
      <c r="Q23" s="161" t="s">
        <v>58</v>
      </c>
      <c r="R23" s="148" t="s">
        <v>120</v>
      </c>
      <c r="S23" s="157"/>
      <c r="T23" s="254" t="s">
        <v>121</v>
      </c>
      <c r="U23" s="159"/>
    </row>
    <row r="24" spans="1:30" s="2" customFormat="1" ht="15" customHeight="1">
      <c r="A24" s="2">
        <v>1959</v>
      </c>
      <c r="B24" s="92">
        <v>0.75675935635274427</v>
      </c>
      <c r="C24" s="157"/>
      <c r="D24" s="337">
        <v>0.85870410287813803</v>
      </c>
      <c r="E24" s="282">
        <v>1.04328067330276</v>
      </c>
      <c r="F24" s="282">
        <v>0.46259054111631798</v>
      </c>
      <c r="G24" s="282">
        <v>0.79770678725613398</v>
      </c>
      <c r="H24" s="282">
        <v>0.54180231596360595</v>
      </c>
      <c r="I24" s="282">
        <v>0.93352368421052601</v>
      </c>
      <c r="J24" s="282">
        <v>1.1035105537965799</v>
      </c>
      <c r="K24" s="282">
        <v>0.351303637980662</v>
      </c>
      <c r="L24" s="282">
        <v>0.71841191066997501</v>
      </c>
      <c r="M24" s="252"/>
      <c r="N24" s="92">
        <v>0.75675935635274427</v>
      </c>
      <c r="O24" s="252"/>
      <c r="P24" s="251"/>
      <c r="Q24" s="251"/>
      <c r="R24" s="251"/>
      <c r="S24" s="252"/>
    </row>
    <row r="25" spans="1:30" s="2" customFormat="1" ht="15" customHeight="1">
      <c r="A25" s="2">
        <v>1960</v>
      </c>
      <c r="B25" s="92">
        <v>0.79041432615516405</v>
      </c>
      <c r="C25" s="252"/>
      <c r="D25" s="337">
        <v>0.81113710961420604</v>
      </c>
      <c r="E25" s="282">
        <v>1.04732831897997</v>
      </c>
      <c r="F25" s="282">
        <v>0.60650759835250601</v>
      </c>
      <c r="G25" s="282">
        <v>0.72482840592382003</v>
      </c>
      <c r="H25" s="282">
        <v>0.68320465906154504</v>
      </c>
      <c r="I25" s="282">
        <v>0.94466842105263105</v>
      </c>
      <c r="J25" s="282">
        <v>1.0784833083374901</v>
      </c>
      <c r="K25" s="282">
        <v>0.47321655107458499</v>
      </c>
      <c r="L25" s="282">
        <v>0.74435456299972402</v>
      </c>
      <c r="M25" s="252"/>
      <c r="N25" s="92">
        <v>0.79041432615516405</v>
      </c>
      <c r="O25" s="252"/>
      <c r="P25" s="251"/>
      <c r="Q25" s="251"/>
      <c r="R25" s="251"/>
      <c r="S25" s="252"/>
    </row>
    <row r="26" spans="1:30" s="2" customFormat="1" ht="15" customHeight="1">
      <c r="A26" s="2">
        <v>1961</v>
      </c>
      <c r="B26" s="92">
        <v>0.68099017188572308</v>
      </c>
      <c r="C26" s="252"/>
      <c r="D26" s="337">
        <v>0.54878328230250994</v>
      </c>
      <c r="E26" s="282">
        <v>0.90464880885806898</v>
      </c>
      <c r="F26" s="282">
        <v>0.46259054111631798</v>
      </c>
      <c r="G26" s="282">
        <v>0.72344401333406205</v>
      </c>
      <c r="H26" s="282">
        <v>0.40553338760199897</v>
      </c>
      <c r="I26" s="282">
        <v>0.89522631578947298</v>
      </c>
      <c r="J26" s="282">
        <v>1.0126485863467201</v>
      </c>
      <c r="K26" s="282">
        <v>0.40673719061325903</v>
      </c>
      <c r="L26" s="282">
        <v>0.76929942100909798</v>
      </c>
      <c r="M26" s="252"/>
      <c r="N26" s="92">
        <v>0.68099017188572308</v>
      </c>
      <c r="O26" s="252"/>
      <c r="P26" s="251"/>
      <c r="Q26" s="251"/>
      <c r="R26" s="251"/>
      <c r="S26" s="252"/>
    </row>
    <row r="27" spans="1:30" s="2" customFormat="1" ht="15" customHeight="1">
      <c r="A27" s="2">
        <v>1962</v>
      </c>
      <c r="B27" s="92">
        <v>0.7534451252065103</v>
      </c>
      <c r="C27" s="157"/>
      <c r="D27" s="337">
        <v>0.65076723821187898</v>
      </c>
      <c r="E27" s="282">
        <v>1.0281020020131899</v>
      </c>
      <c r="F27" s="282">
        <v>0.61678738815509104</v>
      </c>
      <c r="G27" s="282">
        <v>0.66124523197988905</v>
      </c>
      <c r="H27" s="282">
        <v>0.37731069623619501</v>
      </c>
      <c r="I27" s="282">
        <v>1.00130394736842</v>
      </c>
      <c r="J27" s="282">
        <v>1.1871357273787699</v>
      </c>
      <c r="K27" s="282">
        <v>0.49703682906905999</v>
      </c>
      <c r="L27" s="282">
        <v>0.76131706644609798</v>
      </c>
      <c r="M27" s="252"/>
      <c r="N27" s="92">
        <v>0.7534451252065103</v>
      </c>
      <c r="O27" s="252"/>
      <c r="P27" s="251"/>
      <c r="Q27" s="251"/>
      <c r="R27" s="251"/>
      <c r="S27" s="252"/>
    </row>
    <row r="28" spans="1:30" s="2" customFormat="1" ht="15" customHeight="1">
      <c r="A28" s="2">
        <v>1963</v>
      </c>
      <c r="B28" s="92">
        <v>0.88789198957972593</v>
      </c>
      <c r="C28" s="252"/>
      <c r="D28" s="337">
        <v>0.81220489895897097</v>
      </c>
      <c r="E28" s="282">
        <v>1.2142937031651899</v>
      </c>
      <c r="F28" s="282">
        <v>0.75042465558869398</v>
      </c>
      <c r="G28" s="282">
        <v>0.71236887261599002</v>
      </c>
      <c r="H28" s="282">
        <v>0.57858069855663197</v>
      </c>
      <c r="I28" s="282">
        <v>1.1448684210526301</v>
      </c>
      <c r="J28" s="282">
        <v>1.3586075376326101</v>
      </c>
      <c r="K28" s="282">
        <v>0.64439293171546896</v>
      </c>
      <c r="L28" s="282">
        <v>0.77528618693134799</v>
      </c>
      <c r="M28" s="252"/>
      <c r="N28" s="92">
        <v>0.88789198957972593</v>
      </c>
      <c r="O28" s="252"/>
      <c r="P28" s="251"/>
      <c r="Q28" s="251"/>
      <c r="R28" s="251"/>
      <c r="S28" s="252"/>
    </row>
    <row r="29" spans="1:30" s="2" customFormat="1" ht="15" customHeight="1">
      <c r="A29" s="2">
        <v>1964</v>
      </c>
      <c r="B29" s="92">
        <v>1.0380866738943026</v>
      </c>
      <c r="C29" s="252"/>
      <c r="D29" s="337">
        <v>0.90484066135946095</v>
      </c>
      <c r="E29" s="282">
        <v>1.2304842858740599</v>
      </c>
      <c r="F29" s="282">
        <v>0.81210339440420298</v>
      </c>
      <c r="G29" s="282">
        <v>0.89985518334335202</v>
      </c>
      <c r="H29" s="282">
        <v>0.99936545135956201</v>
      </c>
      <c r="I29" s="282">
        <v>1.36978947368421</v>
      </c>
      <c r="J29" s="282">
        <v>1.4528868799644501</v>
      </c>
      <c r="K29" s="282">
        <v>0.91313546293370096</v>
      </c>
      <c r="L29" s="282">
        <v>0.76031927212572303</v>
      </c>
      <c r="M29" s="157"/>
      <c r="N29" s="92">
        <v>1.0380866738943026</v>
      </c>
      <c r="O29" s="252"/>
      <c r="P29" s="251"/>
      <c r="Q29" s="251"/>
      <c r="R29" s="251"/>
      <c r="S29" s="252"/>
    </row>
    <row r="30" spans="1:30" s="2" customFormat="1" ht="15" customHeight="1">
      <c r="A30" s="2">
        <v>1965</v>
      </c>
      <c r="B30" s="92">
        <v>1.1720919397997829</v>
      </c>
      <c r="C30" s="157"/>
      <c r="D30" s="337">
        <v>1.04570826699326</v>
      </c>
      <c r="E30" s="282">
        <v>1.48852169779666</v>
      </c>
      <c r="F30" s="282">
        <v>0.89434171282488195</v>
      </c>
      <c r="G30" s="282">
        <v>1.0062556423848199</v>
      </c>
      <c r="H30" s="282">
        <v>1.26050311290249</v>
      </c>
      <c r="I30" s="282">
        <v>1.5525631578947301</v>
      </c>
      <c r="J30" s="282">
        <v>1.64335527412097</v>
      </c>
      <c r="K30" s="282">
        <v>0.85335637105801099</v>
      </c>
      <c r="L30" s="282">
        <v>0.80422222222222195</v>
      </c>
      <c r="M30" s="252"/>
      <c r="N30" s="92">
        <v>1.1720919397997829</v>
      </c>
      <c r="O30" s="252"/>
      <c r="P30" s="251"/>
      <c r="Q30" s="251"/>
      <c r="R30" s="251"/>
      <c r="S30" s="252"/>
    </row>
    <row r="31" spans="1:30" s="2" customFormat="1" ht="15" customHeight="1">
      <c r="A31" s="2">
        <v>1966</v>
      </c>
      <c r="B31" s="92">
        <v>1.1491773176087159</v>
      </c>
      <c r="C31" s="252"/>
      <c r="D31" s="337">
        <v>0.976352327005511</v>
      </c>
      <c r="E31" s="282">
        <v>1.3114371994184</v>
      </c>
      <c r="F31" s="282">
        <v>0.93546087203522199</v>
      </c>
      <c r="G31" s="282">
        <v>0.98430313131865099</v>
      </c>
      <c r="H31" s="282">
        <v>1.0826112734804401</v>
      </c>
      <c r="I31" s="282">
        <v>1.6145684210526301</v>
      </c>
      <c r="J31" s="282">
        <v>1.6566227295450699</v>
      </c>
      <c r="K31" s="282">
        <v>0.93211693798342499</v>
      </c>
      <c r="L31" s="282">
        <v>0.84912296663909503</v>
      </c>
      <c r="M31" s="252"/>
      <c r="N31" s="92">
        <v>1.1491773176087159</v>
      </c>
      <c r="O31" s="252"/>
      <c r="P31" s="251"/>
      <c r="Q31" s="251"/>
      <c r="R31" s="251"/>
      <c r="S31" s="252"/>
    </row>
    <row r="32" spans="1:30" s="2" customFormat="1" ht="15" customHeight="1">
      <c r="A32" s="2">
        <v>1967</v>
      </c>
      <c r="B32" s="92">
        <v>0.96645567909081942</v>
      </c>
      <c r="C32" s="252"/>
      <c r="D32" s="337">
        <v>0.78536913655848095</v>
      </c>
      <c r="E32" s="282">
        <v>1.0625069902695401</v>
      </c>
      <c r="F32" s="282">
        <v>0.80182360460161906</v>
      </c>
      <c r="G32" s="282">
        <v>0.78277512432373297</v>
      </c>
      <c r="H32" s="282">
        <v>0.89474149085464905</v>
      </c>
      <c r="I32" s="282">
        <v>1.31345789473684</v>
      </c>
      <c r="J32" s="282">
        <v>1.4596211187024299</v>
      </c>
      <c r="K32" s="282">
        <v>0.72473572144198795</v>
      </c>
      <c r="L32" s="282">
        <v>0.87307003032809405</v>
      </c>
      <c r="M32" s="252"/>
      <c r="N32" s="92">
        <v>0.96645567909081942</v>
      </c>
      <c r="O32" s="252"/>
      <c r="P32" s="251"/>
      <c r="Q32" s="251"/>
      <c r="R32" s="251"/>
      <c r="S32" s="252"/>
    </row>
    <row r="33" spans="1:20" s="2" customFormat="1" ht="15" customHeight="1">
      <c r="A33" s="2">
        <v>1968</v>
      </c>
      <c r="B33" s="92">
        <v>1.0702799805086107</v>
      </c>
      <c r="C33" s="157"/>
      <c r="D33" s="337">
        <v>0.94663554807103401</v>
      </c>
      <c r="E33" s="282">
        <v>1.3195324907728401</v>
      </c>
      <c r="F33" s="282">
        <v>0.97658003124556103</v>
      </c>
      <c r="G33" s="282">
        <v>0.92071995737472001</v>
      </c>
      <c r="H33" s="282">
        <v>0.93636440191509196</v>
      </c>
      <c r="I33" s="282">
        <v>1.28508947368421</v>
      </c>
      <c r="J33" s="282">
        <v>1.52424970838193</v>
      </c>
      <c r="K33" s="282">
        <v>0.81136420430939205</v>
      </c>
      <c r="L33" s="282">
        <v>0.91198400882271802</v>
      </c>
      <c r="M33" s="252"/>
      <c r="N33" s="92">
        <v>1.0702799805086107</v>
      </c>
      <c r="O33" s="252"/>
      <c r="P33" s="251"/>
      <c r="Q33" s="251"/>
      <c r="R33" s="251"/>
      <c r="S33" s="252"/>
    </row>
    <row r="34" spans="1:20" s="2" customFormat="1" ht="15" customHeight="1">
      <c r="A34" s="2">
        <v>1969</v>
      </c>
      <c r="B34" s="92">
        <v>1.1070527412052173</v>
      </c>
      <c r="C34" s="252"/>
      <c r="D34" s="337">
        <v>0.98780587875076498</v>
      </c>
      <c r="E34" s="282">
        <v>1.4551286209596199</v>
      </c>
      <c r="F34" s="282">
        <v>0.997139610850731</v>
      </c>
      <c r="G34" s="282">
        <v>0.73857344663642799</v>
      </c>
      <c r="H34" s="282">
        <v>0.77842844890054197</v>
      </c>
      <c r="I34" s="282">
        <v>1.4051486842105201</v>
      </c>
      <c r="J34" s="282">
        <v>1.6273740209965</v>
      </c>
      <c r="K34" s="282">
        <v>0.99304414261325902</v>
      </c>
      <c r="L34" s="282">
        <v>0.980831816928591</v>
      </c>
      <c r="M34" s="252"/>
      <c r="N34" s="92">
        <v>1.1070527412052173</v>
      </c>
      <c r="O34" s="252"/>
      <c r="P34" s="251"/>
      <c r="Q34" s="251"/>
      <c r="R34" s="251"/>
      <c r="S34" s="252"/>
    </row>
    <row r="35" spans="1:20" s="2" customFormat="1" ht="15" customHeight="1">
      <c r="A35" s="2">
        <v>1970</v>
      </c>
      <c r="B35" s="92">
        <v>1.0326191860743279</v>
      </c>
      <c r="C35" s="252"/>
      <c r="D35" s="337">
        <v>0.79576497244335498</v>
      </c>
      <c r="E35" s="282">
        <v>1.1738172463930201</v>
      </c>
      <c r="F35" s="282">
        <v>0.86350234341712795</v>
      </c>
      <c r="G35" s="282">
        <v>0.95117659434941804</v>
      </c>
      <c r="H35" s="282">
        <v>0.87991901918348303</v>
      </c>
      <c r="I35" s="282">
        <v>1.21345921052631</v>
      </c>
      <c r="J35" s="282">
        <v>1.50595670166083</v>
      </c>
      <c r="K35" s="282">
        <v>0.91218226632044197</v>
      </c>
      <c r="L35" s="282">
        <v>0.99779432037496496</v>
      </c>
      <c r="M35" s="157"/>
      <c r="N35" s="92">
        <v>1.0326191860743279</v>
      </c>
      <c r="O35" s="252"/>
      <c r="P35" s="251"/>
      <c r="Q35" s="251"/>
      <c r="R35" s="251"/>
      <c r="S35" s="252"/>
    </row>
    <row r="36" spans="1:20" s="2" customFormat="1" ht="15" customHeight="1">
      <c r="A36" s="2">
        <v>1971</v>
      </c>
      <c r="B36" s="92">
        <v>1.1282789480476443</v>
      </c>
      <c r="C36" s="157"/>
      <c r="D36" s="337">
        <v>0.94794510104102803</v>
      </c>
      <c r="E36" s="282">
        <v>1.41768789844536</v>
      </c>
      <c r="F36" s="282">
        <v>1.0382587700610699</v>
      </c>
      <c r="G36" s="282">
        <v>0.97134917208590599</v>
      </c>
      <c r="H36" s="282">
        <v>0.95147575985517496</v>
      </c>
      <c r="I36" s="282">
        <v>1.3020092105263099</v>
      </c>
      <c r="J36" s="282">
        <v>1.5548050602677299</v>
      </c>
      <c r="K36" s="282">
        <v>0.98116759433425405</v>
      </c>
      <c r="L36" s="282">
        <v>0.98981196581196496</v>
      </c>
      <c r="M36" s="252"/>
      <c r="N36" s="92">
        <v>1.1282789480476443</v>
      </c>
      <c r="O36" s="252"/>
      <c r="P36" s="251"/>
      <c r="Q36" s="251"/>
      <c r="R36" s="251"/>
      <c r="S36" s="252"/>
    </row>
    <row r="37" spans="1:20" s="2" customFormat="1" ht="15" customHeight="1">
      <c r="A37" s="2">
        <v>1972</v>
      </c>
      <c r="B37" s="92">
        <v>1.3431401559696188</v>
      </c>
      <c r="C37" s="252"/>
      <c r="D37" s="337">
        <v>1.32280967544396</v>
      </c>
      <c r="E37" s="282">
        <v>1.7546544010737</v>
      </c>
      <c r="F37" s="282">
        <v>1.1924556170998399</v>
      </c>
      <c r="G37" s="282">
        <v>1.0926812940597801</v>
      </c>
      <c r="H37" s="282">
        <v>1.01305455732311</v>
      </c>
      <c r="I37" s="282">
        <v>1.6608697368420999</v>
      </c>
      <c r="J37" s="282">
        <v>1.8076908015330699</v>
      </c>
      <c r="K37" s="282">
        <v>1.1364936247348001</v>
      </c>
      <c r="L37" s="282">
        <v>1.1075516956162099</v>
      </c>
      <c r="M37" s="252"/>
      <c r="N37" s="92">
        <v>1.3431401559696188</v>
      </c>
      <c r="O37" s="252"/>
      <c r="P37" s="251"/>
      <c r="Q37" s="251"/>
      <c r="R37" s="251"/>
      <c r="S37" s="252"/>
    </row>
    <row r="38" spans="1:20" s="2" customFormat="1" ht="15" customHeight="1">
      <c r="A38" s="2">
        <v>1973</v>
      </c>
      <c r="B38" s="92">
        <v>1.2994691357200221</v>
      </c>
      <c r="C38" s="252"/>
      <c r="D38" s="337">
        <v>1.00154611145131</v>
      </c>
      <c r="E38" s="282">
        <v>1.4753668493457099</v>
      </c>
      <c r="F38" s="282">
        <v>1.0999375088765799</v>
      </c>
      <c r="G38" s="282">
        <v>1.0270215312312101</v>
      </c>
      <c r="H38" s="282">
        <v>1.1245230708098</v>
      </c>
      <c r="I38" s="282">
        <v>1.7345263157894699</v>
      </c>
      <c r="J38" s="282">
        <v>1.86005704604788</v>
      </c>
      <c r="K38" s="282">
        <v>1.22178693653591</v>
      </c>
      <c r="L38" s="282">
        <v>1.1504568513923299</v>
      </c>
      <c r="M38" s="252"/>
      <c r="N38" s="92">
        <v>1.2994691357200221</v>
      </c>
      <c r="O38" s="252"/>
      <c r="P38" s="251"/>
      <c r="Q38" s="251"/>
      <c r="R38" s="251"/>
      <c r="S38" s="252"/>
    </row>
    <row r="39" spans="1:20" s="2" customFormat="1" ht="15" customHeight="1">
      <c r="A39" s="2">
        <v>1974</v>
      </c>
      <c r="B39" s="92">
        <v>1.2351677165300707</v>
      </c>
      <c r="C39" s="157"/>
      <c r="D39" s="337">
        <v>0.911599969381506</v>
      </c>
      <c r="E39" s="282">
        <v>1.4470333296051801</v>
      </c>
      <c r="F39" s="282">
        <v>1.2232949865075899</v>
      </c>
      <c r="G39" s="282">
        <v>1.0402721460188999</v>
      </c>
      <c r="H39" s="282">
        <v>1.0264547770177499</v>
      </c>
      <c r="I39" s="282">
        <v>1.4637092105263101</v>
      </c>
      <c r="J39" s="282">
        <v>1.7995494084319199</v>
      </c>
      <c r="K39" s="282">
        <v>1.09005936542265</v>
      </c>
      <c r="L39" s="282">
        <v>1.1145362558588301</v>
      </c>
      <c r="M39" s="252"/>
      <c r="N39" s="92">
        <v>1.2351677165300707</v>
      </c>
      <c r="O39" s="252"/>
      <c r="P39" s="251"/>
      <c r="Q39" s="251"/>
      <c r="R39" s="251"/>
      <c r="S39" s="252"/>
    </row>
    <row r="40" spans="1:20" s="2" customFormat="1" ht="15" customHeight="1">
      <c r="A40" s="2">
        <v>1975</v>
      </c>
      <c r="B40" s="92">
        <v>1.2310947850881488</v>
      </c>
      <c r="C40" s="252"/>
      <c r="D40" s="337">
        <v>0.79238028169013996</v>
      </c>
      <c r="E40" s="282">
        <v>1.3569732132871</v>
      </c>
      <c r="F40" s="282">
        <v>1.2027354069024201</v>
      </c>
      <c r="G40" s="282">
        <v>1.13569634952729</v>
      </c>
      <c r="H40" s="282">
        <v>1.05809974487444</v>
      </c>
      <c r="I40" s="282">
        <v>1.6738381578947299</v>
      </c>
      <c r="J40" s="282">
        <v>1.7512036049547199</v>
      </c>
      <c r="K40" s="282">
        <v>0.99139666784254099</v>
      </c>
      <c r="L40" s="282">
        <v>1.11752963881996</v>
      </c>
      <c r="M40" s="252"/>
      <c r="N40" s="92">
        <v>1.2310947850881488</v>
      </c>
      <c r="O40" s="252"/>
      <c r="P40" s="251"/>
      <c r="Q40" s="251"/>
      <c r="R40" s="251"/>
      <c r="S40" s="252"/>
    </row>
    <row r="41" spans="1:20" s="2" customFormat="1" ht="15" customHeight="1">
      <c r="A41" s="2">
        <v>1976</v>
      </c>
      <c r="B41" s="92">
        <v>1.3210350069328811</v>
      </c>
      <c r="C41" s="252"/>
      <c r="D41" s="337">
        <v>1.1151649418248599</v>
      </c>
      <c r="E41" s="282">
        <v>1.6828086903030901</v>
      </c>
      <c r="F41" s="282">
        <v>1.1616162476920799</v>
      </c>
      <c r="G41" s="282">
        <v>0.944551286955571</v>
      </c>
      <c r="H41" s="282">
        <v>1.12965648554614</v>
      </c>
      <c r="I41" s="282">
        <v>1.68376710526315</v>
      </c>
      <c r="J41" s="282">
        <v>1.91875548519691</v>
      </c>
      <c r="K41" s="282">
        <v>1.0736019329309301</v>
      </c>
      <c r="L41" s="282">
        <v>1.1793928866832</v>
      </c>
      <c r="M41" s="157"/>
      <c r="N41" s="92">
        <v>1.3210350069328811</v>
      </c>
      <c r="O41" s="252"/>
      <c r="P41" s="251"/>
      <c r="Q41" s="251"/>
      <c r="R41" s="251"/>
      <c r="S41" s="252"/>
    </row>
    <row r="42" spans="1:20" s="2" customFormat="1" ht="15" customHeight="1">
      <c r="A42" s="2">
        <v>1977</v>
      </c>
      <c r="B42" s="92">
        <v>1.3981560213684689</v>
      </c>
      <c r="C42" s="157"/>
      <c r="D42" s="337">
        <v>1.19612553582363</v>
      </c>
      <c r="E42" s="282">
        <v>1.6575109048204799</v>
      </c>
      <c r="F42" s="282">
        <v>1.0999375088765799</v>
      </c>
      <c r="G42" s="282">
        <v>1.14360716432591</v>
      </c>
      <c r="H42" s="282">
        <v>1.17127939660658</v>
      </c>
      <c r="I42" s="282">
        <v>1.80564999999999</v>
      </c>
      <c r="J42" s="282">
        <v>1.9904198466922101</v>
      </c>
      <c r="K42" s="282">
        <v>1.23770592780939</v>
      </c>
      <c r="L42" s="282">
        <v>1.2811679073614499</v>
      </c>
      <c r="M42" s="252"/>
      <c r="N42" s="92">
        <v>1.3981560213684689</v>
      </c>
      <c r="O42" s="252"/>
      <c r="P42" s="251"/>
      <c r="Q42" s="251"/>
      <c r="R42" s="251"/>
      <c r="S42" s="252"/>
    </row>
    <row r="43" spans="1:20" s="2" customFormat="1" ht="15" customHeight="1">
      <c r="A43" s="2">
        <v>1978</v>
      </c>
      <c r="B43" s="92">
        <v>1.4373897022997912</v>
      </c>
      <c r="C43" s="252"/>
      <c r="D43" s="337">
        <v>1.24802412737293</v>
      </c>
      <c r="E43" s="282">
        <v>1.7435233754613499</v>
      </c>
      <c r="F43" s="282">
        <v>1.1616162476920799</v>
      </c>
      <c r="G43" s="282">
        <v>1.3178428602655801</v>
      </c>
      <c r="H43" s="282">
        <v>1.15303464844452</v>
      </c>
      <c r="I43" s="282">
        <v>1.7476973684210499</v>
      </c>
      <c r="J43" s="282">
        <v>1.9336311170360401</v>
      </c>
      <c r="K43" s="282">
        <v>1.3010777469447501</v>
      </c>
      <c r="L43" s="282">
        <v>1.33005982905982</v>
      </c>
      <c r="M43" s="252"/>
      <c r="N43" s="92">
        <v>1.4373897022997912</v>
      </c>
      <c r="O43" s="252"/>
      <c r="P43" s="251"/>
      <c r="Q43" s="251"/>
      <c r="R43" s="251"/>
      <c r="S43" s="252"/>
    </row>
    <row r="44" spans="1:20" s="2" customFormat="1" ht="15" customHeight="1">
      <c r="A44" s="2">
        <v>1979</v>
      </c>
      <c r="B44" s="92">
        <v>1.3563019686973874</v>
      </c>
      <c r="C44" s="252"/>
      <c r="D44" s="337">
        <v>1.2577551132884199</v>
      </c>
      <c r="E44" s="282">
        <v>1.84471451739179</v>
      </c>
      <c r="F44" s="282">
        <v>1.1307768782843299</v>
      </c>
      <c r="G44" s="282">
        <v>0.90212954259795597</v>
      </c>
      <c r="H44" s="282">
        <v>1.17470167309747</v>
      </c>
      <c r="I44" s="282">
        <v>1.59714210526315</v>
      </c>
      <c r="J44" s="282">
        <v>1.79603152252402</v>
      </c>
      <c r="K44" s="282">
        <v>1.1145366718673999</v>
      </c>
      <c r="L44" s="282">
        <v>1.38892969396195</v>
      </c>
      <c r="M44" s="252"/>
      <c r="N44" s="92">
        <v>1.3563019686973874</v>
      </c>
      <c r="O44" s="252"/>
      <c r="P44" s="251"/>
      <c r="Q44" s="251"/>
      <c r="R44" s="251"/>
      <c r="S44" s="252"/>
    </row>
    <row r="45" spans="1:20" s="2" customFormat="1" ht="15" customHeight="1">
      <c r="A45" s="2">
        <v>1980</v>
      </c>
      <c r="B45" s="92">
        <v>1.6288639862170988</v>
      </c>
      <c r="C45" s="157"/>
      <c r="D45" s="337">
        <v>1.5009592467850501</v>
      </c>
      <c r="E45" s="282">
        <v>2.0238228386086501</v>
      </c>
      <c r="F45" s="282">
        <v>1.55224826019031</v>
      </c>
      <c r="G45" s="282">
        <v>1.38874353789824</v>
      </c>
      <c r="H45" s="282">
        <v>1.3560157890104101</v>
      </c>
      <c r="I45" s="282">
        <v>1.8439473684210499</v>
      </c>
      <c r="J45" s="282">
        <v>2.0864078764650298</v>
      </c>
      <c r="K45" s="282">
        <v>1.47679390315745</v>
      </c>
      <c r="L45" s="282">
        <v>1.4308370554176999</v>
      </c>
      <c r="M45" s="252"/>
      <c r="N45" s="92">
        <v>1.6288639862170988</v>
      </c>
      <c r="O45" s="252"/>
      <c r="P45" s="251"/>
      <c r="Q45" s="251"/>
      <c r="R45" s="251"/>
      <c r="S45" s="252"/>
    </row>
    <row r="46" spans="1:20" s="2" customFormat="1" ht="15" customHeight="1">
      <c r="A46" s="2">
        <v>1981</v>
      </c>
      <c r="B46" s="92">
        <v>1.6171852477813831</v>
      </c>
      <c r="C46" s="252"/>
      <c r="D46" s="337">
        <v>1.47134320269442</v>
      </c>
      <c r="E46" s="282">
        <v>2.0440610669947401</v>
      </c>
      <c r="F46" s="282">
        <v>1.6036472092032299</v>
      </c>
      <c r="G46" s="282">
        <v>1.4140581452538299</v>
      </c>
      <c r="H46" s="282">
        <v>1.23799160881085</v>
      </c>
      <c r="I46" s="282">
        <v>1.74384736842105</v>
      </c>
      <c r="J46" s="282">
        <v>2.0992732877853602</v>
      </c>
      <c r="K46" s="282">
        <v>1.5245752002569</v>
      </c>
      <c r="L46" s="282">
        <v>1.4158701406120699</v>
      </c>
      <c r="M46" s="252"/>
      <c r="N46" s="92">
        <v>1.6171852477813831</v>
      </c>
      <c r="O46" s="252"/>
      <c r="P46" s="251"/>
      <c r="Q46" s="251"/>
      <c r="R46" s="251"/>
      <c r="S46" s="252"/>
    </row>
    <row r="47" spans="1:20" s="2" customFormat="1" ht="15" customHeight="1">
      <c r="A47" s="2">
        <v>1982</v>
      </c>
      <c r="B47" s="92">
        <v>1.7025704274773776</v>
      </c>
      <c r="C47" s="252"/>
      <c r="D47" s="337">
        <v>1.67288340477648</v>
      </c>
      <c r="E47" s="282">
        <v>2.3435868471088201</v>
      </c>
      <c r="F47" s="282">
        <v>1.58308762959806</v>
      </c>
      <c r="G47" s="282">
        <v>1.23596592709984</v>
      </c>
      <c r="H47" s="282">
        <v>1.40932778152004</v>
      </c>
      <c r="I47" s="282">
        <v>1.9195289473684201</v>
      </c>
      <c r="J47" s="282">
        <v>2.1593788812975601</v>
      </c>
      <c r="K47" s="282">
        <v>1.5535704583038601</v>
      </c>
      <c r="L47" s="282">
        <v>1.4458039702233201</v>
      </c>
      <c r="M47" s="157"/>
      <c r="N47" s="92">
        <v>1.7025704274773776</v>
      </c>
      <c r="O47" s="252"/>
      <c r="P47" s="13">
        <v>1.3624311626893899</v>
      </c>
      <c r="Q47" s="13">
        <v>1.7161474940724299</v>
      </c>
      <c r="R47" s="12"/>
      <c r="S47" s="252"/>
      <c r="T47" s="319">
        <f t="shared" ref="T47:T83" si="0">AVERAGE(P47:R47)</f>
        <v>1.5392893283809099</v>
      </c>
    </row>
    <row r="48" spans="1:20" s="2" customFormat="1" ht="15" customHeight="1">
      <c r="A48" s="2">
        <v>1983</v>
      </c>
      <c r="B48" s="92">
        <v>1.8261309897537323</v>
      </c>
      <c r="C48" s="157"/>
      <c r="D48" s="337">
        <v>1.8259902939375301</v>
      </c>
      <c r="E48" s="282">
        <v>2.4164444692987299</v>
      </c>
      <c r="F48" s="282">
        <v>1.68588552762391</v>
      </c>
      <c r="G48" s="282">
        <v>1.3995220230613601</v>
      </c>
      <c r="H48" s="282">
        <v>1.41103891976549</v>
      </c>
      <c r="I48" s="282">
        <v>2.1119276315789399</v>
      </c>
      <c r="J48" s="282">
        <v>2.3336650002777302</v>
      </c>
      <c r="K48" s="282">
        <v>1.76399150488121</v>
      </c>
      <c r="L48" s="282">
        <v>1.4867135373586899</v>
      </c>
      <c r="M48" s="252"/>
      <c r="N48" s="92">
        <v>1.8261309897537323</v>
      </c>
      <c r="O48" s="252"/>
      <c r="P48" s="13">
        <v>1.3962104477147499</v>
      </c>
      <c r="Q48" s="13">
        <v>1.7062845774398301</v>
      </c>
      <c r="R48" s="12"/>
      <c r="S48" s="252"/>
      <c r="T48" s="319">
        <f t="shared" si="0"/>
        <v>1.55124751257729</v>
      </c>
    </row>
    <row r="49" spans="1:20" s="2" customFormat="1" ht="15" customHeight="1">
      <c r="A49" s="2">
        <v>1984</v>
      </c>
      <c r="B49" s="92">
        <v>1.695264433235798</v>
      </c>
      <c r="C49" s="252"/>
      <c r="D49" s="337">
        <v>1.46570205143906</v>
      </c>
      <c r="E49" s="282">
        <v>1.91352449390448</v>
      </c>
      <c r="F49" s="282">
        <v>1.5728078397954799</v>
      </c>
      <c r="G49" s="282">
        <v>1.4828822340018499</v>
      </c>
      <c r="H49" s="282">
        <v>1.4825956604371799</v>
      </c>
      <c r="I49" s="282">
        <v>1.9190223684210499</v>
      </c>
      <c r="J49" s="282">
        <v>2.2772783147253199</v>
      </c>
      <c r="K49" s="282">
        <v>1.66284016496132</v>
      </c>
      <c r="L49" s="282">
        <v>1.48072677143644</v>
      </c>
      <c r="M49" s="252"/>
      <c r="N49" s="92">
        <v>1.695264433235798</v>
      </c>
      <c r="O49" s="252"/>
      <c r="P49" s="13">
        <v>1.3736909243645099</v>
      </c>
      <c r="Q49" s="13">
        <v>1.80491374376584</v>
      </c>
      <c r="R49" s="12"/>
      <c r="S49" s="252"/>
      <c r="T49" s="319">
        <f t="shared" si="0"/>
        <v>1.5893023340651751</v>
      </c>
    </row>
    <row r="50" spans="1:20" s="2" customFormat="1" ht="15" customHeight="1">
      <c r="A50" s="2">
        <v>1985</v>
      </c>
      <c r="B50" s="92">
        <v>1.6487402646390399</v>
      </c>
      <c r="C50" s="252"/>
      <c r="D50" s="337">
        <v>1.3854667483159799</v>
      </c>
      <c r="E50" s="282">
        <v>2.0126918129962998</v>
      </c>
      <c r="F50" s="282">
        <v>1.61392699900582</v>
      </c>
      <c r="G50" s="282">
        <v>1.26652144925952</v>
      </c>
      <c r="H50" s="282">
        <v>1.3246597074226301</v>
      </c>
      <c r="I50" s="282">
        <v>2.0256065789473601</v>
      </c>
      <c r="J50" s="282">
        <v>2.2501403377214899</v>
      </c>
      <c r="K50" s="282">
        <v>1.42903226062707</v>
      </c>
      <c r="L50" s="282">
        <v>1.53061648745519</v>
      </c>
      <c r="M50" s="252"/>
      <c r="N50" s="92">
        <v>1.6487402646390399</v>
      </c>
      <c r="O50" s="252"/>
      <c r="P50" s="13">
        <v>1.2610933076133199</v>
      </c>
      <c r="Q50" s="13">
        <v>1.8147766603984401</v>
      </c>
      <c r="R50" s="13">
        <v>0.91204069568463897</v>
      </c>
      <c r="S50" s="252"/>
      <c r="T50" s="319">
        <f t="shared" si="0"/>
        <v>1.3293035545654663</v>
      </c>
    </row>
    <row r="51" spans="1:20" s="2" customFormat="1" ht="15" customHeight="1">
      <c r="A51" s="2">
        <v>1986</v>
      </c>
      <c r="B51" s="92">
        <v>1.7291614223743013</v>
      </c>
      <c r="C51" s="157"/>
      <c r="D51" s="337">
        <v>1.4369321800367401</v>
      </c>
      <c r="E51" s="282">
        <v>2.0298943071244802</v>
      </c>
      <c r="F51" s="282">
        <v>1.7270046868342499</v>
      </c>
      <c r="G51" s="282">
        <v>1.55536507459424</v>
      </c>
      <c r="H51" s="282">
        <v>1.4660620505205699</v>
      </c>
      <c r="I51" s="282">
        <v>1.9948065789473599</v>
      </c>
      <c r="J51" s="282">
        <v>2.2987876742764999</v>
      </c>
      <c r="K51" s="282">
        <v>1.4710984569198799</v>
      </c>
      <c r="L51" s="282">
        <v>1.58250179211469</v>
      </c>
      <c r="M51" s="252"/>
      <c r="N51" s="92">
        <v>1.7291614223743013</v>
      </c>
      <c r="O51" s="252"/>
      <c r="P51" s="13">
        <v>1.3624311626893899</v>
      </c>
      <c r="Q51" s="13">
        <v>1.80491374376584</v>
      </c>
      <c r="R51" s="13">
        <v>1.03589807411094</v>
      </c>
      <c r="S51" s="252"/>
      <c r="T51" s="319">
        <f t="shared" si="0"/>
        <v>1.4010809935220567</v>
      </c>
    </row>
    <row r="52" spans="1:20" s="2" customFormat="1" ht="15" customHeight="1">
      <c r="A52" s="2">
        <v>1987</v>
      </c>
      <c r="B52" s="92">
        <v>1.8238169223802332</v>
      </c>
      <c r="C52" s="252"/>
      <c r="D52" s="337">
        <v>1.6401445805266299</v>
      </c>
      <c r="E52" s="282">
        <v>2.2707292249189099</v>
      </c>
      <c r="F52" s="282">
        <v>1.7270046868342499</v>
      </c>
      <c r="G52" s="282">
        <v>1.4545021859117899</v>
      </c>
      <c r="H52" s="282">
        <v>1.73717765526725</v>
      </c>
      <c r="I52" s="282">
        <v>2.11344736842105</v>
      </c>
      <c r="J52" s="282">
        <v>2.2414963894906399</v>
      </c>
      <c r="K52" s="282">
        <v>1.57151604958839</v>
      </c>
      <c r="L52" s="282">
        <v>1.65833416046319</v>
      </c>
      <c r="M52" s="252"/>
      <c r="N52" s="92">
        <v>1.8238169223802332</v>
      </c>
      <c r="O52" s="252"/>
      <c r="P52" s="13">
        <v>1.5200678261410601</v>
      </c>
      <c r="Q52" s="13">
        <v>1.7062845774398301</v>
      </c>
      <c r="R52" s="13">
        <v>1.21605426091285</v>
      </c>
      <c r="S52" s="252"/>
      <c r="T52" s="319">
        <f t="shared" si="0"/>
        <v>1.4808022214979133</v>
      </c>
    </row>
    <row r="53" spans="1:20" s="2" customFormat="1" ht="15" customHeight="1">
      <c r="A53" s="2">
        <v>1988</v>
      </c>
      <c r="B53" s="92">
        <v>1.7076668776062509</v>
      </c>
      <c r="C53" s="252"/>
      <c r="D53" s="337">
        <v>1.5403062767911799</v>
      </c>
      <c r="E53" s="282">
        <v>1.9256674309361299</v>
      </c>
      <c r="F53" s="282">
        <v>1.73728447663684</v>
      </c>
      <c r="G53" s="282">
        <v>1.5917548226678999</v>
      </c>
      <c r="H53" s="282">
        <v>1.2399916333252201</v>
      </c>
      <c r="I53" s="282">
        <v>1.8701881578947299</v>
      </c>
      <c r="J53" s="282">
        <v>2.1137468755207398</v>
      </c>
      <c r="K53" s="282">
        <v>1.6408405538812101</v>
      </c>
      <c r="L53" s="282">
        <v>1.70922167080231</v>
      </c>
      <c r="M53" s="157"/>
      <c r="N53" s="92">
        <v>1.7076668776062509</v>
      </c>
      <c r="O53" s="252"/>
      <c r="P53" s="13">
        <v>1.3286518776640399</v>
      </c>
      <c r="Q53" s="13">
        <v>1.6076554111138299</v>
      </c>
      <c r="R53" s="13">
        <v>1.2723530692884399</v>
      </c>
      <c r="S53" s="252"/>
      <c r="T53" s="319">
        <f t="shared" si="0"/>
        <v>1.4028867860221033</v>
      </c>
    </row>
    <row r="54" spans="1:20" s="2" customFormat="1" ht="15" customHeight="1">
      <c r="A54" s="2">
        <v>1989</v>
      </c>
      <c r="B54" s="92">
        <v>1.7017748351993545</v>
      </c>
      <c r="C54" s="157"/>
      <c r="D54" s="337">
        <v>1.3810545621555399</v>
      </c>
      <c r="E54" s="282">
        <v>2.1290616262162998</v>
      </c>
      <c r="F54" s="282">
        <v>1.65504615821616</v>
      </c>
      <c r="G54" s="282">
        <v>1.4328463304005601</v>
      </c>
      <c r="H54" s="282">
        <v>1.40134986283065</v>
      </c>
      <c r="I54" s="282">
        <v>1.9931855263157801</v>
      </c>
      <c r="J54" s="282">
        <v>2.2467229628395202</v>
      </c>
      <c r="K54" s="282">
        <v>1.3794583488618699</v>
      </c>
      <c r="L54" s="282">
        <v>1.69724813895781</v>
      </c>
      <c r="M54" s="252"/>
      <c r="N54" s="92">
        <v>1.7017748351993545</v>
      </c>
      <c r="O54" s="252"/>
      <c r="P54" s="13">
        <v>1.21605426091285</v>
      </c>
      <c r="Q54" s="13">
        <v>1.38080832856403</v>
      </c>
      <c r="R54" s="13">
        <v>1.2498335459382</v>
      </c>
      <c r="S54" s="252"/>
      <c r="T54" s="319">
        <f t="shared" si="0"/>
        <v>1.28223204513836</v>
      </c>
    </row>
    <row r="55" spans="1:20" s="2" customFormat="1" ht="15" customHeight="1">
      <c r="A55" s="2">
        <v>1990</v>
      </c>
      <c r="B55" s="92">
        <v>1.81633520767409</v>
      </c>
      <c r="C55" s="252"/>
      <c r="D55" s="337">
        <v>1.5835618187385101</v>
      </c>
      <c r="E55" s="282">
        <v>2.2646577564030799</v>
      </c>
      <c r="F55" s="282">
        <v>1.71672489703167</v>
      </c>
      <c r="G55" s="282">
        <v>1.60915861522487</v>
      </c>
      <c r="H55" s="282">
        <v>1.63255369476234</v>
      </c>
      <c r="I55" s="282">
        <v>2.0974394736842101</v>
      </c>
      <c r="J55" s="282">
        <v>2.2759716713881</v>
      </c>
      <c r="K55" s="282">
        <v>1.47768315743922</v>
      </c>
      <c r="L55" s="282">
        <v>1.68926578439481</v>
      </c>
      <c r="M55" s="252"/>
      <c r="N55" s="92">
        <v>1.81633520767409</v>
      </c>
      <c r="O55" s="252"/>
      <c r="P55" s="13">
        <v>1.3624311626893899</v>
      </c>
      <c r="Q55" s="13">
        <v>1.45971166162483</v>
      </c>
      <c r="R55" s="13">
        <v>1.3624311626893899</v>
      </c>
      <c r="S55" s="252"/>
      <c r="T55" s="319">
        <f t="shared" si="0"/>
        <v>1.3948579956678699</v>
      </c>
    </row>
    <row r="56" spans="1:20" s="2" customFormat="1" ht="15" customHeight="1">
      <c r="A56" s="2">
        <v>1991</v>
      </c>
      <c r="B56" s="92">
        <v>1.9089131013000855</v>
      </c>
      <c r="C56" s="252"/>
      <c r="D56" s="337">
        <v>1.7457348438456799</v>
      </c>
      <c r="E56" s="282">
        <v>2.4255516720724701</v>
      </c>
      <c r="F56" s="282">
        <v>1.8195227950575199</v>
      </c>
      <c r="G56" s="282">
        <v>1.6372420077599801</v>
      </c>
      <c r="H56" s="282">
        <v>1.7739560378602801</v>
      </c>
      <c r="I56" s="282">
        <v>2.1710960526315701</v>
      </c>
      <c r="J56" s="282">
        <v>2.33195631283674</v>
      </c>
      <c r="K56" s="282">
        <v>1.64775565310497</v>
      </c>
      <c r="L56" s="282">
        <v>1.6274025365315601</v>
      </c>
      <c r="M56" s="252"/>
      <c r="N56" s="92">
        <v>1.9089131013000855</v>
      </c>
      <c r="O56" s="252"/>
      <c r="P56" s="13">
        <v>1.4750287794405801</v>
      </c>
      <c r="Q56" s="13">
        <v>1.8739541601940399</v>
      </c>
      <c r="R56" s="13">
        <v>1.5200678261410601</v>
      </c>
      <c r="S56" s="252"/>
      <c r="T56" s="319">
        <f t="shared" si="0"/>
        <v>1.6230169219252268</v>
      </c>
    </row>
    <row r="57" spans="1:20" s="2" customFormat="1" ht="15" customHeight="1">
      <c r="A57" s="2">
        <v>1992</v>
      </c>
      <c r="B57" s="92">
        <v>2.0995610391101471</v>
      </c>
      <c r="C57" s="157"/>
      <c r="D57" s="337">
        <v>1.9491587875076499</v>
      </c>
      <c r="E57" s="282">
        <v>2.5732907392909001</v>
      </c>
      <c r="F57" s="282">
        <v>1.99427922170146</v>
      </c>
      <c r="G57" s="282">
        <v>1.85577826657194</v>
      </c>
      <c r="H57" s="282">
        <v>2.1149172450332099</v>
      </c>
      <c r="I57" s="282">
        <v>2.33958421052631</v>
      </c>
      <c r="J57" s="282">
        <v>2.5990141087596501</v>
      </c>
      <c r="K57" s="282">
        <v>1.87754703728176</v>
      </c>
      <c r="L57" s="282">
        <v>1.5924797353184399</v>
      </c>
      <c r="M57" s="252"/>
      <c r="N57" s="92">
        <v>2.0995610391101471</v>
      </c>
      <c r="O57" s="252"/>
      <c r="P57" s="13">
        <v>1.5200678261410601</v>
      </c>
      <c r="Q57" s="13">
        <v>2.1994304090698402</v>
      </c>
      <c r="R57" s="13">
        <v>1.59888615786689</v>
      </c>
      <c r="S57" s="252"/>
      <c r="T57" s="319">
        <f t="shared" si="0"/>
        <v>1.7727947976925968</v>
      </c>
    </row>
    <row r="58" spans="1:20" s="2" customFormat="1" ht="15" customHeight="1">
      <c r="A58" s="2">
        <v>1993</v>
      </c>
      <c r="B58" s="92">
        <v>2.0284261392754708</v>
      </c>
      <c r="C58" s="252"/>
      <c r="D58" s="337">
        <v>1.8587694121249201</v>
      </c>
      <c r="E58" s="282">
        <v>2.43567078626551</v>
      </c>
      <c r="F58" s="282">
        <v>1.90176111347819</v>
      </c>
      <c r="G58" s="282">
        <v>1.65612907809169</v>
      </c>
      <c r="H58" s="282">
        <v>2.0368048376486598</v>
      </c>
      <c r="I58" s="282">
        <v>2.3122289473684199</v>
      </c>
      <c r="J58" s="282">
        <v>2.5806205910125999</v>
      </c>
      <c r="K58" s="282">
        <v>1.83347662479281</v>
      </c>
      <c r="L58" s="282">
        <v>1.6403738626964399</v>
      </c>
      <c r="M58" s="252"/>
      <c r="N58" s="92">
        <v>2.0284261392754708</v>
      </c>
      <c r="O58" s="252"/>
      <c r="P58" s="13">
        <v>1.57636663451666</v>
      </c>
      <c r="Q58" s="13">
        <v>1.91340582672444</v>
      </c>
      <c r="R58" s="13">
        <v>1.61014591954201</v>
      </c>
      <c r="S58" s="252"/>
      <c r="T58" s="319">
        <f t="shared" si="0"/>
        <v>1.6999727935943698</v>
      </c>
    </row>
    <row r="59" spans="1:20" s="2" customFormat="1" ht="15" customHeight="1">
      <c r="A59" s="2">
        <v>1994</v>
      </c>
      <c r="B59" s="92">
        <v>1.9031101707607898</v>
      </c>
      <c r="C59" s="252"/>
      <c r="D59" s="337">
        <v>1.5999312308634399</v>
      </c>
      <c r="E59" s="282">
        <v>2.2373361480818601</v>
      </c>
      <c r="F59" s="282">
        <v>1.84008237466268</v>
      </c>
      <c r="G59" s="282">
        <v>1.7826032296846801</v>
      </c>
      <c r="H59" s="282">
        <v>1.8190012254116099</v>
      </c>
      <c r="I59" s="282">
        <v>2.1007828947368399</v>
      </c>
      <c r="J59" s="282">
        <v>2.4316632505693399</v>
      </c>
      <c r="K59" s="282">
        <v>1.6253298098011</v>
      </c>
      <c r="L59" s="282">
        <v>1.6912613730355599</v>
      </c>
      <c r="M59" s="157"/>
      <c r="N59" s="92">
        <v>1.9031101707607898</v>
      </c>
      <c r="O59" s="252"/>
      <c r="P59" s="13">
        <v>1.4637690177654701</v>
      </c>
      <c r="Q59" s="13">
        <v>1.5287520780530299</v>
      </c>
      <c r="R59" s="13">
        <v>1.62140568121713</v>
      </c>
      <c r="S59" s="252"/>
      <c r="T59" s="319">
        <f t="shared" si="0"/>
        <v>1.5379755923452099</v>
      </c>
    </row>
    <row r="60" spans="1:20" s="2" customFormat="1" ht="15" customHeight="1">
      <c r="A60" s="2">
        <v>1995</v>
      </c>
      <c r="B60" s="92">
        <v>1.9078934974248101</v>
      </c>
      <c r="C60" s="157"/>
      <c r="D60" s="337">
        <v>1.6192723208818101</v>
      </c>
      <c r="E60" s="282">
        <v>2.3456106699474302</v>
      </c>
      <c r="F60" s="282">
        <v>1.99427922170146</v>
      </c>
      <c r="G60" s="282">
        <v>1.6910355483906201</v>
      </c>
      <c r="H60" s="282">
        <v>1.75086676123081</v>
      </c>
      <c r="I60" s="282">
        <v>2.0040263157894702</v>
      </c>
      <c r="J60" s="282">
        <v>2.3325593789923902</v>
      </c>
      <c r="K60" s="282">
        <v>1.7032159083591101</v>
      </c>
      <c r="L60" s="282">
        <v>1.7301753515301901</v>
      </c>
      <c r="M60" s="252"/>
      <c r="N60" s="92">
        <v>1.9078934974248101</v>
      </c>
      <c r="O60" s="252"/>
      <c r="P60" s="13">
        <v>1.3173921159889199</v>
      </c>
      <c r="Q60" s="13">
        <v>1.5780666612160299</v>
      </c>
      <c r="R60" s="13">
        <v>1.62140568121713</v>
      </c>
      <c r="S60" s="252"/>
      <c r="T60" s="319">
        <f t="shared" si="0"/>
        <v>1.5056214861406934</v>
      </c>
    </row>
    <row r="61" spans="1:20" s="2" customFormat="1" ht="15" customHeight="1">
      <c r="A61" s="2">
        <v>1996</v>
      </c>
      <c r="B61" s="92">
        <v>1.8597920487487767</v>
      </c>
      <c r="C61" s="252"/>
      <c r="D61" s="337">
        <v>1.6212467238211801</v>
      </c>
      <c r="E61" s="282">
        <v>2.2626339335644698</v>
      </c>
      <c r="F61" s="282">
        <v>1.9428802726885299</v>
      </c>
      <c r="G61" s="282">
        <v>1.7537287556697001</v>
      </c>
      <c r="H61" s="282">
        <v>1.62286463782751</v>
      </c>
      <c r="I61" s="282">
        <v>1.84962105263157</v>
      </c>
      <c r="J61" s="282">
        <v>2.2389836138421302</v>
      </c>
      <c r="K61" s="282">
        <v>1.7269698346878399</v>
      </c>
      <c r="L61" s="282">
        <v>1.7191996140060599</v>
      </c>
      <c r="M61" s="252"/>
      <c r="N61" s="92">
        <v>1.8597920487487767</v>
      </c>
      <c r="O61" s="252"/>
      <c r="P61" s="13">
        <v>1.20479449923773</v>
      </c>
      <c r="Q61" s="13">
        <v>1.3117679121358199</v>
      </c>
      <c r="R61" s="13">
        <v>1.57636663451666</v>
      </c>
      <c r="S61" s="252"/>
      <c r="T61" s="319">
        <f t="shared" si="0"/>
        <v>1.3643096819634033</v>
      </c>
    </row>
    <row r="62" spans="1:20" s="2" customFormat="1" ht="15" customHeight="1">
      <c r="A62" s="2">
        <v>1997</v>
      </c>
      <c r="B62" s="92">
        <v>1.9915423027060986</v>
      </c>
      <c r="C62" s="252"/>
      <c r="D62" s="337">
        <v>1.9142037966932</v>
      </c>
      <c r="E62" s="282">
        <v>2.6815652611564702</v>
      </c>
      <c r="F62" s="282">
        <v>1.9428802726885299</v>
      </c>
      <c r="G62" s="282">
        <v>1.5152176894912199</v>
      </c>
      <c r="H62" s="282">
        <v>1.8440905265554399</v>
      </c>
      <c r="I62" s="282">
        <v>2.11233289473684</v>
      </c>
      <c r="J62" s="282">
        <v>2.3336650002777302</v>
      </c>
      <c r="K62" s="282">
        <v>1.7489727048674</v>
      </c>
      <c r="L62" s="282">
        <v>1.83095257788806</v>
      </c>
      <c r="M62" s="252"/>
      <c r="N62" s="92">
        <v>1.9915423027060986</v>
      </c>
      <c r="O62" s="252"/>
      <c r="P62" s="13">
        <v>1.4412494944152301</v>
      </c>
      <c r="Q62" s="13">
        <v>1.61751832774643</v>
      </c>
      <c r="R62" s="13">
        <v>1.73400329796832</v>
      </c>
      <c r="S62" s="252"/>
      <c r="T62" s="319">
        <f t="shared" si="0"/>
        <v>1.5975903733766599</v>
      </c>
    </row>
    <row r="63" spans="1:20" s="2" customFormat="1" ht="15" customHeight="1">
      <c r="A63" s="2">
        <v>1998</v>
      </c>
      <c r="B63" s="92">
        <v>2.0926768298157978</v>
      </c>
      <c r="C63" s="157"/>
      <c r="D63" s="337">
        <v>1.86576041028781</v>
      </c>
      <c r="E63" s="282">
        <v>2.6299577787719399</v>
      </c>
      <c r="F63" s="282">
        <v>2.1381962789376501</v>
      </c>
      <c r="G63" s="282">
        <v>1.5034503524782701</v>
      </c>
      <c r="H63" s="282">
        <v>1.8956913808196401</v>
      </c>
      <c r="I63" s="282">
        <v>2.4919631578947299</v>
      </c>
      <c r="J63" s="282">
        <v>2.3594963339443402</v>
      </c>
      <c r="K63" s="282">
        <v>1.9849187583895</v>
      </c>
      <c r="L63" s="282">
        <v>1.9646570168183</v>
      </c>
      <c r="M63" s="252"/>
      <c r="N63" s="92">
        <v>2.0926768298157978</v>
      </c>
      <c r="O63" s="252"/>
      <c r="P63" s="13">
        <v>1.19353473756261</v>
      </c>
      <c r="Q63" s="13">
        <v>1.9429945766222401</v>
      </c>
      <c r="R63" s="13">
        <v>1.64392520456737</v>
      </c>
      <c r="S63" s="252"/>
      <c r="T63" s="319">
        <f t="shared" si="0"/>
        <v>1.5934848395840735</v>
      </c>
    </row>
    <row r="64" spans="1:20" s="2" customFormat="1" ht="15" customHeight="1">
      <c r="A64" s="2">
        <v>1999</v>
      </c>
      <c r="B64" s="92">
        <v>1.9401277500186778</v>
      </c>
      <c r="C64" s="252"/>
      <c r="D64" s="337">
        <v>1.5148707287201399</v>
      </c>
      <c r="E64" s="282">
        <v>2.2353123252432598</v>
      </c>
      <c r="F64" s="282">
        <v>2.0353983809118001</v>
      </c>
      <c r="G64" s="282">
        <v>1.66344658178042</v>
      </c>
      <c r="H64" s="282">
        <v>1.73775542780509</v>
      </c>
      <c r="I64" s="282">
        <v>2.1930815789473601</v>
      </c>
      <c r="J64" s="282">
        <v>2.4066360051102502</v>
      </c>
      <c r="K64" s="282">
        <v>1.75090127196685</v>
      </c>
      <c r="L64" s="282">
        <v>1.9237474496829301</v>
      </c>
      <c r="M64" s="252"/>
      <c r="N64" s="92">
        <v>1.9401277500186778</v>
      </c>
      <c r="O64" s="252"/>
      <c r="P64" s="13">
        <v>0.92330045735975796</v>
      </c>
      <c r="Q64" s="13">
        <v>1.48930041152263</v>
      </c>
      <c r="R64" s="13">
        <v>1.4862885411157001</v>
      </c>
      <c r="S64" s="252"/>
      <c r="T64" s="319">
        <f t="shared" si="0"/>
        <v>1.2996298033326961</v>
      </c>
    </row>
    <row r="65" spans="1:20" s="2" customFormat="1" ht="15" customHeight="1">
      <c r="A65" s="2">
        <v>2000</v>
      </c>
      <c r="B65" s="92">
        <v>1.9067543638866613</v>
      </c>
      <c r="C65" s="252"/>
      <c r="D65" s="337">
        <v>1.5069126760563301</v>
      </c>
      <c r="E65" s="282">
        <v>2.2120383625992601</v>
      </c>
      <c r="F65" s="282">
        <v>2.0148388013066301</v>
      </c>
      <c r="G65" s="282">
        <v>1.78893188152358</v>
      </c>
      <c r="H65" s="282">
        <v>1.7494445092542801</v>
      </c>
      <c r="I65" s="282">
        <v>1.9893355263157799</v>
      </c>
      <c r="J65" s="282">
        <v>2.4040227184358098</v>
      </c>
      <c r="K65" s="282">
        <v>1.5525592577182299</v>
      </c>
      <c r="L65" s="282">
        <v>1.9427055417700501</v>
      </c>
      <c r="M65" s="157"/>
      <c r="N65" s="92">
        <v>1.9067543638866613</v>
      </c>
      <c r="O65" s="252"/>
      <c r="P65" s="13">
        <v>0.93456021903487696</v>
      </c>
      <c r="Q65" s="13">
        <v>1.43012291172703</v>
      </c>
      <c r="R65" s="13">
        <v>1.4862885411157001</v>
      </c>
      <c r="S65" s="252"/>
      <c r="T65" s="319">
        <f t="shared" si="0"/>
        <v>1.2836572239592023</v>
      </c>
    </row>
    <row r="66" spans="1:20" s="2" customFormat="1" ht="15" customHeight="1">
      <c r="A66" s="2">
        <v>2001</v>
      </c>
      <c r="B66" s="92">
        <v>1.8052898099762211</v>
      </c>
      <c r="C66" s="157"/>
      <c r="D66" s="337">
        <v>1.4778204531537</v>
      </c>
      <c r="E66" s="282">
        <v>2.1806691086008199</v>
      </c>
      <c r="F66" s="282">
        <v>1.7270046868342499</v>
      </c>
      <c r="G66" s="282">
        <v>1.6166738892835599</v>
      </c>
      <c r="H66" s="282">
        <v>1.63142032905473</v>
      </c>
      <c r="I66" s="282">
        <v>1.83462631578947</v>
      </c>
      <c r="J66" s="282">
        <v>2.3187893684385901</v>
      </c>
      <c r="K66" s="282">
        <v>1.46102432059944</v>
      </c>
      <c r="L66" s="282">
        <v>1.9995798180314299</v>
      </c>
      <c r="M66" s="252"/>
      <c r="N66" s="92">
        <v>1.8052898099762211</v>
      </c>
      <c r="O66" s="252"/>
      <c r="P66" s="13">
        <v>0.92330045735975796</v>
      </c>
      <c r="Q66" s="13">
        <v>1.00601749652522</v>
      </c>
      <c r="R66" s="13">
        <v>1.4412494944152301</v>
      </c>
      <c r="S66" s="252"/>
      <c r="T66" s="319">
        <f t="shared" si="0"/>
        <v>1.1235224827667361</v>
      </c>
    </row>
    <row r="67" spans="1:20" s="2" customFormat="1" ht="15" customHeight="1">
      <c r="A67" s="2">
        <v>2002</v>
      </c>
      <c r="B67" s="92">
        <v>2.1484370011238911</v>
      </c>
      <c r="C67" s="252"/>
      <c r="D67" s="337">
        <v>1.9341190753214901</v>
      </c>
      <c r="E67" s="282">
        <v>2.6076957275472501</v>
      </c>
      <c r="F67" s="282">
        <v>2.1998750177531599</v>
      </c>
      <c r="G67" s="282">
        <v>2.0803465216678498</v>
      </c>
      <c r="H67" s="282">
        <v>1.6630652969114199</v>
      </c>
      <c r="I67" s="282">
        <v>2.2345197368420999</v>
      </c>
      <c r="J67" s="282">
        <v>2.5538846581125298</v>
      </c>
      <c r="K67" s="282">
        <v>1.9750412577348</v>
      </c>
      <c r="L67" s="282">
        <v>2.0873857182244202</v>
      </c>
      <c r="M67" s="252"/>
      <c r="N67" s="92">
        <v>2.1484370011238911</v>
      </c>
      <c r="O67" s="252"/>
      <c r="P67" s="13">
        <v>1.18227497588749</v>
      </c>
      <c r="Q67" s="13">
        <v>1.7654620772354399</v>
      </c>
      <c r="R67" s="13">
        <v>1.63266544289225</v>
      </c>
      <c r="S67" s="252"/>
      <c r="T67" s="319">
        <f t="shared" si="0"/>
        <v>1.5268008320050601</v>
      </c>
    </row>
    <row r="68" spans="1:20" s="2" customFormat="1" ht="15" customHeight="1">
      <c r="A68" s="2">
        <v>2003</v>
      </c>
      <c r="B68" s="92">
        <v>2.2199446879287117</v>
      </c>
      <c r="C68" s="252"/>
      <c r="D68" s="337">
        <v>2.0554541947336098</v>
      </c>
      <c r="E68" s="282">
        <v>2.7098987808969901</v>
      </c>
      <c r="F68" s="282">
        <v>2.11763669933248</v>
      </c>
      <c r="G68" s="282">
        <v>1.9336009071533899</v>
      </c>
      <c r="H68" s="282">
        <v>2.0339603336956</v>
      </c>
      <c r="I68" s="282">
        <v>2.2228684210526302</v>
      </c>
      <c r="J68" s="282">
        <v>2.69862053546631</v>
      </c>
      <c r="K68" s="282">
        <v>2.1480148417734801</v>
      </c>
      <c r="L68" s="282">
        <v>2.05944747725392</v>
      </c>
      <c r="M68" s="252"/>
      <c r="N68" s="92">
        <v>2.2199446879287117</v>
      </c>
      <c r="O68" s="252"/>
      <c r="P68" s="13">
        <v>1.4412494944152301</v>
      </c>
      <c r="Q68" s="13">
        <v>2.0613495762134399</v>
      </c>
      <c r="R68" s="13">
        <v>1.70022401294296</v>
      </c>
      <c r="S68" s="252"/>
      <c r="T68" s="319">
        <f t="shared" si="0"/>
        <v>1.7342743611905433</v>
      </c>
    </row>
    <row r="69" spans="1:20" s="2" customFormat="1" ht="15" customHeight="1">
      <c r="A69" s="2">
        <v>2004</v>
      </c>
      <c r="B69" s="92">
        <v>2.1515235765430734</v>
      </c>
      <c r="C69" s="157"/>
      <c r="D69" s="337">
        <v>1.97617587262706</v>
      </c>
      <c r="E69" s="282">
        <v>2.7301370092830699</v>
      </c>
      <c r="F69" s="282">
        <v>2.11763669933248</v>
      </c>
      <c r="G69" s="282">
        <v>1.8766430406033101</v>
      </c>
      <c r="H69" s="282">
        <v>1.80617877825481</v>
      </c>
      <c r="I69" s="282">
        <v>2.17494605263157</v>
      </c>
      <c r="J69" s="282">
        <v>2.6073565239126801</v>
      </c>
      <c r="K69" s="282">
        <v>1.9712877848922601</v>
      </c>
      <c r="L69" s="282">
        <v>2.1033504273504202</v>
      </c>
      <c r="M69" s="252"/>
      <c r="N69" s="92">
        <v>2.1515235765430734</v>
      </c>
      <c r="O69" s="252"/>
      <c r="P69" s="13">
        <v>1.4750287794405801</v>
      </c>
      <c r="Q69" s="13">
        <v>2.0909383261112402</v>
      </c>
      <c r="R69" s="13">
        <v>1.71148377461808</v>
      </c>
      <c r="S69" s="252"/>
      <c r="T69" s="319">
        <f t="shared" si="0"/>
        <v>1.7591502933899668</v>
      </c>
    </row>
    <row r="70" spans="1:20" s="2" customFormat="1" ht="15" customHeight="1">
      <c r="A70" s="2">
        <v>2005</v>
      </c>
      <c r="B70" s="92">
        <v>2.2178022194736968</v>
      </c>
      <c r="C70" s="252"/>
      <c r="D70" s="337">
        <v>2.0371103796693202</v>
      </c>
      <c r="E70" s="282">
        <v>2.7736492003131601</v>
      </c>
      <c r="F70" s="282">
        <v>2.1793154381479898</v>
      </c>
      <c r="G70" s="282">
        <v>1.9500158478605301</v>
      </c>
      <c r="H70" s="282">
        <v>1.8178678597040001</v>
      </c>
      <c r="I70" s="282">
        <v>2.3106078947368398</v>
      </c>
      <c r="J70" s="282">
        <v>2.6375098316947101</v>
      </c>
      <c r="K70" s="282">
        <v>2.0949166138452999</v>
      </c>
      <c r="L70" s="282">
        <v>2.1592269092914198</v>
      </c>
      <c r="M70" s="252"/>
      <c r="N70" s="92">
        <v>2.2178022194736968</v>
      </c>
      <c r="O70" s="252"/>
      <c r="P70" s="13">
        <v>1.61014591954201</v>
      </c>
      <c r="Q70" s="13">
        <v>1.7555991606028301</v>
      </c>
      <c r="R70" s="13">
        <v>1.75652282131856</v>
      </c>
      <c r="S70" s="252"/>
      <c r="T70" s="319">
        <f t="shared" si="0"/>
        <v>1.7074226338211334</v>
      </c>
    </row>
    <row r="71" spans="1:20" s="2" customFormat="1" ht="15" customHeight="1">
      <c r="A71" s="2">
        <v>2006</v>
      </c>
      <c r="B71" s="92">
        <v>2.2824450620290158</v>
      </c>
      <c r="C71" s="252"/>
      <c r="D71" s="337">
        <v>2.0703428046540102</v>
      </c>
      <c r="E71" s="282">
        <v>2.88597136785594</v>
      </c>
      <c r="F71" s="282">
        <v>2.2615537565686599</v>
      </c>
      <c r="G71" s="282">
        <v>1.95476233673971</v>
      </c>
      <c r="H71" s="282">
        <v>1.9093804867831901</v>
      </c>
      <c r="I71" s="282">
        <v>2.3428263157894702</v>
      </c>
      <c r="J71" s="282">
        <v>2.7489765594623101</v>
      </c>
      <c r="K71" s="282">
        <v>2.1740422199033098</v>
      </c>
      <c r="L71" s="282">
        <v>2.19414971050454</v>
      </c>
      <c r="M71" s="157"/>
      <c r="N71" s="92">
        <v>2.2824450620290158</v>
      </c>
      <c r="O71" s="252"/>
      <c r="P71" s="13">
        <v>1.7227435362932</v>
      </c>
      <c r="Q71" s="13">
        <v>1.66683291090943</v>
      </c>
      <c r="R71" s="13">
        <v>1.9028997230951099</v>
      </c>
      <c r="S71" s="252"/>
      <c r="T71" s="319">
        <f t="shared" si="0"/>
        <v>1.76415872343258</v>
      </c>
    </row>
    <row r="72" spans="1:20" s="2" customFormat="1" ht="15" customHeight="1">
      <c r="A72" s="2">
        <v>2007</v>
      </c>
      <c r="B72" s="92">
        <v>2.3167005515042169</v>
      </c>
      <c r="C72" s="157"/>
      <c r="D72" s="337">
        <v>1.9704339865278599</v>
      </c>
      <c r="E72" s="282">
        <v>2.7928755172799402</v>
      </c>
      <c r="F72" s="282">
        <v>2.42603039341002</v>
      </c>
      <c r="G72" s="282">
        <v>2.1516427400404301</v>
      </c>
      <c r="H72" s="282">
        <v>2.00089311386238</v>
      </c>
      <c r="I72" s="282">
        <v>2.4774749999999899</v>
      </c>
      <c r="J72" s="282">
        <v>2.6619340109981602</v>
      </c>
      <c r="K72" s="282">
        <v>2.1788616681961299</v>
      </c>
      <c r="L72" s="282">
        <v>2.1901585332230402</v>
      </c>
      <c r="M72" s="252"/>
      <c r="N72" s="92">
        <v>2.3167005515042169</v>
      </c>
      <c r="O72" s="252"/>
      <c r="P72" s="13">
        <v>1.7790423446688</v>
      </c>
      <c r="Q72" s="13">
        <v>1.5780666612160299</v>
      </c>
      <c r="R72" s="13">
        <v>1.9028997230951099</v>
      </c>
      <c r="S72" s="252"/>
      <c r="T72" s="319">
        <f t="shared" si="0"/>
        <v>1.7533362429933133</v>
      </c>
    </row>
    <row r="73" spans="1:20" s="2" customFormat="1" ht="15" customHeight="1">
      <c r="A73" s="2">
        <v>2008</v>
      </c>
      <c r="B73" s="92">
        <v>2.2733577407005203</v>
      </c>
      <c r="C73" s="252"/>
      <c r="D73" s="337">
        <v>1.9316712186160401</v>
      </c>
      <c r="E73" s="282">
        <v>2.8475187339223802</v>
      </c>
      <c r="F73" s="282">
        <v>2.3746314443970999</v>
      </c>
      <c r="G73" s="282">
        <v>1.92489901087491</v>
      </c>
      <c r="H73" s="282">
        <v>1.96269247929283</v>
      </c>
      <c r="I73" s="282">
        <v>2.37879342105263</v>
      </c>
      <c r="J73" s="282">
        <v>2.7690787646503301</v>
      </c>
      <c r="K73" s="282">
        <v>2.10971209556629</v>
      </c>
      <c r="L73" s="282">
        <v>2.1612224979321701</v>
      </c>
      <c r="M73" s="252"/>
      <c r="N73" s="92">
        <v>2.2733577407005203</v>
      </c>
      <c r="O73" s="252"/>
      <c r="P73" s="13">
        <v>1.8803801997448699</v>
      </c>
      <c r="Q73" s="13">
        <v>1.72601041070503</v>
      </c>
      <c r="R73" s="13">
        <v>1.9254192464453499</v>
      </c>
      <c r="S73" s="252"/>
      <c r="T73" s="319">
        <f t="shared" si="0"/>
        <v>1.8439366189650832</v>
      </c>
    </row>
    <row r="74" spans="1:20" s="2" customFormat="1" ht="15" customHeight="1">
      <c r="A74" s="2">
        <v>2009</v>
      </c>
      <c r="B74" s="92">
        <v>2.3359533262879113</v>
      </c>
      <c r="C74" s="252"/>
      <c r="D74" s="337">
        <v>2.0647520208205701</v>
      </c>
      <c r="E74" s="282">
        <v>2.90216195056481</v>
      </c>
      <c r="F74" s="282">
        <v>2.3335122851867598</v>
      </c>
      <c r="G74" s="282">
        <v>2.1661788622329001</v>
      </c>
      <c r="H74" s="282">
        <v>2.1839183680207701</v>
      </c>
      <c r="I74" s="282">
        <v>2.4572118421052598</v>
      </c>
      <c r="J74" s="282">
        <v>2.6519834194300902</v>
      </c>
      <c r="K74" s="282">
        <v>2.09565413005524</v>
      </c>
      <c r="L74" s="282">
        <v>2.1682070581747999</v>
      </c>
      <c r="M74" s="252"/>
      <c r="N74" s="92">
        <v>2.3359533262879113</v>
      </c>
      <c r="O74" s="252"/>
      <c r="P74" s="13">
        <v>2.1055754332472501</v>
      </c>
      <c r="Q74" s="13">
        <v>2.1106641593764399</v>
      </c>
      <c r="R74" s="13">
        <v>2.1168351949223698</v>
      </c>
      <c r="S74" s="252"/>
      <c r="T74" s="319">
        <f t="shared" si="0"/>
        <v>2.1110249291820202</v>
      </c>
    </row>
    <row r="75" spans="1:20" s="2" customFormat="1" ht="15" customHeight="1">
      <c r="A75" s="2">
        <v>2010</v>
      </c>
      <c r="B75" s="92">
        <v>2.3051098028771184</v>
      </c>
      <c r="C75" s="157"/>
      <c r="D75" s="337">
        <v>2.0459246785058101</v>
      </c>
      <c r="E75" s="282">
        <v>2.8566259366961102</v>
      </c>
      <c r="F75" s="282">
        <v>2.1793154381479898</v>
      </c>
      <c r="G75" s="282">
        <v>1.86586455544018</v>
      </c>
      <c r="H75" s="282">
        <v>2.1856295062662099</v>
      </c>
      <c r="I75" s="282">
        <v>2.4727131578947299</v>
      </c>
      <c r="J75" s="282">
        <v>2.6296699716713801</v>
      </c>
      <c r="K75" s="282">
        <v>2.2213048103314899</v>
      </c>
      <c r="L75" s="282">
        <v>2.2889401709401702</v>
      </c>
      <c r="M75" s="252"/>
      <c r="N75" s="92">
        <v>2.3051098028771184</v>
      </c>
      <c r="O75" s="252"/>
      <c r="P75" s="13">
        <v>2.0492766248716499</v>
      </c>
      <c r="Q75" s="13">
        <v>2.16984165917204</v>
      </c>
      <c r="R75" s="13">
        <v>2.1168351949223698</v>
      </c>
      <c r="S75" s="252"/>
      <c r="T75" s="319">
        <f t="shared" si="0"/>
        <v>2.1119844929886864</v>
      </c>
    </row>
    <row r="76" spans="1:20" s="2" customFormat="1" ht="15" customHeight="1">
      <c r="A76" s="2">
        <v>2011</v>
      </c>
      <c r="B76" s="92">
        <v>2.4274063426709778</v>
      </c>
      <c r="C76" s="252"/>
      <c r="D76" s="337">
        <v>1.99630269442743</v>
      </c>
      <c r="E76" s="282">
        <v>2.95174561011072</v>
      </c>
      <c r="F76" s="282">
        <v>2.5596676608436302</v>
      </c>
      <c r="G76" s="282">
        <v>2.4172483469041999</v>
      </c>
      <c r="H76" s="282">
        <v>2.1075170988816598</v>
      </c>
      <c r="I76" s="282">
        <v>2.4487013157894699</v>
      </c>
      <c r="J76" s="282">
        <v>2.7786273121146401</v>
      </c>
      <c r="K76" s="282">
        <v>2.2869311365027598</v>
      </c>
      <c r="L76" s="282">
        <v>2.2999159084642899</v>
      </c>
      <c r="M76" s="252"/>
      <c r="N76" s="92">
        <v>2.4274063426709778</v>
      </c>
      <c r="O76" s="252"/>
      <c r="P76" s="13">
        <v>2.1393547182726098</v>
      </c>
      <c r="Q76" s="13">
        <v>2.1501158259068398</v>
      </c>
      <c r="R76" s="13">
        <v>2.0380168631965399</v>
      </c>
      <c r="S76" s="252"/>
      <c r="T76" s="319">
        <f t="shared" si="0"/>
        <v>2.1091624691253297</v>
      </c>
    </row>
    <row r="77" spans="1:20" s="2" customFormat="1" ht="15" customHeight="1">
      <c r="A77" s="2">
        <v>2012</v>
      </c>
      <c r="B77" s="92">
        <v>2.4789846914245803</v>
      </c>
      <c r="C77" s="252"/>
      <c r="D77" s="337">
        <v>2.1272680649111999</v>
      </c>
      <c r="E77" s="282">
        <v>3.1247824628117602</v>
      </c>
      <c r="F77" s="282">
        <v>2.4465899730151901</v>
      </c>
      <c r="G77" s="282">
        <v>2.142644188207</v>
      </c>
      <c r="H77" s="282">
        <v>2.19902972596085</v>
      </c>
      <c r="I77" s="282">
        <v>2.8072578947368401</v>
      </c>
      <c r="J77" s="282">
        <v>2.9305999833361098</v>
      </c>
      <c r="K77" s="282">
        <v>2.2257894611353501</v>
      </c>
      <c r="L77" s="282">
        <v>2.3069004687069201</v>
      </c>
      <c r="M77" s="157"/>
      <c r="N77" s="92">
        <v>2.4789846914245803</v>
      </c>
      <c r="O77" s="252"/>
      <c r="P77" s="13">
        <v>2.2519523350238</v>
      </c>
      <c r="Q77" s="13">
        <v>2.12052707600904</v>
      </c>
      <c r="R77" s="13">
        <v>2.1393547182726098</v>
      </c>
      <c r="S77" s="252"/>
      <c r="T77" s="319">
        <f t="shared" si="0"/>
        <v>2.1706113764351502</v>
      </c>
    </row>
    <row r="78" spans="1:20" s="2" customFormat="1" ht="15" customHeight="1">
      <c r="A78" s="2">
        <v>2013</v>
      </c>
      <c r="B78" s="92">
        <v>2.5030312322156538</v>
      </c>
      <c r="C78" s="157"/>
      <c r="D78" s="337">
        <v>2.1598658603796599</v>
      </c>
      <c r="E78" s="282">
        <v>3.1035323230063701</v>
      </c>
      <c r="F78" s="282">
        <v>2.4157506036074401</v>
      </c>
      <c r="G78" s="282">
        <v>2.2069195584458101</v>
      </c>
      <c r="H78" s="282">
        <v>2.3204761826512899</v>
      </c>
      <c r="I78" s="282">
        <v>2.7035105263157799</v>
      </c>
      <c r="J78" s="282">
        <v>2.9266800533244401</v>
      </c>
      <c r="K78" s="282">
        <v>2.34872271229005</v>
      </c>
      <c r="L78" s="282">
        <v>2.3418232699200399</v>
      </c>
      <c r="M78" s="252"/>
      <c r="N78" s="92">
        <v>2.5030312322156538</v>
      </c>
      <c r="O78" s="252"/>
      <c r="P78" s="13">
        <v>2.0943156715721298</v>
      </c>
      <c r="Q78" s="13">
        <v>2.3375112419262498</v>
      </c>
      <c r="R78" s="13">
        <v>2.2181730499984398</v>
      </c>
      <c r="S78" s="252"/>
      <c r="T78" s="319">
        <f t="shared" si="0"/>
        <v>2.21666665449894</v>
      </c>
    </row>
    <row r="79" spans="1:20" s="2" customFormat="1" ht="15" customHeight="1">
      <c r="A79" s="2">
        <v>2014</v>
      </c>
      <c r="B79" s="92">
        <v>2.5786925369700975</v>
      </c>
      <c r="C79" s="252"/>
      <c r="D79" s="337">
        <v>2.2021744947948498</v>
      </c>
      <c r="E79" s="282">
        <v>3.2462118331282799</v>
      </c>
      <c r="F79" s="282">
        <v>2.5905070302513802</v>
      </c>
      <c r="G79" s="282">
        <v>2.2701071916498101</v>
      </c>
      <c r="H79" s="282">
        <v>2.37207703691548</v>
      </c>
      <c r="I79" s="282">
        <v>2.7201263157894702</v>
      </c>
      <c r="J79" s="282">
        <v>3.0020633227795299</v>
      </c>
      <c r="K79" s="282">
        <v>2.4112570328425398</v>
      </c>
      <c r="L79" s="282">
        <v>2.3937085745795401</v>
      </c>
      <c r="M79" s="252"/>
      <c r="N79" s="92">
        <v>2.5786925369700975</v>
      </c>
      <c r="O79" s="252"/>
      <c r="P79" s="13">
        <v>2.12809495659749</v>
      </c>
      <c r="Q79" s="13">
        <v>2.4854549914152502</v>
      </c>
      <c r="R79" s="13">
        <v>2.3420304284247502</v>
      </c>
      <c r="S79" s="252"/>
      <c r="T79" s="319">
        <f t="shared" si="0"/>
        <v>2.3185267921458301</v>
      </c>
    </row>
    <row r="80" spans="1:20" ht="15" customHeight="1">
      <c r="A80" s="2">
        <v>2015</v>
      </c>
      <c r="B80" s="92">
        <v>2.6402461457763735</v>
      </c>
      <c r="C80" s="252"/>
      <c r="D80" s="337">
        <v>2.36204069197795</v>
      </c>
      <c r="E80" s="282">
        <v>3.3463910636394099</v>
      </c>
      <c r="F80" s="282">
        <v>2.6316261894617199</v>
      </c>
      <c r="G80" s="282">
        <v>2.1973276955024801</v>
      </c>
      <c r="H80" s="282">
        <v>2.5035014368096702</v>
      </c>
      <c r="I80" s="282">
        <v>2.72316578947368</v>
      </c>
      <c r="J80" s="282">
        <v>3.1121228961839602</v>
      </c>
      <c r="K80" s="282">
        <v>2.3666088899917099</v>
      </c>
      <c r="L80" s="282">
        <v>2.5194306589467801</v>
      </c>
      <c r="M80" s="252"/>
      <c r="N80" s="92">
        <v>2.6402461457763735</v>
      </c>
      <c r="O80" s="252"/>
      <c r="P80" s="13">
        <v>2.2632120966989202</v>
      </c>
      <c r="Q80" s="13">
        <v>2.0416237429482398</v>
      </c>
      <c r="R80" s="13">
        <v>2.5897451852773701</v>
      </c>
      <c r="S80" s="252"/>
      <c r="T80" s="319">
        <f t="shared" si="0"/>
        <v>2.2981936749748431</v>
      </c>
    </row>
    <row r="81" spans="1:20" s="2" customFormat="1" ht="15" customHeight="1">
      <c r="A81" s="2">
        <v>2016</v>
      </c>
      <c r="B81" s="92">
        <v>2.6709636017982969</v>
      </c>
      <c r="C81" s="157"/>
      <c r="D81" s="337">
        <v>2.4152286895284698</v>
      </c>
      <c r="E81" s="282">
        <v>3.21585449054915</v>
      </c>
      <c r="F81" s="282">
        <v>2.68302513847464</v>
      </c>
      <c r="G81" s="282">
        <v>2.3705745395923201</v>
      </c>
      <c r="H81" s="282">
        <v>2.52516846146262</v>
      </c>
      <c r="I81" s="282">
        <v>2.6663276315789401</v>
      </c>
      <c r="J81" s="282">
        <v>3.0738281953007802</v>
      </c>
      <c r="K81" s="282">
        <v>2.5632478448287199</v>
      </c>
      <c r="L81" s="282">
        <v>2.5254174248690302</v>
      </c>
      <c r="M81" s="252"/>
      <c r="N81" s="92">
        <v>2.6709636017982969</v>
      </c>
      <c r="O81" s="252"/>
      <c r="P81" s="13">
        <v>2.3420304284247502</v>
      </c>
      <c r="Q81" s="13">
        <v>2.5840841577412501</v>
      </c>
      <c r="R81" s="13">
        <v>2.76990137207927</v>
      </c>
      <c r="S81" s="252"/>
      <c r="T81" s="319">
        <f t="shared" si="0"/>
        <v>2.5653386527484234</v>
      </c>
    </row>
    <row r="82" spans="1:20" s="2" customFormat="1" ht="15" customHeight="1">
      <c r="A82" s="2">
        <v>2017</v>
      </c>
      <c r="B82" s="92">
        <v>2.5415545836363802</v>
      </c>
      <c r="C82" s="106"/>
      <c r="D82" s="337">
        <v>2.1436576240048901</v>
      </c>
      <c r="E82" s="282">
        <v>3.2067472877754102</v>
      </c>
      <c r="F82" s="282">
        <v>2.4671495526203602</v>
      </c>
      <c r="G82" s="282">
        <v>2.2918619323460301</v>
      </c>
      <c r="H82" s="282">
        <v>2.2474971900030698</v>
      </c>
      <c r="I82" s="282">
        <v>2.6744328947368401</v>
      </c>
      <c r="J82" s="282">
        <v>3.0126169805032399</v>
      </c>
      <c r="K82" s="282">
        <v>2.48620893217679</v>
      </c>
      <c r="L82" s="282">
        <v>2.3438188585607902</v>
      </c>
      <c r="M82" s="252"/>
      <c r="N82" s="92">
        <v>2.5415545836363802</v>
      </c>
      <c r="O82" s="252"/>
      <c r="P82" s="13">
        <v>2.3645499517749902</v>
      </c>
      <c r="Q82" s="13">
        <v>2.4460033248848498</v>
      </c>
      <c r="R82" s="13">
        <v>2.8599794654802202</v>
      </c>
      <c r="S82" s="252"/>
      <c r="T82" s="319">
        <f t="shared" si="0"/>
        <v>2.5568442473800204</v>
      </c>
    </row>
    <row r="83" spans="1:20" ht="15" customHeight="1">
      <c r="A83" s="2">
        <v>2018</v>
      </c>
      <c r="B83" s="92">
        <v>2.6282498443698254</v>
      </c>
      <c r="C83" s="106"/>
      <c r="D83" s="337">
        <v>2.2571454990814401</v>
      </c>
      <c r="E83" s="282">
        <v>3.3554982664131501</v>
      </c>
      <c r="F83" s="282">
        <v>2.8475017753160001</v>
      </c>
      <c r="G83" s="282">
        <v>2.3511930433356998</v>
      </c>
      <c r="H83" s="282">
        <v>2.4088554195085101</v>
      </c>
      <c r="I83" s="282">
        <v>2.7423144736841998</v>
      </c>
      <c r="J83" s="282">
        <v>2.99864594789757</v>
      </c>
      <c r="K83" s="282">
        <v>2.4829797544613199</v>
      </c>
      <c r="L83" s="282">
        <v>2.21011441963054</v>
      </c>
      <c r="M83" s="157"/>
      <c r="N83" s="92">
        <v>2.6282498443698254</v>
      </c>
      <c r="O83" s="252"/>
      <c r="P83" s="13">
        <v>2.6010049469524898</v>
      </c>
      <c r="Q83" s="13">
        <v>2.2980595753958499</v>
      </c>
      <c r="R83" s="13">
        <v>3.1076942223328401</v>
      </c>
      <c r="S83" s="252"/>
      <c r="T83" s="319">
        <f t="shared" si="0"/>
        <v>2.6689195815603934</v>
      </c>
    </row>
    <row r="84" spans="1:20" ht="15" customHeight="1">
      <c r="A84" s="210"/>
      <c r="B84" s="209"/>
      <c r="E84" s="36"/>
      <c r="F84" s="36"/>
      <c r="G84" s="36"/>
      <c r="H84" s="36"/>
      <c r="I84" s="36"/>
      <c r="J84" s="36"/>
      <c r="K84" s="36"/>
      <c r="L84" s="36"/>
      <c r="M84" s="272"/>
      <c r="N84" s="92"/>
      <c r="O84" s="209"/>
      <c r="P84" s="209"/>
      <c r="R84" s="36"/>
      <c r="S84" s="2"/>
    </row>
    <row r="85" spans="1:20" ht="15" customHeight="1">
      <c r="A85" s="211"/>
      <c r="B85" s="92"/>
      <c r="E85" s="92"/>
      <c r="F85" s="92"/>
      <c r="G85" s="92"/>
      <c r="H85" s="92"/>
      <c r="I85" s="92"/>
      <c r="J85" s="92"/>
      <c r="K85" s="92"/>
      <c r="L85" s="92"/>
      <c r="M85" s="275"/>
      <c r="N85" s="92"/>
      <c r="O85" s="92"/>
      <c r="P85" s="92"/>
      <c r="R85" s="36"/>
      <c r="S85" s="2"/>
    </row>
    <row r="86" spans="1:20" ht="15" customHeight="1">
      <c r="A86" s="2"/>
      <c r="E86" s="36"/>
      <c r="F86" s="36"/>
      <c r="G86" s="36"/>
      <c r="H86" s="36"/>
      <c r="I86" s="36"/>
      <c r="J86" s="36"/>
      <c r="K86" s="36"/>
      <c r="L86" s="36"/>
      <c r="M86" s="272"/>
      <c r="R86" s="36"/>
      <c r="S86" s="2"/>
    </row>
    <row r="87" spans="1:20" ht="15" customHeight="1">
      <c r="A87" s="2"/>
      <c r="B87" s="11"/>
      <c r="E87" s="11"/>
      <c r="F87" s="11"/>
      <c r="G87" s="11"/>
      <c r="H87" s="11"/>
      <c r="I87" s="11"/>
      <c r="J87" s="11"/>
      <c r="K87" s="11"/>
      <c r="L87" s="11"/>
      <c r="M87" s="269"/>
      <c r="O87" s="11"/>
      <c r="P87" s="11"/>
      <c r="R87" s="36"/>
      <c r="S87" s="2"/>
    </row>
    <row r="88" spans="1:20" ht="15" customHeight="1">
      <c r="A88" s="2"/>
      <c r="E88" s="36"/>
      <c r="F88" s="36"/>
      <c r="G88" s="36"/>
      <c r="H88" s="36"/>
      <c r="I88" s="36"/>
      <c r="J88" s="36"/>
      <c r="K88" s="36"/>
      <c r="L88" s="36"/>
      <c r="M88" s="272"/>
      <c r="O88" s="36"/>
      <c r="P88" s="36"/>
      <c r="R88" s="36"/>
      <c r="S88" s="2"/>
    </row>
    <row r="89" spans="1:20" ht="15" customHeight="1">
      <c r="A89" s="2"/>
      <c r="E89" s="36"/>
      <c r="F89" s="36"/>
      <c r="G89" s="36"/>
      <c r="H89" s="36"/>
      <c r="I89" s="36"/>
      <c r="J89" s="36"/>
      <c r="K89" s="36"/>
      <c r="L89" s="36"/>
      <c r="M89" s="272"/>
      <c r="R89" s="36"/>
      <c r="S89" s="2"/>
    </row>
    <row r="90" spans="1:20" ht="15" customHeight="1">
      <c r="A90" s="2"/>
      <c r="B90" s="11"/>
      <c r="C90" s="11"/>
      <c r="D90" s="11"/>
      <c r="E90" s="11"/>
      <c r="F90" s="11"/>
      <c r="G90" s="11"/>
      <c r="H90" s="11"/>
      <c r="I90" s="11"/>
      <c r="J90" s="11"/>
      <c r="K90" s="11"/>
      <c r="L90" s="11"/>
      <c r="M90" s="269"/>
      <c r="N90" s="36"/>
      <c r="O90" s="11"/>
      <c r="P90" s="11"/>
      <c r="R90" s="36"/>
      <c r="S90" s="2"/>
    </row>
    <row r="91" spans="1:20" ht="15" customHeight="1">
      <c r="A91" s="2"/>
      <c r="B91" s="11"/>
      <c r="C91" s="11"/>
      <c r="D91" s="11"/>
      <c r="E91" s="11"/>
      <c r="F91" s="11"/>
      <c r="G91" s="11"/>
      <c r="H91" s="11"/>
      <c r="I91" s="11"/>
      <c r="J91" s="11"/>
      <c r="K91" s="11"/>
      <c r="L91" s="11"/>
      <c r="M91" s="269"/>
      <c r="N91" s="36"/>
      <c r="O91" s="11"/>
      <c r="P91" s="11"/>
      <c r="R91" s="36"/>
      <c r="S91" s="2"/>
    </row>
    <row r="92" spans="1:20" ht="15" customHeight="1">
      <c r="E92" s="36"/>
      <c r="F92" s="36"/>
      <c r="G92" s="36"/>
      <c r="H92" s="36"/>
      <c r="I92" s="36"/>
      <c r="J92" s="36"/>
      <c r="K92" s="36"/>
      <c r="L92" s="36"/>
      <c r="M92" s="272"/>
      <c r="R92" s="36"/>
      <c r="S92" s="2"/>
    </row>
    <row r="93" spans="1:20" ht="15" customHeight="1">
      <c r="A93" s="2"/>
      <c r="E93" s="36"/>
      <c r="F93" s="36"/>
      <c r="G93" s="36"/>
      <c r="H93" s="36"/>
      <c r="I93" s="36"/>
      <c r="J93" s="36"/>
      <c r="K93" s="36"/>
      <c r="L93" s="36"/>
      <c r="M93" s="272"/>
      <c r="R93" s="36"/>
      <c r="S93" s="2"/>
    </row>
    <row r="94" spans="1:20" ht="15" customHeight="1">
      <c r="A94" s="2"/>
      <c r="E94" s="36"/>
      <c r="F94" s="36"/>
      <c r="G94" s="36"/>
      <c r="H94" s="36"/>
      <c r="I94" s="36"/>
      <c r="J94" s="36"/>
      <c r="K94" s="36"/>
      <c r="L94" s="36"/>
      <c r="M94" s="272"/>
      <c r="R94" s="36"/>
      <c r="S94" s="2"/>
    </row>
    <row r="95" spans="1:20" ht="15" customHeight="1">
      <c r="A95" s="2"/>
      <c r="E95" s="36"/>
      <c r="F95" s="36"/>
      <c r="G95" s="36"/>
      <c r="H95" s="36"/>
      <c r="I95" s="36"/>
      <c r="J95" s="36"/>
      <c r="K95" s="36"/>
      <c r="L95" s="36"/>
      <c r="M95" s="272"/>
      <c r="R95" s="36"/>
      <c r="S95" s="2"/>
    </row>
    <row r="96" spans="1:20" ht="15" customHeight="1">
      <c r="A96" s="2"/>
      <c r="E96" s="36"/>
      <c r="F96" s="36"/>
      <c r="G96" s="36"/>
      <c r="H96" s="36"/>
      <c r="I96" s="36"/>
      <c r="J96" s="36"/>
      <c r="K96" s="36"/>
      <c r="L96" s="36"/>
      <c r="M96" s="272"/>
      <c r="R96" s="36"/>
      <c r="S96" s="2"/>
    </row>
    <row r="97" spans="1:19" ht="15" customHeight="1">
      <c r="A97" s="2"/>
      <c r="E97" s="36"/>
      <c r="F97" s="36"/>
      <c r="G97" s="36"/>
      <c r="H97" s="36"/>
      <c r="I97" s="36"/>
      <c r="J97" s="36"/>
      <c r="K97" s="36"/>
      <c r="L97" s="36"/>
      <c r="M97" s="272"/>
      <c r="R97" s="36"/>
      <c r="S97" s="2"/>
    </row>
    <row r="98" spans="1:19" ht="15" customHeight="1">
      <c r="A98" s="2"/>
      <c r="E98" s="36"/>
      <c r="F98" s="36"/>
      <c r="G98" s="36"/>
      <c r="H98" s="36"/>
      <c r="I98" s="36"/>
      <c r="J98" s="36"/>
      <c r="K98" s="36"/>
      <c r="L98" s="36"/>
      <c r="M98" s="272"/>
      <c r="R98" s="36"/>
      <c r="S98" s="2"/>
    </row>
    <row r="99" spans="1:19" ht="15" customHeight="1">
      <c r="A99" s="2"/>
      <c r="E99" s="36"/>
      <c r="F99" s="36"/>
      <c r="G99" s="36"/>
      <c r="H99" s="36"/>
      <c r="I99" s="36"/>
      <c r="J99" s="36"/>
      <c r="K99" s="36"/>
      <c r="L99" s="36"/>
      <c r="M99" s="272"/>
      <c r="R99" s="36"/>
      <c r="S99" s="2"/>
    </row>
    <row r="100" spans="1:19" ht="15" customHeight="1">
      <c r="A100" s="2"/>
      <c r="E100" s="36"/>
      <c r="F100" s="36"/>
      <c r="G100" s="36"/>
      <c r="H100" s="36"/>
      <c r="I100" s="36"/>
      <c r="J100" s="36"/>
      <c r="K100" s="36"/>
      <c r="L100" s="36"/>
      <c r="M100" s="272"/>
      <c r="R100" s="36"/>
      <c r="S100" s="2"/>
    </row>
    <row r="101" spans="1:19" ht="15" customHeight="1">
      <c r="A101" s="2"/>
      <c r="E101" s="36"/>
      <c r="F101" s="36"/>
      <c r="G101" s="36"/>
      <c r="H101" s="36"/>
      <c r="I101" s="36"/>
      <c r="J101" s="36"/>
      <c r="K101" s="36"/>
      <c r="L101" s="36"/>
      <c r="M101" s="272"/>
      <c r="R101" s="36"/>
      <c r="S101" s="2"/>
    </row>
    <row r="102" spans="1:19" ht="15" customHeight="1">
      <c r="A102" s="2"/>
      <c r="E102" s="36"/>
      <c r="F102" s="36"/>
      <c r="G102" s="36"/>
      <c r="H102" s="36"/>
      <c r="I102" s="36"/>
      <c r="J102" s="36"/>
      <c r="K102" s="36"/>
      <c r="L102" s="36"/>
      <c r="M102" s="272"/>
      <c r="R102" s="36"/>
      <c r="S102" s="2"/>
    </row>
    <row r="103" spans="1:19" ht="15" customHeight="1">
      <c r="A103" s="2"/>
      <c r="E103" s="36"/>
      <c r="F103" s="36"/>
      <c r="G103" s="36"/>
      <c r="H103" s="36"/>
      <c r="I103" s="36"/>
      <c r="J103" s="36"/>
      <c r="K103" s="36"/>
      <c r="L103" s="36"/>
      <c r="M103" s="272"/>
      <c r="R103" s="36"/>
      <c r="S103" s="2"/>
    </row>
    <row r="104" spans="1:19" ht="15" customHeight="1">
      <c r="A104" s="2"/>
      <c r="E104" s="36"/>
      <c r="F104" s="36"/>
      <c r="G104" s="36"/>
      <c r="H104" s="36"/>
      <c r="I104" s="36"/>
      <c r="J104" s="36"/>
      <c r="K104" s="36"/>
      <c r="L104" s="36"/>
      <c r="M104" s="272"/>
      <c r="R104" s="36"/>
      <c r="S104" s="2"/>
    </row>
    <row r="105" spans="1:19" ht="15" customHeight="1">
      <c r="A105" s="2"/>
      <c r="E105" s="36"/>
      <c r="F105" s="36"/>
      <c r="G105" s="36"/>
      <c r="H105" s="36"/>
      <c r="I105" s="36"/>
      <c r="J105" s="36"/>
      <c r="K105" s="36"/>
      <c r="L105" s="36"/>
      <c r="M105" s="272"/>
      <c r="R105" s="36"/>
      <c r="S105" s="2"/>
    </row>
    <row r="106" spans="1:19" ht="15" customHeight="1">
      <c r="A106" s="2"/>
      <c r="E106" s="36"/>
      <c r="F106" s="36"/>
      <c r="G106" s="36"/>
      <c r="H106" s="36"/>
      <c r="I106" s="36"/>
      <c r="J106" s="36"/>
      <c r="K106" s="36"/>
      <c r="L106" s="36"/>
      <c r="M106" s="272"/>
      <c r="R106" s="36"/>
      <c r="S106" s="2"/>
    </row>
    <row r="107" spans="1:19" ht="15" customHeight="1">
      <c r="A107" s="2"/>
      <c r="E107" s="36"/>
      <c r="F107" s="36"/>
      <c r="G107" s="36"/>
      <c r="H107" s="36"/>
      <c r="I107" s="36"/>
      <c r="J107" s="36"/>
      <c r="K107" s="36"/>
      <c r="L107" s="36"/>
      <c r="M107" s="272"/>
      <c r="R107" s="36"/>
      <c r="S107" s="2"/>
    </row>
    <row r="108" spans="1:19" ht="15" customHeight="1">
      <c r="A108" s="2"/>
      <c r="E108" s="36"/>
      <c r="F108" s="36"/>
      <c r="G108" s="36"/>
      <c r="H108" s="36"/>
      <c r="I108" s="36"/>
      <c r="J108" s="36"/>
      <c r="K108" s="36"/>
      <c r="L108" s="36"/>
      <c r="M108" s="272"/>
      <c r="R108" s="36"/>
      <c r="S108" s="2"/>
    </row>
    <row r="109" spans="1:19" ht="15" customHeight="1">
      <c r="A109" s="2"/>
      <c r="E109" s="36"/>
      <c r="F109" s="36"/>
      <c r="G109" s="36"/>
      <c r="H109" s="36"/>
      <c r="I109" s="36"/>
      <c r="J109" s="36"/>
      <c r="K109" s="36"/>
      <c r="L109" s="36"/>
      <c r="M109" s="272"/>
      <c r="R109" s="36"/>
      <c r="S109" s="2"/>
    </row>
    <row r="110" spans="1:19" ht="15" customHeight="1">
      <c r="A110" s="2"/>
      <c r="E110" s="36"/>
      <c r="F110" s="36"/>
      <c r="G110" s="36"/>
      <c r="H110" s="36"/>
      <c r="I110" s="36"/>
      <c r="J110" s="36"/>
      <c r="K110" s="36"/>
      <c r="L110" s="36"/>
      <c r="M110" s="272"/>
      <c r="R110" s="36"/>
      <c r="S110" s="2"/>
    </row>
    <row r="111" spans="1:19" ht="15" customHeight="1">
      <c r="E111" s="36"/>
      <c r="F111" s="36"/>
      <c r="G111" s="36"/>
      <c r="H111" s="36"/>
      <c r="I111" s="36"/>
      <c r="J111" s="36"/>
      <c r="K111" s="36"/>
      <c r="L111" s="36"/>
      <c r="M111" s="272"/>
      <c r="R111" s="36"/>
      <c r="S111" s="2"/>
    </row>
    <row r="112" spans="1:19" ht="15" customHeight="1">
      <c r="G112" s="1"/>
      <c r="R112" s="36"/>
      <c r="S112" s="2"/>
    </row>
    <row r="113" spans="7:18" ht="15" customHeight="1">
      <c r="G113" s="1"/>
      <c r="R113" s="36"/>
    </row>
  </sheetData>
  <dataConsolidate/>
  <phoneticPr fontId="7"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zoomScale="70" zoomScaleNormal="70" workbookViewId="0">
      <pane xSplit="1" ySplit="24" topLeftCell="B25" activePane="bottomRight" state="frozen"/>
      <selection pane="topRight"/>
      <selection pane="bottomLeft"/>
      <selection pane="bottomRight"/>
    </sheetView>
  </sheetViews>
  <sheetFormatPr baseColWidth="10" defaultColWidth="11" defaultRowHeight="16"/>
  <cols>
    <col min="1" max="1" width="11" style="1"/>
    <col min="2" max="2" width="14.83203125" style="115" customWidth="1"/>
    <col min="3" max="3" width="6.1640625" style="1" customWidth="1"/>
    <col min="4" max="4" width="11" style="11"/>
    <col min="5" max="5" width="11.33203125" style="11" bestFit="1" customWidth="1"/>
    <col min="6" max="7" width="11" style="11"/>
    <col min="8" max="8" width="14.83203125" style="11" customWidth="1"/>
    <col min="9" max="9" width="11" style="11"/>
    <col min="10" max="14" width="14.33203125" style="11" customWidth="1"/>
    <col min="15" max="15" width="20.6640625" style="11" bestFit="1" customWidth="1"/>
    <col min="16" max="16" width="21.83203125" style="11" bestFit="1" customWidth="1"/>
    <col min="17" max="18" width="11" style="11"/>
    <col min="19" max="19" width="6.83203125" style="11" customWidth="1"/>
    <col min="20" max="20" width="16.33203125" style="115" customWidth="1"/>
    <col min="21" max="21" width="23.5" style="11" bestFit="1" customWidth="1"/>
    <col min="22" max="16384" width="11" style="1"/>
  </cols>
  <sheetData>
    <row r="1" spans="1:254" ht="18">
      <c r="A1" s="2"/>
      <c r="B1" s="284" t="s">
        <v>137</v>
      </c>
      <c r="C1" s="16"/>
      <c r="D1" s="27"/>
      <c r="E1" s="27"/>
      <c r="F1" s="27"/>
      <c r="G1" s="27"/>
      <c r="H1" s="27"/>
      <c r="I1" s="27"/>
      <c r="J1" s="27"/>
      <c r="K1" s="27"/>
      <c r="L1" s="27"/>
      <c r="M1" s="27"/>
      <c r="N1" s="27"/>
      <c r="O1" s="27"/>
      <c r="P1" s="27"/>
      <c r="Q1" s="27"/>
      <c r="R1" s="27"/>
      <c r="S1" s="27"/>
      <c r="T1" s="29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c r="B2" s="285" t="s">
        <v>75</v>
      </c>
      <c r="C2" s="17"/>
      <c r="D2" s="102"/>
      <c r="E2" s="102"/>
      <c r="F2" s="102"/>
      <c r="G2" s="102"/>
      <c r="H2" s="102"/>
      <c r="I2" s="102"/>
      <c r="J2" s="102"/>
      <c r="K2" s="102"/>
      <c r="L2" s="102"/>
      <c r="M2" s="102"/>
      <c r="N2" s="102"/>
      <c r="O2" s="102"/>
      <c r="P2" s="102"/>
      <c r="Q2" s="102"/>
      <c r="R2" s="102"/>
      <c r="S2" s="102"/>
      <c r="T2" s="285"/>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254">
      <c r="B3" s="286" t="s">
        <v>25</v>
      </c>
      <c r="C3" s="33"/>
      <c r="D3" s="103"/>
      <c r="E3" s="103"/>
      <c r="F3" s="103"/>
      <c r="G3" s="103"/>
      <c r="H3" s="103"/>
      <c r="I3" s="103"/>
      <c r="J3" s="103"/>
      <c r="K3" s="103"/>
      <c r="L3" s="103"/>
      <c r="M3" s="103"/>
      <c r="N3" s="103"/>
      <c r="O3" s="103"/>
      <c r="P3" s="103"/>
      <c r="Q3" s="103"/>
      <c r="R3" s="103"/>
      <c r="S3" s="103"/>
      <c r="T3" s="298"/>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row>
    <row r="4" spans="1:254">
      <c r="B4" s="287" t="s">
        <v>138</v>
      </c>
      <c r="C4" s="188"/>
      <c r="D4" s="78"/>
      <c r="E4" s="78"/>
      <c r="F4" s="78"/>
      <c r="G4" s="78"/>
      <c r="H4" s="78"/>
      <c r="I4" s="78"/>
      <c r="J4" s="78"/>
      <c r="K4" s="78"/>
      <c r="L4" s="78"/>
      <c r="M4" s="78"/>
      <c r="N4" s="78"/>
      <c r="O4" s="78"/>
      <c r="P4" s="19"/>
      <c r="Q4" s="19"/>
      <c r="R4" s="19"/>
      <c r="S4" s="19"/>
      <c r="T4" s="299"/>
      <c r="U4" s="19"/>
      <c r="V4" s="19"/>
      <c r="W4" s="19"/>
      <c r="X4" s="19"/>
      <c r="Y4" s="19"/>
      <c r="Z4" s="19"/>
      <c r="AA4" s="19"/>
      <c r="AB4" s="19"/>
      <c r="AC4" s="19"/>
      <c r="AD4" s="19"/>
      <c r="IT4" s="3"/>
    </row>
    <row r="5" spans="1:254" ht="17" customHeight="1">
      <c r="B5" s="288" t="s">
        <v>26</v>
      </c>
      <c r="C5" s="19"/>
      <c r="D5" s="31"/>
      <c r="E5" s="31"/>
      <c r="F5" s="31"/>
      <c r="G5" s="31"/>
      <c r="H5" s="31"/>
      <c r="I5" s="31"/>
      <c r="J5" s="31"/>
      <c r="K5" s="31"/>
      <c r="L5" s="31"/>
      <c r="M5" s="31"/>
      <c r="N5" s="31"/>
      <c r="O5" s="31"/>
      <c r="P5" s="31"/>
      <c r="Q5" s="31"/>
      <c r="R5" s="31"/>
      <c r="S5" s="31"/>
      <c r="T5" s="300"/>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 customHeight="1">
      <c r="B6" s="289" t="s">
        <v>104</v>
      </c>
      <c r="C6" s="246" t="s">
        <v>105</v>
      </c>
      <c r="D6" s="79"/>
      <c r="E6" s="79"/>
      <c r="F6" s="79"/>
      <c r="G6" s="79"/>
      <c r="H6" s="79"/>
      <c r="I6" s="79"/>
      <c r="J6" s="31"/>
      <c r="K6" s="31"/>
      <c r="L6" s="31"/>
      <c r="M6" s="31"/>
      <c r="N6" s="31"/>
      <c r="O6" s="31"/>
      <c r="P6" s="31"/>
      <c r="Q6" s="31"/>
      <c r="R6" s="31"/>
      <c r="S6" s="31"/>
      <c r="T6" s="30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 customHeight="1">
      <c r="B7" s="289" t="s">
        <v>50</v>
      </c>
      <c r="C7" s="66" t="s">
        <v>59</v>
      </c>
      <c r="D7" s="31"/>
      <c r="E7" s="31"/>
      <c r="F7" s="31"/>
      <c r="G7" s="31"/>
      <c r="H7" s="31"/>
      <c r="I7" s="31"/>
      <c r="J7" s="31"/>
      <c r="K7" s="31"/>
      <c r="L7" s="31"/>
      <c r="M7" s="31"/>
      <c r="N7" s="31"/>
      <c r="O7" s="31"/>
      <c r="P7" s="31"/>
      <c r="Q7" s="31"/>
      <c r="R7" s="31"/>
      <c r="S7" s="31"/>
      <c r="T7" s="30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 customHeight="1">
      <c r="B8" s="184" t="s">
        <v>153</v>
      </c>
      <c r="C8" s="66" t="s">
        <v>157</v>
      </c>
      <c r="D8" s="19"/>
      <c r="E8" s="19"/>
      <c r="F8" s="31"/>
      <c r="G8" s="19"/>
      <c r="H8" s="19"/>
      <c r="I8" s="19"/>
      <c r="J8" s="19"/>
      <c r="K8" s="19"/>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254" ht="17" customHeight="1">
      <c r="B9" s="289" t="s">
        <v>51</v>
      </c>
      <c r="C9" s="66" t="s">
        <v>96</v>
      </c>
      <c r="D9" s="31"/>
      <c r="E9" s="31"/>
      <c r="F9" s="31"/>
      <c r="G9" s="31"/>
      <c r="H9" s="31"/>
      <c r="I9" s="31"/>
      <c r="J9" s="31"/>
      <c r="K9" s="104"/>
      <c r="L9" s="31"/>
      <c r="M9" s="31"/>
      <c r="N9" s="31"/>
      <c r="O9" s="31"/>
      <c r="P9" s="31"/>
      <c r="Q9" s="31"/>
      <c r="R9" s="31"/>
      <c r="S9" s="31"/>
      <c r="T9" s="300"/>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 customHeight="1">
      <c r="B10" s="289" t="s">
        <v>49</v>
      </c>
      <c r="C10" s="246" t="s">
        <v>106</v>
      </c>
      <c r="D10" s="31"/>
      <c r="E10" s="31"/>
      <c r="F10" s="31"/>
      <c r="G10" s="31"/>
      <c r="H10" s="31"/>
      <c r="I10" s="31"/>
      <c r="J10" s="31"/>
      <c r="K10" s="104"/>
      <c r="L10" s="31"/>
      <c r="M10" s="31"/>
      <c r="N10" s="31"/>
      <c r="O10" s="31"/>
      <c r="P10" s="31"/>
      <c r="Q10" s="31"/>
      <c r="R10" s="31"/>
      <c r="S10" s="31"/>
      <c r="T10" s="300"/>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 customHeight="1">
      <c r="B11" s="289" t="s">
        <v>140</v>
      </c>
      <c r="C11" s="349" t="s">
        <v>148</v>
      </c>
      <c r="D11" s="31"/>
      <c r="E11" s="31"/>
      <c r="F11" s="31"/>
      <c r="G11" s="31"/>
      <c r="H11" s="31"/>
      <c r="I11" s="31"/>
      <c r="J11" s="31"/>
      <c r="K11" s="104"/>
      <c r="L11" s="31"/>
      <c r="M11" s="31"/>
      <c r="N11" s="31"/>
      <c r="O11" s="31"/>
      <c r="P11" s="31"/>
      <c r="Q11" s="31"/>
      <c r="R11" s="31"/>
      <c r="S11" s="31"/>
      <c r="T11" s="300"/>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 customHeight="1">
      <c r="B12" s="289" t="s">
        <v>46</v>
      </c>
      <c r="C12" s="247" t="s">
        <v>114</v>
      </c>
      <c r="D12" s="31"/>
      <c r="E12" s="31"/>
      <c r="F12" s="31"/>
      <c r="G12" s="31"/>
      <c r="H12" s="31"/>
      <c r="I12" s="31"/>
      <c r="J12" s="31"/>
      <c r="K12" s="31"/>
      <c r="L12" s="31"/>
      <c r="M12" s="31"/>
      <c r="N12" s="31"/>
      <c r="O12" s="31"/>
      <c r="P12" s="31"/>
      <c r="Q12" s="31"/>
      <c r="R12" s="31"/>
      <c r="S12" s="31"/>
      <c r="T12" s="300"/>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 customHeight="1">
      <c r="B13" s="290" t="s">
        <v>16</v>
      </c>
      <c r="C13" s="19" t="s">
        <v>97</v>
      </c>
      <c r="D13" s="31"/>
      <c r="E13" s="31"/>
      <c r="F13" s="31"/>
      <c r="G13" s="31"/>
      <c r="H13" s="31"/>
      <c r="I13" s="31"/>
      <c r="J13" s="31"/>
      <c r="K13" s="104"/>
      <c r="L13" s="31"/>
      <c r="M13" s="31"/>
      <c r="N13" s="31"/>
      <c r="O13" s="31"/>
      <c r="P13" s="31"/>
      <c r="Q13" s="31"/>
      <c r="R13" s="31"/>
      <c r="S13" s="31"/>
      <c r="T13" s="300"/>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 customHeight="1">
      <c r="B14" s="290" t="s">
        <v>101</v>
      </c>
      <c r="C14" s="246" t="s">
        <v>78</v>
      </c>
      <c r="D14" s="31"/>
      <c r="E14" s="31"/>
      <c r="F14" s="31"/>
      <c r="G14" s="31"/>
      <c r="H14" s="31"/>
      <c r="I14" s="31"/>
      <c r="J14" s="31"/>
      <c r="K14" s="104"/>
      <c r="L14" s="31"/>
      <c r="M14" s="31"/>
      <c r="N14" s="31"/>
      <c r="O14" s="31"/>
      <c r="P14" s="31"/>
      <c r="Q14" s="31"/>
      <c r="R14" s="31"/>
      <c r="S14" s="31"/>
      <c r="T14" s="300"/>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 customHeight="1">
      <c r="B15" s="290" t="s">
        <v>14</v>
      </c>
      <c r="C15" s="19" t="s">
        <v>116</v>
      </c>
      <c r="D15" s="31"/>
      <c r="E15" s="31"/>
      <c r="F15" s="31"/>
      <c r="G15" s="31"/>
      <c r="H15" s="31"/>
      <c r="I15" s="31"/>
      <c r="J15" s="31"/>
      <c r="K15" s="104"/>
      <c r="L15" s="31"/>
      <c r="M15" s="31"/>
      <c r="N15" s="31"/>
      <c r="O15" s="31"/>
      <c r="P15" s="31"/>
      <c r="Q15" s="31"/>
      <c r="R15" s="31"/>
      <c r="S15" s="31"/>
      <c r="T15" s="300"/>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 customHeight="1">
      <c r="A16" s="2"/>
      <c r="B16" s="290" t="s">
        <v>90</v>
      </c>
      <c r="C16" s="246" t="s">
        <v>107</v>
      </c>
      <c r="D16" s="62"/>
      <c r="E16" s="62"/>
      <c r="F16" s="62"/>
      <c r="G16" s="62"/>
      <c r="H16" s="62"/>
      <c r="I16" s="31"/>
      <c r="J16" s="31"/>
      <c r="K16" s="104"/>
      <c r="L16" s="31"/>
      <c r="M16" s="31"/>
      <c r="N16" s="31"/>
      <c r="O16" s="31"/>
      <c r="P16" s="31"/>
      <c r="Q16" s="31"/>
      <c r="R16" s="31"/>
      <c r="S16" s="31"/>
      <c r="T16" s="300"/>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s="259" customFormat="1" ht="17" customHeight="1">
      <c r="A17" s="267"/>
      <c r="B17" s="341" t="s">
        <v>129</v>
      </c>
      <c r="C17" s="263" t="s">
        <v>98</v>
      </c>
      <c r="D17" s="270"/>
      <c r="E17" s="270"/>
      <c r="F17" s="270"/>
      <c r="G17" s="270"/>
      <c r="H17" s="270"/>
      <c r="I17" s="270"/>
      <c r="J17" s="270"/>
      <c r="K17" s="271"/>
      <c r="L17" s="270"/>
      <c r="M17" s="270"/>
      <c r="N17" s="270"/>
      <c r="O17" s="270"/>
      <c r="P17" s="270"/>
      <c r="Q17" s="270"/>
      <c r="R17" s="270"/>
      <c r="S17" s="270"/>
      <c r="T17" s="300"/>
      <c r="U17" s="270"/>
      <c r="V17" s="270"/>
      <c r="W17" s="270"/>
      <c r="X17" s="270"/>
      <c r="Y17" s="270"/>
      <c r="Z17" s="270"/>
      <c r="AA17" s="270"/>
      <c r="AB17" s="270"/>
      <c r="AC17" s="270"/>
      <c r="AD17" s="270"/>
      <c r="AE17" s="270"/>
      <c r="AF17" s="270"/>
      <c r="AG17" s="270"/>
      <c r="AH17" s="270"/>
      <c r="AI17" s="270"/>
      <c r="AJ17" s="270"/>
      <c r="AK17" s="270"/>
      <c r="AL17" s="270"/>
      <c r="AM17" s="270"/>
      <c r="AN17" s="270"/>
      <c r="AO17" s="270"/>
      <c r="AP17" s="270"/>
      <c r="AQ17" s="270"/>
      <c r="AR17" s="270"/>
      <c r="AS17" s="270"/>
      <c r="AT17" s="270"/>
      <c r="AU17" s="270"/>
      <c r="AV17" s="270"/>
      <c r="AW17" s="270"/>
      <c r="AX17" s="270"/>
      <c r="AY17" s="270"/>
      <c r="AZ17" s="270"/>
      <c r="BA17" s="270"/>
      <c r="BB17" s="270"/>
      <c r="BC17" s="270"/>
      <c r="BD17" s="270"/>
      <c r="BE17" s="270"/>
      <c r="BF17" s="270"/>
    </row>
    <row r="18" spans="1:58" s="259" customFormat="1" ht="17" customHeight="1">
      <c r="A18" s="267"/>
      <c r="B18" s="341" t="s">
        <v>142</v>
      </c>
      <c r="C18" s="348" t="s">
        <v>149</v>
      </c>
      <c r="D18" s="270"/>
      <c r="E18" s="270"/>
      <c r="F18" s="270"/>
      <c r="G18" s="270"/>
      <c r="H18" s="270"/>
      <c r="I18" s="270"/>
      <c r="J18" s="270"/>
      <c r="K18" s="271"/>
      <c r="L18" s="270"/>
      <c r="M18" s="270"/>
      <c r="N18" s="270"/>
      <c r="O18" s="270"/>
      <c r="P18" s="270"/>
      <c r="Q18" s="270"/>
      <c r="R18" s="270"/>
      <c r="S18" s="270"/>
      <c r="T18" s="30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0"/>
      <c r="AW18" s="270"/>
      <c r="AX18" s="270"/>
      <c r="AY18" s="270"/>
      <c r="AZ18" s="270"/>
      <c r="BA18" s="270"/>
      <c r="BB18" s="270"/>
      <c r="BC18" s="270"/>
      <c r="BD18" s="270"/>
      <c r="BE18" s="270"/>
      <c r="BF18" s="270"/>
    </row>
    <row r="19" spans="1:58" ht="17" customHeight="1">
      <c r="A19" s="2"/>
      <c r="B19" s="291" t="s">
        <v>103</v>
      </c>
      <c r="C19" s="19" t="s">
        <v>47</v>
      </c>
      <c r="D19" s="31"/>
      <c r="E19" s="31"/>
      <c r="F19" s="31"/>
      <c r="G19" s="31"/>
      <c r="H19" s="31"/>
      <c r="I19" s="31"/>
      <c r="J19" s="31"/>
      <c r="K19" s="104"/>
      <c r="L19" s="31"/>
      <c r="M19" s="31"/>
      <c r="N19" s="31"/>
      <c r="O19" s="31"/>
      <c r="P19" s="31"/>
      <c r="Q19" s="31"/>
      <c r="R19" s="31"/>
      <c r="S19" s="31"/>
      <c r="T19" s="300"/>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 customHeight="1">
      <c r="A20" s="2"/>
      <c r="B20" s="291" t="s">
        <v>52</v>
      </c>
      <c r="C20" s="246" t="s">
        <v>108</v>
      </c>
      <c r="D20" s="31"/>
      <c r="E20" s="31"/>
      <c r="F20" s="31"/>
      <c r="G20" s="31"/>
      <c r="H20" s="31"/>
      <c r="I20" s="31"/>
      <c r="J20" s="31"/>
      <c r="K20" s="104"/>
      <c r="L20" s="31"/>
      <c r="M20" s="31"/>
      <c r="N20" s="31"/>
      <c r="O20" s="31"/>
      <c r="P20" s="31"/>
      <c r="Q20" s="31"/>
      <c r="R20" s="31"/>
      <c r="S20" s="31"/>
      <c r="T20" s="300"/>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 customHeight="1">
      <c r="A21" s="2"/>
      <c r="B21" s="291" t="s">
        <v>35</v>
      </c>
      <c r="C21" s="348" t="s">
        <v>150</v>
      </c>
      <c r="D21" s="31"/>
      <c r="E21" s="31"/>
      <c r="F21" s="31"/>
      <c r="G21" s="31"/>
      <c r="H21" s="31"/>
      <c r="I21" s="31"/>
      <c r="J21" s="31"/>
      <c r="K21" s="104"/>
      <c r="L21" s="31"/>
      <c r="M21" s="31"/>
      <c r="N21" s="31"/>
      <c r="O21" s="31"/>
      <c r="P21" s="31"/>
      <c r="Q21" s="31"/>
      <c r="R21" s="31"/>
      <c r="S21" s="31"/>
      <c r="T21" s="300"/>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c r="B22" s="292"/>
      <c r="D22" s="105"/>
      <c r="E22" s="105"/>
      <c r="F22" s="60"/>
      <c r="G22" s="60"/>
      <c r="H22" s="60"/>
      <c r="I22" s="60"/>
      <c r="J22" s="60"/>
      <c r="K22" s="60"/>
      <c r="L22" s="60"/>
      <c r="M22" s="60"/>
      <c r="N22" s="60"/>
      <c r="O22" s="60"/>
      <c r="P22" s="60"/>
      <c r="Q22" s="60"/>
      <c r="R22" s="60"/>
      <c r="S22" s="60"/>
      <c r="T22" s="301"/>
      <c r="U22" s="60"/>
    </row>
    <row r="23" spans="1:58" s="138" customFormat="1" ht="15" customHeight="1">
      <c r="A23" s="134"/>
      <c r="B23" s="293"/>
      <c r="C23" s="134"/>
      <c r="D23" s="124" t="s">
        <v>67</v>
      </c>
      <c r="E23" s="135"/>
      <c r="F23" s="135"/>
      <c r="G23" s="136"/>
      <c r="H23" s="136"/>
      <c r="I23" s="136"/>
      <c r="J23" s="136"/>
      <c r="K23" s="136"/>
      <c r="L23" s="136"/>
      <c r="M23" s="136"/>
      <c r="N23" s="136"/>
      <c r="O23" s="136"/>
      <c r="P23" s="136"/>
      <c r="Q23" s="137"/>
      <c r="R23" s="137"/>
      <c r="S23" s="137"/>
      <c r="T23" s="302"/>
      <c r="U23" s="137"/>
    </row>
    <row r="24" spans="1:58" s="166" customFormat="1" ht="17">
      <c r="A24" s="162" t="s">
        <v>17</v>
      </c>
      <c r="B24" s="163" t="s">
        <v>66</v>
      </c>
      <c r="C24" s="213"/>
      <c r="D24" s="156" t="s">
        <v>89</v>
      </c>
      <c r="E24" s="163" t="s">
        <v>50</v>
      </c>
      <c r="F24" s="156" t="s">
        <v>153</v>
      </c>
      <c r="G24" s="156" t="s">
        <v>51</v>
      </c>
      <c r="H24" s="156" t="s">
        <v>49</v>
      </c>
      <c r="I24" s="166" t="s">
        <v>140</v>
      </c>
      <c r="J24" s="156" t="s">
        <v>46</v>
      </c>
      <c r="K24" s="156" t="s">
        <v>16</v>
      </c>
      <c r="L24" s="156" t="s">
        <v>15</v>
      </c>
      <c r="M24" s="156" t="s">
        <v>14</v>
      </c>
      <c r="N24" s="156" t="s">
        <v>141</v>
      </c>
      <c r="O24" s="156" t="s">
        <v>129</v>
      </c>
      <c r="P24" s="156" t="s">
        <v>142</v>
      </c>
      <c r="Q24" s="163" t="s">
        <v>103</v>
      </c>
      <c r="R24" s="164" t="s">
        <v>52</v>
      </c>
      <c r="S24" s="165" t="s">
        <v>35</v>
      </c>
      <c r="T24" s="213"/>
      <c r="U24" s="303" t="s">
        <v>111</v>
      </c>
    </row>
    <row r="25" spans="1:58" s="2" customFormat="1">
      <c r="A25" s="12">
        <v>1959</v>
      </c>
      <c r="B25" s="294">
        <v>0.52802734798385931</v>
      </c>
      <c r="C25" s="214"/>
      <c r="D25" s="337">
        <v>0.17324000000000001</v>
      </c>
      <c r="E25" s="337">
        <v>0.20393577249261199</v>
      </c>
      <c r="F25" s="337">
        <v>1.1478900000000001</v>
      </c>
      <c r="G25" s="337">
        <v>0.85665000000000002</v>
      </c>
      <c r="H25" s="337">
        <v>1.1254999999999999</v>
      </c>
      <c r="I25" s="337">
        <v>0.91520000000000001</v>
      </c>
      <c r="J25" s="332">
        <v>0.51329999999999998</v>
      </c>
      <c r="K25" s="337">
        <v>1.0926400000000001</v>
      </c>
      <c r="L25" s="337">
        <v>-0.83224299999999996</v>
      </c>
      <c r="M25" s="337">
        <v>-0.19357987530411699</v>
      </c>
      <c r="N25" s="337">
        <v>0.26414108135122599</v>
      </c>
      <c r="O25" s="337">
        <v>1.12453901767731</v>
      </c>
      <c r="P25" s="337">
        <v>0.35220800000000002</v>
      </c>
      <c r="Q25" s="337">
        <v>0.65863799999999995</v>
      </c>
      <c r="R25" s="337">
        <v>0.30009122354085899</v>
      </c>
      <c r="S25" s="337">
        <v>1.325</v>
      </c>
      <c r="T25" s="214"/>
      <c r="U25" s="74">
        <v>0.56419688873486817</v>
      </c>
      <c r="X25" s="36"/>
      <c r="Y25" s="36"/>
      <c r="Z25" s="36"/>
      <c r="AA25" s="36"/>
    </row>
    <row r="26" spans="1:58" s="2" customFormat="1">
      <c r="A26" s="12">
        <v>1960</v>
      </c>
      <c r="B26" s="294">
        <v>1.3353974383186267</v>
      </c>
      <c r="C26" s="214"/>
      <c r="D26" s="337">
        <v>1.9544999999999999</v>
      </c>
      <c r="E26" s="337">
        <v>1.2796209161555001</v>
      </c>
      <c r="F26" s="337">
        <v>1.33267</v>
      </c>
      <c r="G26" s="337">
        <v>1.6564000000000001</v>
      </c>
      <c r="H26" s="337">
        <v>1.3111999999999999</v>
      </c>
      <c r="I26" s="337">
        <v>1.6775100000000001</v>
      </c>
      <c r="J26" s="332">
        <v>1.8573999999999999</v>
      </c>
      <c r="K26" s="337">
        <v>1.5091399999999999</v>
      </c>
      <c r="L26" s="337">
        <v>0.98711800000000005</v>
      </c>
      <c r="M26" s="337">
        <v>0.73422238655174299</v>
      </c>
      <c r="N26" s="337">
        <v>0.89481963982822499</v>
      </c>
      <c r="O26" s="337">
        <v>1.0751279592514</v>
      </c>
      <c r="P26" s="337">
        <v>1.0147699999999999</v>
      </c>
      <c r="Q26" s="337">
        <v>1.4639599999999999</v>
      </c>
      <c r="R26" s="337">
        <v>0.78195267299253601</v>
      </c>
      <c r="S26" s="337">
        <v>1.784</v>
      </c>
      <c r="T26" s="214"/>
      <c r="U26" s="74">
        <v>1.3321507234237124</v>
      </c>
      <c r="X26" s="36"/>
      <c r="Y26" s="36"/>
      <c r="Z26" s="36"/>
      <c r="AA26" s="36"/>
    </row>
    <row r="27" spans="1:58" s="2" customFormat="1">
      <c r="A27" s="12">
        <v>1961</v>
      </c>
      <c r="B27" s="294">
        <v>0.71287409268552049</v>
      </c>
      <c r="C27" s="214"/>
      <c r="D27" s="337">
        <v>1.0721000000000001</v>
      </c>
      <c r="E27" s="337">
        <v>1.17163627578976</v>
      </c>
      <c r="F27" s="337">
        <v>0.34854000000000002</v>
      </c>
      <c r="G27" s="337">
        <v>0.66947999999999996</v>
      </c>
      <c r="H27" s="337">
        <v>0.92130000000000001</v>
      </c>
      <c r="I27" s="337">
        <v>0.46457999999999999</v>
      </c>
      <c r="J27" s="332">
        <v>1.6071</v>
      </c>
      <c r="K27" s="337">
        <v>0.66866899999999996</v>
      </c>
      <c r="L27" s="337">
        <v>0.70865</v>
      </c>
      <c r="M27" s="337">
        <v>-0.22485069965991</v>
      </c>
      <c r="N27" s="337">
        <v>-3.3622533327567802E-2</v>
      </c>
      <c r="O27" s="337">
        <v>1.2897317409515401</v>
      </c>
      <c r="P27" s="337">
        <v>0.39998899999999998</v>
      </c>
      <c r="Q27" s="337">
        <v>1.23499</v>
      </c>
      <c r="R27" s="337">
        <v>-0.67447139347101503</v>
      </c>
      <c r="S27" s="337">
        <v>1.375</v>
      </c>
      <c r="T27" s="214"/>
      <c r="U27" s="74">
        <v>0.6874263368926754</v>
      </c>
      <c r="X27" s="36"/>
      <c r="Y27" s="36"/>
      <c r="Z27" s="36"/>
      <c r="AA27" s="36"/>
    </row>
    <row r="28" spans="1:58" s="2" customFormat="1">
      <c r="A28" s="12">
        <v>1962</v>
      </c>
      <c r="B28" s="294">
        <v>1.3363394801746682</v>
      </c>
      <c r="C28" s="214"/>
      <c r="D28" s="337">
        <v>1.6104000000000001</v>
      </c>
      <c r="E28" s="337">
        <v>1.4969621447328101</v>
      </c>
      <c r="F28" s="337">
        <v>1.1048800000000001</v>
      </c>
      <c r="G28" s="337">
        <v>1.0106999999999999</v>
      </c>
      <c r="H28" s="337">
        <v>1.3095000000000001</v>
      </c>
      <c r="I28" s="337">
        <v>1.5109999999999999</v>
      </c>
      <c r="J28" s="332">
        <v>2.1013999999999999</v>
      </c>
      <c r="K28" s="337">
        <v>1.88307</v>
      </c>
      <c r="L28" s="337">
        <v>1.4792000000000001</v>
      </c>
      <c r="M28" s="337">
        <v>0.53013583151107502</v>
      </c>
      <c r="N28" s="337">
        <v>-7.55365198275013E-2</v>
      </c>
      <c r="O28" s="337">
        <v>1.7224308252334599</v>
      </c>
      <c r="P28" s="337">
        <v>1.6964300000000001</v>
      </c>
      <c r="Q28" s="337">
        <v>1.5172699999999999</v>
      </c>
      <c r="R28" s="337">
        <v>-7.3570079029822794E-2</v>
      </c>
      <c r="S28" s="337">
        <v>2.2770000000000001</v>
      </c>
      <c r="T28" s="214"/>
      <c r="U28" s="74">
        <v>1.3188295126637515</v>
      </c>
      <c r="X28" s="36"/>
      <c r="Y28" s="36"/>
      <c r="Z28" s="36"/>
      <c r="AA28" s="36"/>
    </row>
    <row r="29" spans="1:58" s="2" customFormat="1">
      <c r="A29" s="12">
        <v>1963</v>
      </c>
      <c r="B29" s="294">
        <v>1.1146392302421722</v>
      </c>
      <c r="C29" s="214"/>
      <c r="D29" s="337">
        <v>1.9235</v>
      </c>
      <c r="E29" s="337">
        <v>0.49846207677832499</v>
      </c>
      <c r="F29" s="337">
        <v>0.798153</v>
      </c>
      <c r="G29" s="337">
        <v>0.68679000000000001</v>
      </c>
      <c r="H29" s="337">
        <v>1.0527</v>
      </c>
      <c r="I29" s="337">
        <v>1.5165200000000001</v>
      </c>
      <c r="J29" s="332">
        <v>1.6074999999999999</v>
      </c>
      <c r="K29" s="337">
        <v>1.79162</v>
      </c>
      <c r="L29" s="337">
        <v>0.173011</v>
      </c>
      <c r="M29" s="337">
        <v>-0.12435011940191</v>
      </c>
      <c r="N29" s="337">
        <v>0.216900523896354</v>
      </c>
      <c r="O29" s="337">
        <v>1.7547039985656701</v>
      </c>
      <c r="P29" s="337">
        <v>0.81583300000000003</v>
      </c>
      <c r="Q29" s="337">
        <v>1.52362</v>
      </c>
      <c r="R29" s="337">
        <v>0.85696797379414202</v>
      </c>
      <c r="S29" s="337">
        <v>2.375</v>
      </c>
      <c r="T29" s="214"/>
      <c r="U29" s="74">
        <v>1.0916832158520364</v>
      </c>
      <c r="X29" s="36"/>
      <c r="Y29" s="36"/>
      <c r="Z29" s="36"/>
      <c r="AA29" s="36"/>
    </row>
    <row r="30" spans="1:58" s="2" customFormat="1">
      <c r="A30" s="12">
        <v>1964</v>
      </c>
      <c r="B30" s="294">
        <v>1.4460259803157409</v>
      </c>
      <c r="C30" s="214"/>
      <c r="D30" s="337">
        <v>1.2436</v>
      </c>
      <c r="E30" s="337">
        <v>1.1898483985100601</v>
      </c>
      <c r="F30" s="337">
        <v>1.9652400000000001</v>
      </c>
      <c r="G30" s="337">
        <v>1.6240000000000001</v>
      </c>
      <c r="H30" s="337">
        <v>1.9350000000000001</v>
      </c>
      <c r="I30" s="337">
        <v>-1.3999999999999999E-4</v>
      </c>
      <c r="J30" s="332">
        <v>1.5305</v>
      </c>
      <c r="K30" s="337">
        <v>2.1414</v>
      </c>
      <c r="L30" s="337">
        <v>2.4690259999999999</v>
      </c>
      <c r="M30" s="337">
        <v>1.1051005166896799</v>
      </c>
      <c r="N30" s="337">
        <v>1.0903638963253499</v>
      </c>
      <c r="O30" s="337">
        <v>1.8315137624740601</v>
      </c>
      <c r="P30" s="337">
        <v>1.786</v>
      </c>
      <c r="Q30" s="337">
        <v>1.6205000000000001</v>
      </c>
      <c r="R30" s="337">
        <v>0.36871713073696399</v>
      </c>
      <c r="S30" s="337">
        <v>1.7090000000000001</v>
      </c>
      <c r="T30" s="213"/>
      <c r="U30" s="74">
        <v>1.4756043565460071</v>
      </c>
      <c r="X30" s="36"/>
      <c r="Y30" s="36"/>
      <c r="Z30" s="36"/>
      <c r="AA30" s="36"/>
    </row>
    <row r="31" spans="1:58" s="2" customFormat="1">
      <c r="A31" s="12">
        <v>1965</v>
      </c>
      <c r="B31" s="294">
        <v>0.51404078235049844</v>
      </c>
      <c r="C31" s="214"/>
      <c r="D31" s="337">
        <v>1.423</v>
      </c>
      <c r="E31" s="337">
        <v>-0.75317405477751098</v>
      </c>
      <c r="F31" s="337">
        <v>0.90286299999999997</v>
      </c>
      <c r="G31" s="337">
        <v>0.37419999999999998</v>
      </c>
      <c r="H31" s="337">
        <v>1.1233</v>
      </c>
      <c r="I31" s="337">
        <v>1.28268</v>
      </c>
      <c r="J31" s="332">
        <v>0.46117999999999998</v>
      </c>
      <c r="K31" s="337">
        <v>1.34944</v>
      </c>
      <c r="L31" s="337">
        <v>-6.9293999999999994E-2</v>
      </c>
      <c r="M31" s="337">
        <v>-0.308033299064356</v>
      </c>
      <c r="N31" s="337">
        <v>-1.0684387266453499</v>
      </c>
      <c r="O31" s="337">
        <v>0.72473049163818404</v>
      </c>
      <c r="P31" s="337">
        <v>2.1688399999999999</v>
      </c>
      <c r="Q31" s="337">
        <v>0.893702</v>
      </c>
      <c r="R31" s="337">
        <v>-1.3570106758934899</v>
      </c>
      <c r="S31" s="337">
        <v>1.42</v>
      </c>
      <c r="T31" s="214"/>
      <c r="U31" s="74">
        <v>0.53549904595359232</v>
      </c>
      <c r="X31" s="36"/>
      <c r="Y31" s="36"/>
      <c r="Z31" s="36"/>
      <c r="AA31" s="36"/>
    </row>
    <row r="32" spans="1:58" s="2" customFormat="1">
      <c r="A32" s="12">
        <v>1966</v>
      </c>
      <c r="B32" s="294">
        <v>1.4328889722466274</v>
      </c>
      <c r="C32" s="214"/>
      <c r="D32" s="337">
        <v>2.1623000000000001</v>
      </c>
      <c r="E32" s="337">
        <v>1.9670059950737699</v>
      </c>
      <c r="F32" s="337">
        <v>1.4905299999999999</v>
      </c>
      <c r="G32" s="337">
        <v>1.7233000000000001</v>
      </c>
      <c r="H32" s="337">
        <v>1.2730999999999999</v>
      </c>
      <c r="I32" s="337">
        <v>1.0952200000000001</v>
      </c>
      <c r="J32" s="332">
        <v>2.1128</v>
      </c>
      <c r="K32" s="337">
        <v>0.76897899999999997</v>
      </c>
      <c r="L32" s="337">
        <v>1.399775</v>
      </c>
      <c r="M32" s="337">
        <v>0.41041165844878003</v>
      </c>
      <c r="N32" s="337">
        <v>0.94985321997553196</v>
      </c>
      <c r="O32" s="337">
        <v>1.59621942043304</v>
      </c>
      <c r="P32" s="337">
        <v>1.09998</v>
      </c>
      <c r="Q32" s="337">
        <v>1.59581</v>
      </c>
      <c r="R32" s="337">
        <v>1.8735302897682899</v>
      </c>
      <c r="S32" s="337">
        <v>1.4139999999999999</v>
      </c>
      <c r="T32" s="214"/>
      <c r="U32" s="74">
        <v>1.4333009114812132</v>
      </c>
      <c r="X32" s="36"/>
      <c r="Y32" s="36"/>
      <c r="Z32" s="36"/>
      <c r="AA32" s="36"/>
    </row>
    <row r="33" spans="1:27" s="2" customFormat="1">
      <c r="A33" s="12">
        <v>1967</v>
      </c>
      <c r="B33" s="294">
        <v>1.6984681499402341</v>
      </c>
      <c r="C33" s="214"/>
      <c r="D33" s="337">
        <v>1.7170000000000001</v>
      </c>
      <c r="E33" s="337">
        <v>1.18945229579226</v>
      </c>
      <c r="F33" s="337">
        <v>1.5905400000000001</v>
      </c>
      <c r="G33" s="337">
        <v>1.4695</v>
      </c>
      <c r="H33" s="337">
        <v>1.7523</v>
      </c>
      <c r="I33" s="337">
        <v>1.5008300000000001</v>
      </c>
      <c r="J33" s="332">
        <v>1.7729999999999999</v>
      </c>
      <c r="K33" s="337">
        <v>2.54216</v>
      </c>
      <c r="L33" s="337">
        <v>1.620125</v>
      </c>
      <c r="M33" s="337">
        <v>1.2217902268409699</v>
      </c>
      <c r="N33" s="337">
        <v>1.15655636824943</v>
      </c>
      <c r="O33" s="337">
        <v>2.6288139820098899</v>
      </c>
      <c r="P33" s="337">
        <v>1.9388399999999999</v>
      </c>
      <c r="Q33" s="337">
        <v>1.58291</v>
      </c>
      <c r="R33" s="337">
        <v>1.34680437621097</v>
      </c>
      <c r="S33" s="337">
        <v>1.982</v>
      </c>
      <c r="T33" s="214"/>
      <c r="U33" s="74">
        <v>1.6882888905689697</v>
      </c>
      <c r="X33" s="36"/>
      <c r="Y33" s="36"/>
      <c r="Z33" s="36"/>
      <c r="AA33" s="36"/>
    </row>
    <row r="34" spans="1:27" s="2" customFormat="1">
      <c r="A34" s="12">
        <v>1968</v>
      </c>
      <c r="B34" s="294">
        <v>2.5125293094760179</v>
      </c>
      <c r="C34" s="214"/>
      <c r="D34" s="337">
        <v>2.1909000000000001</v>
      </c>
      <c r="E34" s="337">
        <v>3.3991415914964098</v>
      </c>
      <c r="F34" s="337">
        <v>2.0689000000000002</v>
      </c>
      <c r="G34" s="337">
        <v>2.2551000000000001</v>
      </c>
      <c r="H34" s="337">
        <v>2.4039000000000001</v>
      </c>
      <c r="I34" s="337">
        <v>1.81809</v>
      </c>
      <c r="J34" s="332">
        <v>1.8402000000000001</v>
      </c>
      <c r="K34" s="337">
        <v>2.5962499999999999</v>
      </c>
      <c r="L34" s="337">
        <v>3.6028389999999999</v>
      </c>
      <c r="M34" s="337">
        <v>2.69691294135544</v>
      </c>
      <c r="N34" s="337">
        <v>2.1245865647901399</v>
      </c>
      <c r="O34" s="337">
        <v>2.7958581447601301</v>
      </c>
      <c r="P34" s="337">
        <v>2.7500100000000001</v>
      </c>
      <c r="Q34" s="337">
        <v>2.0092300000000001</v>
      </c>
      <c r="R34" s="337">
        <v>2.3081313997381501</v>
      </c>
      <c r="S34" s="337">
        <v>2.8380000000000001</v>
      </c>
      <c r="T34" s="214"/>
      <c r="U34" s="74">
        <v>2.4811281026337673</v>
      </c>
      <c r="X34" s="36"/>
      <c r="Y34" s="36"/>
      <c r="Z34" s="36"/>
      <c r="AA34" s="36"/>
    </row>
    <row r="35" spans="1:27" s="2" customFormat="1">
      <c r="A35" s="12">
        <v>1969</v>
      </c>
      <c r="B35" s="294">
        <v>0.49107850148898063</v>
      </c>
      <c r="C35" s="214"/>
      <c r="D35" s="337">
        <v>1.5406</v>
      </c>
      <c r="E35" s="337">
        <v>-3.5881166320901103E-2</v>
      </c>
      <c r="F35" s="337">
        <v>0.98272899999999996</v>
      </c>
      <c r="G35" s="337">
        <v>-2.4355000000000002E-2</v>
      </c>
      <c r="H35" s="337">
        <v>0.25559999999999999</v>
      </c>
      <c r="I35" s="337">
        <v>0.63622999999999996</v>
      </c>
      <c r="J35" s="332">
        <v>1.3307</v>
      </c>
      <c r="K35" s="337">
        <v>-7.2415199999999999E-2</v>
      </c>
      <c r="L35" s="337">
        <v>0.37737300000000001</v>
      </c>
      <c r="M35" s="337">
        <v>0.447462448472848</v>
      </c>
      <c r="N35" s="337">
        <v>0.33509135490838599</v>
      </c>
      <c r="O35" s="337">
        <v>0.67032241821289096</v>
      </c>
      <c r="P35" s="337">
        <v>-3.6470599999999999E-2</v>
      </c>
      <c r="Q35" s="337">
        <v>0.75675199999999998</v>
      </c>
      <c r="R35" s="337">
        <v>0.58791826706148698</v>
      </c>
      <c r="S35" s="337">
        <v>0.54200000000000004</v>
      </c>
      <c r="T35" s="214"/>
      <c r="U35" s="74">
        <v>0.51835353264591932</v>
      </c>
      <c r="X35" s="36"/>
      <c r="Y35" s="36"/>
      <c r="Z35" s="36"/>
      <c r="AA35" s="36"/>
    </row>
    <row r="36" spans="1:27" s="2" customFormat="1">
      <c r="A36" s="12">
        <v>1970</v>
      </c>
      <c r="B36" s="294">
        <v>0.38452416841611881</v>
      </c>
      <c r="C36" s="214"/>
      <c r="D36" s="337">
        <v>0.66954000000000002</v>
      </c>
      <c r="E36" s="337">
        <v>0.22892195796258299</v>
      </c>
      <c r="F36" s="337">
        <v>1.10941</v>
      </c>
      <c r="G36" s="337">
        <v>0.89344000000000001</v>
      </c>
      <c r="H36" s="337">
        <v>0.60309999999999997</v>
      </c>
      <c r="I36" s="337">
        <v>0.47815999999999997</v>
      </c>
      <c r="J36" s="332">
        <v>1.3270999999999999</v>
      </c>
      <c r="K36" s="337">
        <v>0.43332300000000001</v>
      </c>
      <c r="L36" s="337">
        <v>-0.171152</v>
      </c>
      <c r="M36" s="337">
        <v>-0.74286257712050496</v>
      </c>
      <c r="N36" s="337">
        <v>8.0211204092495603E-2</v>
      </c>
      <c r="O36" s="337">
        <v>0.65068811178207397</v>
      </c>
      <c r="P36" s="337">
        <v>0.29373199999999999</v>
      </c>
      <c r="Q36" s="337">
        <v>0.85838700000000001</v>
      </c>
      <c r="R36" s="337">
        <v>-0.61117617047486605</v>
      </c>
      <c r="S36" s="337">
        <v>0.71599999999999997</v>
      </c>
      <c r="T36" s="213"/>
      <c r="U36" s="74">
        <v>0.42605140789011142</v>
      </c>
      <c r="X36" s="36"/>
      <c r="Y36" s="36"/>
      <c r="Z36" s="36"/>
      <c r="AA36" s="36"/>
    </row>
    <row r="37" spans="1:27" s="2" customFormat="1">
      <c r="A37" s="12">
        <v>1971</v>
      </c>
      <c r="B37" s="294">
        <v>2.5728500379212531</v>
      </c>
      <c r="C37" s="214"/>
      <c r="D37" s="337">
        <v>2.7014</v>
      </c>
      <c r="E37" s="337">
        <v>2.8942157824214001</v>
      </c>
      <c r="F37" s="337">
        <v>1.7208399999999999</v>
      </c>
      <c r="G37" s="337">
        <v>3.0287999999999999</v>
      </c>
      <c r="H37" s="337">
        <v>2.3715000000000002</v>
      </c>
      <c r="I37" s="337">
        <v>1.8447</v>
      </c>
      <c r="J37" s="332">
        <v>1.617</v>
      </c>
      <c r="K37" s="337">
        <v>2.8971</v>
      </c>
      <c r="L37" s="337">
        <v>3.3791600000000002</v>
      </c>
      <c r="M37" s="337">
        <v>2.3189698295330001</v>
      </c>
      <c r="N37" s="337">
        <v>2.0585546820395302</v>
      </c>
      <c r="O37" s="337">
        <v>2.8517978191375701</v>
      </c>
      <c r="P37" s="337">
        <v>3.47844</v>
      </c>
      <c r="Q37" s="337">
        <v>2.2524700000000002</v>
      </c>
      <c r="R37" s="337">
        <v>1.8675124556873</v>
      </c>
      <c r="S37" s="337">
        <v>2.9670000000000001</v>
      </c>
      <c r="T37" s="214"/>
      <c r="U37" s="74">
        <v>2.5155912855511753</v>
      </c>
      <c r="X37" s="36"/>
      <c r="Y37" s="36"/>
      <c r="Z37" s="36"/>
      <c r="AA37" s="36"/>
    </row>
    <row r="38" spans="1:27" s="2" customFormat="1">
      <c r="A38" s="12">
        <v>1972</v>
      </c>
      <c r="B38" s="294">
        <v>1.2050674863220514</v>
      </c>
      <c r="C38" s="214"/>
      <c r="D38" s="337">
        <v>1.2542</v>
      </c>
      <c r="E38" s="337">
        <v>1.37894021670251</v>
      </c>
      <c r="F38" s="337">
        <v>0.65712700000000002</v>
      </c>
      <c r="G38" s="337">
        <v>0.89546000000000003</v>
      </c>
      <c r="H38" s="337">
        <v>0.64990000000000003</v>
      </c>
      <c r="I38" s="337">
        <v>2.1076800000000002</v>
      </c>
      <c r="J38" s="332">
        <v>-0.68137000000000003</v>
      </c>
      <c r="K38" s="337">
        <v>0.70754399999999995</v>
      </c>
      <c r="L38" s="337">
        <v>2.388576</v>
      </c>
      <c r="M38" s="337">
        <v>1.6871334171089101</v>
      </c>
      <c r="N38" s="337">
        <v>1.41351412473255</v>
      </c>
      <c r="O38" s="337">
        <v>1.7024738788604701</v>
      </c>
      <c r="P38" s="337">
        <v>0.72805299999999995</v>
      </c>
      <c r="Q38" s="337">
        <v>0.81536399999999998</v>
      </c>
      <c r="R38" s="337">
        <v>1.03664365742633</v>
      </c>
      <c r="S38" s="337">
        <v>1.9279999999999999</v>
      </c>
      <c r="T38" s="214"/>
      <c r="U38" s="74">
        <v>1.1668274559269232</v>
      </c>
      <c r="X38" s="36"/>
      <c r="Y38" s="36"/>
      <c r="Z38" s="36"/>
      <c r="AA38" s="36"/>
    </row>
    <row r="39" spans="1:27" s="2" customFormat="1">
      <c r="A39" s="12">
        <v>1973</v>
      </c>
      <c r="B39" s="294">
        <v>1.3746759622462565</v>
      </c>
      <c r="C39" s="214"/>
      <c r="D39" s="337">
        <v>2.0727000000000002</v>
      </c>
      <c r="E39" s="337">
        <v>1.68515684308019</v>
      </c>
      <c r="F39" s="337">
        <v>1.75203</v>
      </c>
      <c r="G39" s="337">
        <v>2.5299</v>
      </c>
      <c r="H39" s="337">
        <v>1.6861999999999999</v>
      </c>
      <c r="I39" s="337">
        <v>-0.54637000000000002</v>
      </c>
      <c r="J39" s="332">
        <v>1.6301000000000001</v>
      </c>
      <c r="K39" s="337">
        <v>-0.66580600000000001</v>
      </c>
      <c r="L39" s="337">
        <v>3.1582520000000001</v>
      </c>
      <c r="M39" s="337">
        <v>0.87936285527022995</v>
      </c>
      <c r="N39" s="337">
        <v>0.57385709772002802</v>
      </c>
      <c r="O39" s="337">
        <v>2.17503118515015</v>
      </c>
      <c r="P39" s="337">
        <v>0.51977700000000004</v>
      </c>
      <c r="Q39" s="337">
        <v>1.55827</v>
      </c>
      <c r="R39" s="337">
        <v>2.3553084524732499</v>
      </c>
      <c r="S39" s="337">
        <v>0.94499999999999995</v>
      </c>
      <c r="T39" s="214"/>
      <c r="U39" s="74">
        <v>1.3942980896058654</v>
      </c>
      <c r="X39" s="36"/>
      <c r="Y39" s="36"/>
      <c r="Z39" s="36"/>
      <c r="AA39" s="36"/>
    </row>
    <row r="40" spans="1:27" s="2" customFormat="1">
      <c r="A40" s="12">
        <v>1974</v>
      </c>
      <c r="B40" s="294">
        <v>4.0136567046958334</v>
      </c>
      <c r="C40" s="214"/>
      <c r="D40" s="337">
        <v>3.7909000000000002</v>
      </c>
      <c r="E40" s="337">
        <v>4.5530907962775</v>
      </c>
      <c r="F40" s="337">
        <v>2.7202899999999999</v>
      </c>
      <c r="G40" s="337">
        <v>3.4014000000000002</v>
      </c>
      <c r="H40" s="337">
        <v>3.2265000000000001</v>
      </c>
      <c r="I40" s="337">
        <v>4.1223000000000001</v>
      </c>
      <c r="J40" s="332">
        <v>4.5682999999999998</v>
      </c>
      <c r="K40" s="337">
        <v>3.6010800000000001</v>
      </c>
      <c r="L40" s="337">
        <v>4.7244409999999997</v>
      </c>
      <c r="M40" s="337">
        <v>3.7996004349422798</v>
      </c>
      <c r="N40" s="337">
        <v>3.5364201342001902</v>
      </c>
      <c r="O40" s="337">
        <v>4.2963171005248997</v>
      </c>
      <c r="P40" s="337">
        <v>4.67605</v>
      </c>
      <c r="Q40" s="337">
        <v>4.1384699999999999</v>
      </c>
      <c r="R40" s="337">
        <v>3.1518311044926302</v>
      </c>
      <c r="S40" s="337">
        <v>4.5359999999999996</v>
      </c>
      <c r="T40" s="214"/>
      <c r="U40" s="74">
        <v>3.9276869106523442</v>
      </c>
      <c r="X40" s="36"/>
      <c r="Y40" s="36"/>
      <c r="Z40" s="36"/>
      <c r="AA40" s="36"/>
    </row>
    <row r="41" spans="1:27" s="2" customFormat="1">
      <c r="A41" s="12">
        <v>1975</v>
      </c>
      <c r="B41" s="294">
        <v>2.4165507608121519</v>
      </c>
      <c r="C41" s="214"/>
      <c r="D41" s="337">
        <v>2.2183999999999999</v>
      </c>
      <c r="E41" s="337">
        <v>3.1203422774449301</v>
      </c>
      <c r="F41" s="337">
        <v>2.1318899999999998</v>
      </c>
      <c r="G41" s="337">
        <v>2.2509999999999999</v>
      </c>
      <c r="H41" s="337">
        <v>2.0164</v>
      </c>
      <c r="I41" s="337">
        <v>1.41652</v>
      </c>
      <c r="J41" s="332">
        <v>1.9403999999999999</v>
      </c>
      <c r="K41" s="337">
        <v>2.2606199999999999</v>
      </c>
      <c r="L41" s="337">
        <v>3.2177539999999998</v>
      </c>
      <c r="M41" s="337">
        <v>2.14959894505188</v>
      </c>
      <c r="N41" s="337">
        <v>2.1625328765877798</v>
      </c>
      <c r="O41" s="337">
        <v>3.2256567478179901</v>
      </c>
      <c r="P41" s="337">
        <v>2.2847499999999998</v>
      </c>
      <c r="Q41" s="337">
        <v>2.3412700000000002</v>
      </c>
      <c r="R41" s="337">
        <v>1.9607165652797001</v>
      </c>
      <c r="S41" s="337">
        <v>3.6150000000000002</v>
      </c>
      <c r="T41" s="214"/>
      <c r="U41" s="74">
        <v>2.3945532132613923</v>
      </c>
      <c r="X41" s="36"/>
      <c r="Y41" s="36"/>
      <c r="Z41" s="36"/>
      <c r="AA41" s="36"/>
    </row>
    <row r="42" spans="1:27" s="2" customFormat="1">
      <c r="A42" s="12">
        <v>1976</v>
      </c>
      <c r="B42" s="294">
        <v>2.9819153421264084</v>
      </c>
      <c r="C42" s="214"/>
      <c r="D42" s="337">
        <v>2.7303999999999999</v>
      </c>
      <c r="E42" s="337">
        <v>3.0858361122862998</v>
      </c>
      <c r="F42" s="337">
        <v>3.0707499999999999</v>
      </c>
      <c r="G42" s="337">
        <v>2.1783000000000001</v>
      </c>
      <c r="H42" s="337">
        <v>2.6265000000000001</v>
      </c>
      <c r="I42" s="337">
        <v>2.76187</v>
      </c>
      <c r="J42" s="332">
        <v>1.3933</v>
      </c>
      <c r="K42" s="337">
        <v>3.5592199999999998</v>
      </c>
      <c r="L42" s="337">
        <v>3.1652019999999998</v>
      </c>
      <c r="M42" s="337">
        <v>4.4404911709213204</v>
      </c>
      <c r="N42" s="337">
        <v>2.2576745576097701</v>
      </c>
      <c r="O42" s="337">
        <v>3.7121922969818102</v>
      </c>
      <c r="P42" s="337">
        <v>3.5508099999999998</v>
      </c>
      <c r="Q42" s="337">
        <v>2.3453400000000002</v>
      </c>
      <c r="R42" s="337">
        <v>2.49642399409692</v>
      </c>
      <c r="S42" s="337">
        <v>4.3499999999999996</v>
      </c>
      <c r="T42" s="213"/>
      <c r="U42" s="74">
        <v>2.9827693832435078</v>
      </c>
      <c r="X42" s="36"/>
      <c r="Y42" s="36"/>
      <c r="Z42" s="36"/>
      <c r="AA42" s="36"/>
    </row>
    <row r="43" spans="1:27" s="2" customFormat="1">
      <c r="A43" s="12">
        <v>1977</v>
      </c>
      <c r="B43" s="294">
        <v>1.4026137377087478</v>
      </c>
      <c r="C43" s="214"/>
      <c r="D43" s="337">
        <v>2.2279</v>
      </c>
      <c r="E43" s="337">
        <v>2.2314326645654501</v>
      </c>
      <c r="F43" s="337">
        <v>1.83477</v>
      </c>
      <c r="G43" s="337">
        <v>0.73973</v>
      </c>
      <c r="H43" s="337">
        <v>0.99690000000000001</v>
      </c>
      <c r="I43" s="337">
        <v>1.3083899999999999</v>
      </c>
      <c r="J43" s="332">
        <v>0.82708999999999999</v>
      </c>
      <c r="K43" s="337">
        <v>1.3986700000000001</v>
      </c>
      <c r="L43" s="337">
        <v>0.187441</v>
      </c>
      <c r="M43" s="337">
        <v>1.8253525997865601</v>
      </c>
      <c r="N43" s="337">
        <v>1.70400090757978</v>
      </c>
      <c r="O43" s="337">
        <v>2.5790216922760001</v>
      </c>
      <c r="P43" s="337">
        <v>-1.12943E-2</v>
      </c>
      <c r="Q43" s="337">
        <v>1.42513</v>
      </c>
      <c r="R43" s="337">
        <v>0.95679150142342295</v>
      </c>
      <c r="S43" s="337">
        <v>2.5680000000000001</v>
      </c>
      <c r="T43" s="214"/>
      <c r="U43" s="74">
        <v>1.424957879101951</v>
      </c>
      <c r="X43" s="36"/>
      <c r="Y43" s="36"/>
      <c r="Z43" s="36"/>
      <c r="AA43" s="36"/>
    </row>
    <row r="44" spans="1:27" s="2" customFormat="1">
      <c r="A44" s="12">
        <v>1978</v>
      </c>
      <c r="B44" s="294">
        <v>2.6739526245939471</v>
      </c>
      <c r="C44" s="214"/>
      <c r="D44" s="337">
        <v>3.3039000000000001</v>
      </c>
      <c r="E44" s="337">
        <v>3.6274679468512598</v>
      </c>
      <c r="F44" s="337">
        <v>2.37168</v>
      </c>
      <c r="G44" s="337">
        <v>2.3296999999999999</v>
      </c>
      <c r="H44" s="337">
        <v>2.3864999999999998</v>
      </c>
      <c r="I44" s="337">
        <v>1.88605</v>
      </c>
      <c r="J44" s="332">
        <v>3.0838999999999999</v>
      </c>
      <c r="K44" s="337">
        <v>2.10989</v>
      </c>
      <c r="L44" s="337">
        <v>3.1546780000000001</v>
      </c>
      <c r="M44" s="337">
        <v>2.7012311815281902</v>
      </c>
      <c r="N44" s="337">
        <v>1.8397382875594299</v>
      </c>
      <c r="O44" s="337">
        <v>2.72318363189697</v>
      </c>
      <c r="P44" s="337">
        <v>2.0705800000000001</v>
      </c>
      <c r="Q44" s="337">
        <v>2.6887799999999999</v>
      </c>
      <c r="R44" s="337">
        <v>3.1232203210733598</v>
      </c>
      <c r="S44" s="337">
        <v>3</v>
      </c>
      <c r="T44" s="214"/>
      <c r="U44" s="74">
        <v>2.650031210556826</v>
      </c>
      <c r="X44" s="36"/>
      <c r="Y44" s="36"/>
      <c r="Z44" s="36"/>
      <c r="AA44" s="36"/>
    </row>
    <row r="45" spans="1:27" s="2" customFormat="1" ht="15" customHeight="1">
      <c r="A45" s="12">
        <v>1979</v>
      </c>
      <c r="B45" s="294">
        <v>1.4164756287901414</v>
      </c>
      <c r="C45" s="214"/>
      <c r="D45" s="337">
        <v>2.2069999999999999</v>
      </c>
      <c r="E45" s="337">
        <v>0.98026523536090204</v>
      </c>
      <c r="F45" s="337">
        <v>1.9456599999999999</v>
      </c>
      <c r="G45" s="337">
        <v>1.3369</v>
      </c>
      <c r="H45" s="337">
        <v>1.4160999999999999</v>
      </c>
      <c r="I45" s="337">
        <v>1.89025</v>
      </c>
      <c r="J45" s="332">
        <v>2.4723000000000002</v>
      </c>
      <c r="K45" s="337">
        <v>1.40046</v>
      </c>
      <c r="L45" s="337">
        <v>0.250081</v>
      </c>
      <c r="M45" s="337">
        <v>1.26947266025827</v>
      </c>
      <c r="N45" s="337">
        <v>0.79230273888365399</v>
      </c>
      <c r="O45" s="337">
        <v>2.03885078430176</v>
      </c>
      <c r="P45" s="337">
        <v>0.28676299999999999</v>
      </c>
      <c r="Q45" s="337">
        <v>1.46028</v>
      </c>
      <c r="R45" s="337">
        <v>1.0964090130475299</v>
      </c>
      <c r="S45" s="337">
        <v>2.2650000000000001</v>
      </c>
      <c r="T45" s="214"/>
      <c r="U45" s="74">
        <v>1.4442559019907575</v>
      </c>
      <c r="X45" s="36"/>
      <c r="Y45" s="36"/>
      <c r="Z45" s="36"/>
      <c r="AA45" s="36"/>
    </row>
    <row r="46" spans="1:27" s="2" customFormat="1" ht="15" customHeight="1">
      <c r="A46" s="12">
        <v>1980</v>
      </c>
      <c r="B46" s="294">
        <v>0.46529940970377781</v>
      </c>
      <c r="C46" s="214"/>
      <c r="D46" s="337">
        <v>1.9416</v>
      </c>
      <c r="E46" s="337">
        <v>-0.672807581676098</v>
      </c>
      <c r="F46" s="337">
        <v>1.1193</v>
      </c>
      <c r="G46" s="337">
        <v>1.0519000000000001</v>
      </c>
      <c r="H46" s="337">
        <v>0.95109999999999995</v>
      </c>
      <c r="I46" s="337">
        <v>0.69084999999999996</v>
      </c>
      <c r="J46" s="332">
        <v>1.3102</v>
      </c>
      <c r="K46" s="337">
        <v>0.672342</v>
      </c>
      <c r="L46" s="337">
        <v>-0.78564500000000004</v>
      </c>
      <c r="M46" s="337">
        <v>-0.66881771396739997</v>
      </c>
      <c r="N46" s="337">
        <v>-1.07650944430565</v>
      </c>
      <c r="O46" s="337">
        <v>1.09780025482178</v>
      </c>
      <c r="P46" s="337">
        <v>0.71255800000000002</v>
      </c>
      <c r="Q46" s="337">
        <v>0.75568900000000006</v>
      </c>
      <c r="R46" s="337">
        <v>-0.51095836931596605</v>
      </c>
      <c r="S46" s="337">
        <v>1.429</v>
      </c>
      <c r="T46" s="214"/>
      <c r="U46" s="74">
        <v>0.50110007159729164</v>
      </c>
      <c r="X46" s="36"/>
      <c r="Y46" s="36"/>
      <c r="Z46" s="36"/>
      <c r="AA46" s="36"/>
    </row>
    <row r="47" spans="1:27" s="2" customFormat="1" ht="15" customHeight="1">
      <c r="A47" s="12">
        <v>1981</v>
      </c>
      <c r="B47" s="294">
        <v>2.2595922519587366</v>
      </c>
      <c r="C47" s="214"/>
      <c r="D47" s="337">
        <v>2.7555999999999998</v>
      </c>
      <c r="E47" s="337">
        <v>2.6797749622269298</v>
      </c>
      <c r="F47" s="337">
        <v>2.2015199999999999</v>
      </c>
      <c r="G47" s="337">
        <v>3.0295000000000001</v>
      </c>
      <c r="H47" s="337">
        <v>2.1320999999999999</v>
      </c>
      <c r="I47" s="337">
        <v>2.2855099999999999</v>
      </c>
      <c r="J47" s="332">
        <v>2.8121999999999998</v>
      </c>
      <c r="K47" s="337">
        <v>2.0083199999999999</v>
      </c>
      <c r="L47" s="337">
        <v>1.548794</v>
      </c>
      <c r="M47" s="337">
        <v>1.04230884325307</v>
      </c>
      <c r="N47" s="337">
        <v>0.94264994373888</v>
      </c>
      <c r="O47" s="337">
        <v>3.5484993457794198</v>
      </c>
      <c r="P47" s="337">
        <v>1.8070900000000001</v>
      </c>
      <c r="Q47" s="337">
        <v>2.5390299999999999</v>
      </c>
      <c r="R47" s="337">
        <v>2.28282668438275</v>
      </c>
      <c r="S47" s="337">
        <v>2.3889999999999998</v>
      </c>
      <c r="T47" s="214"/>
      <c r="U47" s="74">
        <v>2.2502952362113158</v>
      </c>
      <c r="X47" s="36"/>
      <c r="Y47" s="36"/>
      <c r="Z47" s="36"/>
      <c r="AA47" s="36"/>
    </row>
    <row r="48" spans="1:27" s="2" customFormat="1" ht="15" customHeight="1">
      <c r="A48" s="12">
        <v>1982</v>
      </c>
      <c r="B48" s="294">
        <v>1.4898699835127565</v>
      </c>
      <c r="C48" s="214"/>
      <c r="D48" s="337">
        <v>1.5</v>
      </c>
      <c r="E48" s="337">
        <v>0.74412012145497097</v>
      </c>
      <c r="F48" s="337">
        <v>1.641</v>
      </c>
      <c r="G48" s="337">
        <v>1.7765</v>
      </c>
      <c r="H48" s="337">
        <v>1.9198999999999999</v>
      </c>
      <c r="I48" s="337">
        <v>1.9707699999999999</v>
      </c>
      <c r="J48" s="332">
        <v>0.79039999999999999</v>
      </c>
      <c r="K48" s="337">
        <v>1.8608</v>
      </c>
      <c r="L48" s="337">
        <v>2.1754180000000001</v>
      </c>
      <c r="M48" s="337">
        <v>1.8284215484238699</v>
      </c>
      <c r="N48" s="337">
        <v>0.78820676755171903</v>
      </c>
      <c r="O48" s="337">
        <v>2.0537242889404301</v>
      </c>
      <c r="P48" s="337">
        <v>1.08107</v>
      </c>
      <c r="Q48" s="337">
        <v>1.18669</v>
      </c>
      <c r="R48" s="337">
        <v>0.24351902632035599</v>
      </c>
      <c r="S48" s="337">
        <v>2.3370000000000002</v>
      </c>
      <c r="T48" s="213"/>
      <c r="U48" s="74">
        <v>1.4935962345432092</v>
      </c>
      <c r="X48" s="36"/>
      <c r="Y48" s="36"/>
      <c r="Z48" s="36"/>
      <c r="AA48" s="36"/>
    </row>
    <row r="49" spans="1:27" s="2" customFormat="1" ht="15" customHeight="1">
      <c r="A49" s="12">
        <v>1983</v>
      </c>
      <c r="B49" s="294">
        <v>0.18636503090965417</v>
      </c>
      <c r="C49" s="214"/>
      <c r="D49" s="337">
        <v>1.3968</v>
      </c>
      <c r="E49" s="337">
        <v>-1.3942126905252099</v>
      </c>
      <c r="F49" s="337">
        <v>0.93080499999999999</v>
      </c>
      <c r="G49" s="337">
        <v>1.0924</v>
      </c>
      <c r="H49" s="337">
        <v>0.64590000000000003</v>
      </c>
      <c r="I49" s="337">
        <v>0.19311</v>
      </c>
      <c r="J49" s="332">
        <v>1.5197000000000001</v>
      </c>
      <c r="K49" s="337">
        <v>-0.17147599999999999</v>
      </c>
      <c r="L49" s="337">
        <v>-0.58294000000000001</v>
      </c>
      <c r="M49" s="337">
        <v>-0.69812414316125904</v>
      </c>
      <c r="N49" s="337">
        <v>-1.4551785871902601</v>
      </c>
      <c r="O49" s="337">
        <v>1.23554527759552</v>
      </c>
      <c r="P49" s="337">
        <v>-0.12210500000000001</v>
      </c>
      <c r="Q49" s="337">
        <v>0.40924500000000003</v>
      </c>
      <c r="R49" s="337">
        <v>0.365431606926021</v>
      </c>
      <c r="S49" s="337">
        <v>0.27400000000000002</v>
      </c>
      <c r="T49" s="214"/>
      <c r="U49" s="74">
        <v>0.22743127897780077</v>
      </c>
      <c r="X49" s="36"/>
      <c r="Y49" s="36"/>
      <c r="Z49" s="36"/>
      <c r="AA49" s="36"/>
    </row>
    <row r="50" spans="1:27" s="2" customFormat="1" ht="15" customHeight="1">
      <c r="A50" s="12">
        <v>1984</v>
      </c>
      <c r="B50" s="294">
        <v>2.7546881407074264</v>
      </c>
      <c r="C50" s="214"/>
      <c r="D50" s="337">
        <v>2.8214000000000001</v>
      </c>
      <c r="E50" s="337">
        <v>3.02298989428078</v>
      </c>
      <c r="F50" s="337">
        <v>2.1813400000000001</v>
      </c>
      <c r="G50" s="337">
        <v>3.7401</v>
      </c>
      <c r="H50" s="337">
        <v>2.5118</v>
      </c>
      <c r="I50" s="337">
        <v>2.3767100000000001</v>
      </c>
      <c r="J50" s="332">
        <v>2.8006000000000002</v>
      </c>
      <c r="K50" s="337">
        <v>1.4083300000000001</v>
      </c>
      <c r="L50" s="337">
        <v>3.3521890000000001</v>
      </c>
      <c r="M50" s="337">
        <v>2.4660804196760999</v>
      </c>
      <c r="N50" s="337">
        <v>2.15523182737937</v>
      </c>
      <c r="O50" s="337">
        <v>3.12821340560913</v>
      </c>
      <c r="P50" s="337">
        <v>3.13585</v>
      </c>
      <c r="Q50" s="337">
        <v>3.0337399999999999</v>
      </c>
      <c r="R50" s="337">
        <v>1.5864575636660101</v>
      </c>
      <c r="S50" s="337">
        <v>3.6819999999999999</v>
      </c>
      <c r="T50" s="214"/>
      <c r="U50" s="74">
        <v>2.712689506913212</v>
      </c>
      <c r="X50" s="36"/>
      <c r="Y50" s="36"/>
      <c r="Z50" s="36"/>
      <c r="AA50" s="36"/>
    </row>
    <row r="51" spans="1:27" s="2" customFormat="1" ht="15" customHeight="1">
      <c r="A51" s="12">
        <v>1985</v>
      </c>
      <c r="B51" s="294">
        <v>2.6783836744340865</v>
      </c>
      <c r="C51" s="214"/>
      <c r="D51" s="337">
        <v>3.3037000000000001</v>
      </c>
      <c r="E51" s="337">
        <v>2.5876101025078402</v>
      </c>
      <c r="F51" s="337">
        <v>2.33284</v>
      </c>
      <c r="G51" s="337">
        <v>2.3068</v>
      </c>
      <c r="H51" s="337">
        <v>2.6364999999999998</v>
      </c>
      <c r="I51" s="337">
        <v>3.0292500000000002</v>
      </c>
      <c r="J51" s="332">
        <v>3.4447999999999999</v>
      </c>
      <c r="K51" s="337">
        <v>1.99251</v>
      </c>
      <c r="L51" s="337">
        <v>3.1296089999999999</v>
      </c>
      <c r="M51" s="337">
        <v>2.4756592936094401</v>
      </c>
      <c r="N51" s="337">
        <v>1.50537401228604</v>
      </c>
      <c r="O51" s="337">
        <v>3.4216492176055899</v>
      </c>
      <c r="P51" s="337">
        <v>2.5510000000000002</v>
      </c>
      <c r="Q51" s="337">
        <v>2.6842700000000002</v>
      </c>
      <c r="R51" s="337">
        <v>2.1288234905023899</v>
      </c>
      <c r="S51" s="337">
        <v>2.8780000000000001</v>
      </c>
      <c r="T51" s="214"/>
      <c r="U51" s="74">
        <v>2.6505246947819563</v>
      </c>
      <c r="X51" s="36"/>
      <c r="Y51" s="36"/>
      <c r="Z51" s="36"/>
      <c r="AA51" s="36"/>
    </row>
    <row r="52" spans="1:27" s="2" customFormat="1" ht="15" customHeight="1">
      <c r="A52" s="12">
        <v>1986</v>
      </c>
      <c r="B52" s="294">
        <v>2.1623854604696797</v>
      </c>
      <c r="C52" s="214"/>
      <c r="D52" s="337">
        <v>2.2317999999999998</v>
      </c>
      <c r="E52" s="337">
        <v>2.1275952931586799</v>
      </c>
      <c r="F52" s="337">
        <v>2.9626899999999998</v>
      </c>
      <c r="G52" s="337">
        <v>2.3969999999999998</v>
      </c>
      <c r="H52" s="337">
        <v>2.1493000000000002</v>
      </c>
      <c r="I52" s="337">
        <v>2.0939100000000002</v>
      </c>
      <c r="J52" s="332">
        <v>2.2719999999999998</v>
      </c>
      <c r="K52" s="337">
        <v>2.48373</v>
      </c>
      <c r="L52" s="337">
        <v>2.4504489999999999</v>
      </c>
      <c r="M52" s="337">
        <v>2.1493207917274502</v>
      </c>
      <c r="N52" s="337">
        <v>4.41495049293932E-2</v>
      </c>
      <c r="O52" s="337">
        <v>3.16608691215515</v>
      </c>
      <c r="P52" s="337">
        <v>1.9739899999999999</v>
      </c>
      <c r="Q52" s="337">
        <v>1.9420299999999999</v>
      </c>
      <c r="R52" s="337">
        <v>2.0704204050745201</v>
      </c>
      <c r="S52" s="337">
        <v>2.7850000000000001</v>
      </c>
      <c r="T52" s="214"/>
      <c r="U52" s="74">
        <v>2.2062169941903242</v>
      </c>
      <c r="X52" s="36"/>
      <c r="Y52" s="36"/>
      <c r="Z52" s="36"/>
      <c r="AA52" s="36"/>
    </row>
    <row r="53" spans="1:27" s="2" customFormat="1" ht="15" customHeight="1">
      <c r="A53" s="12">
        <v>1987</v>
      </c>
      <c r="B53" s="294">
        <v>0.37617481250183693</v>
      </c>
      <c r="C53" s="214"/>
      <c r="D53" s="337">
        <v>2.1172</v>
      </c>
      <c r="E53" s="337">
        <v>-0.88378179570401305</v>
      </c>
      <c r="F53" s="337">
        <v>1.30101</v>
      </c>
      <c r="G53" s="337">
        <v>0.73946000000000001</v>
      </c>
      <c r="H53" s="337">
        <v>0.58209999999999995</v>
      </c>
      <c r="I53" s="337">
        <v>1.4104000000000001</v>
      </c>
      <c r="J53" s="332">
        <v>0.89473000000000003</v>
      </c>
      <c r="K53" s="337">
        <v>-0.12757299999999999</v>
      </c>
      <c r="L53" s="337">
        <v>-0.57795600000000003</v>
      </c>
      <c r="M53" s="337">
        <v>0.341900740468908</v>
      </c>
      <c r="N53" s="337">
        <v>-0.71279451329901999</v>
      </c>
      <c r="O53" s="337">
        <v>1.55407750606537</v>
      </c>
      <c r="P53" s="337">
        <v>-1.14819</v>
      </c>
      <c r="Q53" s="337">
        <v>0.31956800000000002</v>
      </c>
      <c r="R53" s="337">
        <v>-0.168668750003692</v>
      </c>
      <c r="S53" s="337">
        <v>1.2010000000000001</v>
      </c>
      <c r="T53" s="214"/>
      <c r="U53" s="74">
        <v>0.42765513672047206</v>
      </c>
      <c r="X53" s="36"/>
      <c r="Y53" s="36"/>
      <c r="Z53" s="36"/>
      <c r="AA53" s="36"/>
    </row>
    <row r="54" spans="1:27" s="2" customFormat="1" ht="15" customHeight="1">
      <c r="A54" s="12">
        <v>1988</v>
      </c>
      <c r="B54" s="294">
        <v>1.9361317939082623</v>
      </c>
      <c r="C54" s="214"/>
      <c r="D54" s="337">
        <v>2.5102000000000002</v>
      </c>
      <c r="E54" s="337">
        <v>1.9783808246938499</v>
      </c>
      <c r="F54" s="337">
        <v>1.94397</v>
      </c>
      <c r="G54" s="337">
        <v>3.1863999999999999</v>
      </c>
      <c r="H54" s="337">
        <v>2.0785999999999998</v>
      </c>
      <c r="I54" s="337">
        <v>1.2402500000000001</v>
      </c>
      <c r="J54" s="332">
        <v>3.4032</v>
      </c>
      <c r="K54" s="337">
        <v>2.4320300000000001</v>
      </c>
      <c r="L54" s="337">
        <v>0.475968</v>
      </c>
      <c r="M54" s="337">
        <v>0.14108334736175701</v>
      </c>
      <c r="N54" s="337">
        <v>0.88424317761551696</v>
      </c>
      <c r="O54" s="337">
        <v>3.0007250308990501</v>
      </c>
      <c r="P54" s="337">
        <v>1.4648399999999999</v>
      </c>
      <c r="Q54" s="337">
        <v>2.1786699999999999</v>
      </c>
      <c r="R54" s="337">
        <v>2.1216265280537598</v>
      </c>
      <c r="S54" s="337">
        <v>1.843</v>
      </c>
      <c r="T54" s="213"/>
      <c r="U54" s="74">
        <v>1.9301991817889961</v>
      </c>
      <c r="X54" s="36"/>
      <c r="Y54" s="36"/>
      <c r="Z54" s="36"/>
      <c r="AA54" s="36"/>
    </row>
    <row r="55" spans="1:27" s="2" customFormat="1" ht="15" customHeight="1">
      <c r="A55" s="12">
        <v>1989</v>
      </c>
      <c r="B55" s="294">
        <v>3.4096024362434201</v>
      </c>
      <c r="C55" s="214"/>
      <c r="D55" s="337">
        <v>2.9272999999999998</v>
      </c>
      <c r="E55" s="337">
        <v>4.3229111054676999</v>
      </c>
      <c r="F55" s="337">
        <v>2.7721800000000001</v>
      </c>
      <c r="G55" s="337">
        <v>3.8222999999999998</v>
      </c>
      <c r="H55" s="337">
        <v>3.0078999999999998</v>
      </c>
      <c r="I55" s="337">
        <v>3.1760700000000002</v>
      </c>
      <c r="J55" s="332">
        <v>3.0611000000000002</v>
      </c>
      <c r="K55" s="337">
        <v>3.6633</v>
      </c>
      <c r="L55" s="337">
        <v>3.664466</v>
      </c>
      <c r="M55" s="337">
        <v>3.1456524801622998</v>
      </c>
      <c r="N55" s="337">
        <v>2.9560181961760899</v>
      </c>
      <c r="O55" s="337">
        <v>4.10591840744019</v>
      </c>
      <c r="P55" s="337">
        <v>3.0476800000000002</v>
      </c>
      <c r="Q55" s="337">
        <v>3.1894</v>
      </c>
      <c r="R55" s="337">
        <v>2.8021603544050202</v>
      </c>
      <c r="S55" s="337">
        <v>4.1360000000000001</v>
      </c>
      <c r="T55" s="214"/>
      <c r="U55" s="74">
        <v>3.3625222839782061</v>
      </c>
      <c r="X55" s="36"/>
      <c r="Y55" s="36"/>
      <c r="Z55" s="36"/>
      <c r="AA55" s="36"/>
    </row>
    <row r="56" spans="1:27" s="2" customFormat="1" ht="15" customHeight="1">
      <c r="A56" s="12">
        <v>1990</v>
      </c>
      <c r="B56" s="294">
        <v>2.2365940849104566</v>
      </c>
      <c r="C56" s="214"/>
      <c r="D56" s="337">
        <v>2.2656000000000001</v>
      </c>
      <c r="E56" s="337">
        <v>3.0530573809038102</v>
      </c>
      <c r="F56" s="337">
        <v>2.8710100000000001</v>
      </c>
      <c r="G56" s="337">
        <v>1.9668000000000001</v>
      </c>
      <c r="H56" s="337">
        <v>1.8607</v>
      </c>
      <c r="I56" s="337">
        <v>2.7582200000000001</v>
      </c>
      <c r="J56" s="332">
        <v>2.3355000000000001</v>
      </c>
      <c r="K56" s="337">
        <v>1.6573500000000001</v>
      </c>
      <c r="L56" s="337">
        <v>2.9116360000000001</v>
      </c>
      <c r="M56" s="337">
        <v>2.47669860423016</v>
      </c>
      <c r="N56" s="337">
        <v>2.0393668728560201</v>
      </c>
      <c r="O56" s="337">
        <v>2.9650685787200901</v>
      </c>
      <c r="P56" s="337">
        <v>0.70315499999999997</v>
      </c>
      <c r="Q56" s="337">
        <v>1.92571</v>
      </c>
      <c r="R56" s="337">
        <v>1.6957488369467699</v>
      </c>
      <c r="S56" s="337">
        <v>2.819</v>
      </c>
      <c r="T56" s="214"/>
      <c r="U56" s="74">
        <v>2.2690388296035535</v>
      </c>
      <c r="X56" s="36"/>
      <c r="Y56" s="36"/>
      <c r="Z56" s="36"/>
      <c r="AA56" s="36"/>
    </row>
    <row r="57" spans="1:27" s="2" customFormat="1" ht="15" customHeight="1">
      <c r="A57" s="12">
        <v>1991</v>
      </c>
      <c r="B57" s="294">
        <v>2.1509639195755592</v>
      </c>
      <c r="C57" s="214"/>
      <c r="D57" s="337">
        <v>2.5684</v>
      </c>
      <c r="E57" s="337">
        <v>1.8332098598416999</v>
      </c>
      <c r="F57" s="337">
        <v>2.9565800000000002</v>
      </c>
      <c r="G57" s="337">
        <v>2.4744000000000002</v>
      </c>
      <c r="H57" s="337">
        <v>2.4346000000000001</v>
      </c>
      <c r="I57" s="337">
        <v>2.1953499999999999</v>
      </c>
      <c r="J57" s="332">
        <v>2.9247000000000001</v>
      </c>
      <c r="K57" s="337">
        <v>2.74661</v>
      </c>
      <c r="L57" s="337">
        <v>0.98755300000000001</v>
      </c>
      <c r="M57" s="337">
        <v>1.68533128871789</v>
      </c>
      <c r="N57" s="337">
        <v>0.62825357107623403</v>
      </c>
      <c r="O57" s="337">
        <v>3.32283592224121</v>
      </c>
      <c r="P57" s="337">
        <v>1.7078199999999999</v>
      </c>
      <c r="Q57" s="337">
        <v>2.1950599999999998</v>
      </c>
      <c r="R57" s="337">
        <v>1.4921051517563599</v>
      </c>
      <c r="S57" s="337">
        <v>2.9550000000000001</v>
      </c>
      <c r="T57" s="214"/>
      <c r="U57" s="74">
        <v>2.1942380496020868</v>
      </c>
      <c r="X57" s="36"/>
      <c r="Y57" s="36"/>
      <c r="Z57" s="36"/>
      <c r="AA57" s="36"/>
    </row>
    <row r="58" spans="1:27" s="2" customFormat="1" ht="15" customHeight="1">
      <c r="A58" s="12">
        <v>1992</v>
      </c>
      <c r="B58" s="294">
        <v>2.0852526741812674</v>
      </c>
      <c r="C58" s="214"/>
      <c r="D58" s="337">
        <v>2.8376000000000001</v>
      </c>
      <c r="E58" s="337">
        <v>1.2659175003626899</v>
      </c>
      <c r="F58" s="337">
        <v>2.4184199999999998</v>
      </c>
      <c r="G58" s="337">
        <v>2.5929000000000002</v>
      </c>
      <c r="H58" s="337">
        <v>3.2368999999999999</v>
      </c>
      <c r="I58" s="337">
        <v>1.39463</v>
      </c>
      <c r="J58" s="332">
        <v>0.98450000000000004</v>
      </c>
      <c r="K58" s="337">
        <v>2.1692399999999998</v>
      </c>
      <c r="L58" s="337">
        <v>2.8992520000000002</v>
      </c>
      <c r="M58" s="337">
        <v>3.21723931018906</v>
      </c>
      <c r="N58" s="337">
        <v>0.597464458378278</v>
      </c>
      <c r="O58" s="337">
        <v>2.8182859420776398</v>
      </c>
      <c r="P58" s="337">
        <v>2.3640400000000001</v>
      </c>
      <c r="Q58" s="337">
        <v>1.7473099999999999</v>
      </c>
      <c r="R58" s="337">
        <v>1.60845090171134</v>
      </c>
      <c r="S58" s="337">
        <v>1.4370000000000001</v>
      </c>
      <c r="T58" s="214"/>
      <c r="U58" s="74">
        <v>2.0993218820449382</v>
      </c>
      <c r="X58" s="36"/>
      <c r="Y58" s="36"/>
      <c r="Z58" s="36"/>
      <c r="AA58" s="36"/>
    </row>
    <row r="59" spans="1:27" s="2" customFormat="1" ht="15" customHeight="1">
      <c r="A59" s="12">
        <v>1993</v>
      </c>
      <c r="B59" s="294">
        <v>2.8266062113590307</v>
      </c>
      <c r="C59" s="214"/>
      <c r="D59" s="337">
        <v>3.4996</v>
      </c>
      <c r="E59" s="337">
        <v>2.4568663259005299</v>
      </c>
      <c r="F59" s="337">
        <v>3.0178500000000001</v>
      </c>
      <c r="G59" s="337">
        <v>2.8527</v>
      </c>
      <c r="H59" s="337">
        <v>2.7850999999999999</v>
      </c>
      <c r="I59" s="337">
        <v>3.0086300000000001</v>
      </c>
      <c r="J59" s="332">
        <v>2.3694999999999999</v>
      </c>
      <c r="K59" s="337">
        <v>2.2086600000000001</v>
      </c>
      <c r="L59" s="337">
        <v>3.8561130000000001</v>
      </c>
      <c r="M59" s="337">
        <v>3.65604700598261</v>
      </c>
      <c r="N59" s="337">
        <v>1.89069983189604</v>
      </c>
      <c r="O59" s="337">
        <v>3.8545670509338401</v>
      </c>
      <c r="P59" s="337">
        <v>2.7736499999999999</v>
      </c>
      <c r="Q59" s="337">
        <v>2.6814300000000002</v>
      </c>
      <c r="R59" s="337">
        <v>1.71868995567244</v>
      </c>
      <c r="S59" s="337">
        <v>2.6739999999999999</v>
      </c>
      <c r="T59" s="214"/>
      <c r="U59" s="74">
        <v>2.8315064481490908</v>
      </c>
      <c r="X59" s="36"/>
      <c r="Y59" s="36"/>
      <c r="Z59" s="36"/>
      <c r="AA59" s="36"/>
    </row>
    <row r="60" spans="1:27" s="2" customFormat="1" ht="15" customHeight="1">
      <c r="A60" s="12">
        <v>1994</v>
      </c>
      <c r="B60" s="294">
        <v>1.416493510776609</v>
      </c>
      <c r="C60" s="214"/>
      <c r="D60" s="337">
        <v>2.0139999999999998</v>
      </c>
      <c r="E60" s="337">
        <v>0.583831076575554</v>
      </c>
      <c r="F60" s="337">
        <v>1.4809600000000001</v>
      </c>
      <c r="G60" s="337">
        <v>1.2803</v>
      </c>
      <c r="H60" s="337">
        <v>1.175</v>
      </c>
      <c r="I60" s="337">
        <v>2.3268499999999999</v>
      </c>
      <c r="J60" s="332">
        <v>1.7614000000000001</v>
      </c>
      <c r="K60" s="337">
        <v>2.25963</v>
      </c>
      <c r="L60" s="337">
        <v>-0.32104899999999997</v>
      </c>
      <c r="M60" s="337">
        <v>0.97605507108852396</v>
      </c>
      <c r="N60" s="337">
        <v>0.45120273458903498</v>
      </c>
      <c r="O60" s="337">
        <v>2.52712154388428</v>
      </c>
      <c r="P60" s="337">
        <v>0.80868499999999999</v>
      </c>
      <c r="Q60" s="337">
        <v>1.8587499999999999</v>
      </c>
      <c r="R60" s="337">
        <v>0.81065623551174204</v>
      </c>
      <c r="S60" s="337">
        <v>2.6240000000000001</v>
      </c>
      <c r="T60" s="213"/>
      <c r="U60" s="74">
        <v>1.4135870413530709</v>
      </c>
      <c r="X60" s="36"/>
      <c r="Y60" s="36"/>
      <c r="Z60" s="36"/>
      <c r="AA60" s="36"/>
    </row>
    <row r="61" spans="1:27" s="2" customFormat="1" ht="15" customHeight="1">
      <c r="A61" s="12">
        <v>1995</v>
      </c>
      <c r="B61" s="294">
        <v>1.6609851374811022</v>
      </c>
      <c r="C61" s="214"/>
      <c r="D61" s="337">
        <v>2.6307</v>
      </c>
      <c r="E61" s="337">
        <v>1.2300717877976</v>
      </c>
      <c r="F61" s="337">
        <v>2.2867600000000001</v>
      </c>
      <c r="G61" s="337">
        <v>2.1562999999999999</v>
      </c>
      <c r="H61" s="337">
        <v>1.4895</v>
      </c>
      <c r="I61" s="337">
        <v>2.1530300000000002</v>
      </c>
      <c r="J61" s="332">
        <v>1.7169000000000001</v>
      </c>
      <c r="K61" s="337">
        <v>1.8587199999999999</v>
      </c>
      <c r="L61" s="337">
        <v>0.75672899999999998</v>
      </c>
      <c r="M61" s="337">
        <v>0.91909719796510103</v>
      </c>
      <c r="N61" s="337">
        <v>0.20210109380508001</v>
      </c>
      <c r="O61" s="337">
        <v>2.6821358203887899</v>
      </c>
      <c r="P61" s="337">
        <v>1.1335200000000001</v>
      </c>
      <c r="Q61" s="337">
        <v>1.9324300000000001</v>
      </c>
      <c r="R61" s="337">
        <v>1.9791121622599599</v>
      </c>
      <c r="S61" s="337">
        <v>1.9570000000000001</v>
      </c>
      <c r="T61" s="214"/>
      <c r="U61" s="74">
        <v>1.6927566913885332</v>
      </c>
      <c r="X61" s="36"/>
      <c r="Y61" s="36"/>
      <c r="Z61" s="36"/>
      <c r="AA61" s="36"/>
    </row>
    <row r="62" spans="1:27" s="2" customFormat="1" ht="15" customHeight="1">
      <c r="A62" s="12">
        <v>1996</v>
      </c>
      <c r="B62" s="294">
        <v>3.11193040875962</v>
      </c>
      <c r="C62" s="214"/>
      <c r="D62" s="337">
        <v>3.6981000000000002</v>
      </c>
      <c r="E62" s="337">
        <v>3.2528575024867301</v>
      </c>
      <c r="F62" s="337">
        <v>2.3275999999999999</v>
      </c>
      <c r="G62" s="337">
        <v>2.6402000000000001</v>
      </c>
      <c r="H62" s="337">
        <v>2.6221000000000001</v>
      </c>
      <c r="I62" s="337">
        <v>2.45289</v>
      </c>
      <c r="J62" s="332">
        <v>2.3603000000000001</v>
      </c>
      <c r="K62" s="337">
        <v>1.9558500000000001</v>
      </c>
      <c r="L62" s="337">
        <v>4.785622</v>
      </c>
      <c r="M62" s="337">
        <v>2.84668290737357</v>
      </c>
      <c r="N62" s="337">
        <v>2.9128742327675998</v>
      </c>
      <c r="O62" s="337">
        <v>3.31998991966248</v>
      </c>
      <c r="P62" s="337">
        <v>3.6293799999999998</v>
      </c>
      <c r="Q62" s="337">
        <v>3.55267</v>
      </c>
      <c r="R62" s="337">
        <v>2.7731595691039201</v>
      </c>
      <c r="S62" s="337">
        <v>3.758</v>
      </c>
      <c r="T62" s="214"/>
      <c r="U62" s="74">
        <v>3.0555172582121437</v>
      </c>
      <c r="X62" s="36"/>
      <c r="Y62" s="36"/>
      <c r="Z62" s="36"/>
      <c r="AA62" s="36"/>
    </row>
    <row r="63" spans="1:27" s="2" customFormat="1" ht="15" customHeight="1">
      <c r="A63" s="12">
        <v>1997</v>
      </c>
      <c r="B63" s="294">
        <v>3.2291808095981058</v>
      </c>
      <c r="C63" s="214"/>
      <c r="D63" s="337">
        <v>3.9506000000000001</v>
      </c>
      <c r="E63" s="337">
        <v>3.9232181161901898</v>
      </c>
      <c r="F63" s="337">
        <v>2.7101199999999999</v>
      </c>
      <c r="G63" s="337">
        <v>2.694</v>
      </c>
      <c r="H63" s="337">
        <v>2.3731</v>
      </c>
      <c r="I63" s="337">
        <v>3.0858400000000001</v>
      </c>
      <c r="J63" s="332">
        <v>3.5567000000000002</v>
      </c>
      <c r="K63" s="337">
        <v>2.7353900000000002</v>
      </c>
      <c r="L63" s="337">
        <v>3.4825810000000001</v>
      </c>
      <c r="M63" s="337">
        <v>3.7277335498637298</v>
      </c>
      <c r="N63" s="337">
        <v>3.0370533516012599</v>
      </c>
      <c r="O63" s="337">
        <v>3.7738704681396502</v>
      </c>
      <c r="P63" s="337">
        <v>1.87599</v>
      </c>
      <c r="Q63" s="337">
        <v>2.7852199999999998</v>
      </c>
      <c r="R63" s="337">
        <v>3.85331565817676</v>
      </c>
      <c r="S63" s="337">
        <v>3.4580000000000002</v>
      </c>
      <c r="T63" s="214"/>
      <c r="U63" s="74">
        <v>3.1889207589982242</v>
      </c>
      <c r="X63" s="36"/>
      <c r="Y63" s="36"/>
      <c r="Z63" s="36"/>
      <c r="AA63" s="36"/>
    </row>
    <row r="64" spans="1:27" s="2" customFormat="1" ht="15" customHeight="1">
      <c r="A64" s="12">
        <v>1998</v>
      </c>
      <c r="B64" s="294">
        <v>1.3945306748101673</v>
      </c>
      <c r="C64" s="214"/>
      <c r="D64" s="337">
        <v>2.5729000000000002</v>
      </c>
      <c r="E64" s="337">
        <v>1.86471572378845</v>
      </c>
      <c r="F64" s="337">
        <v>2.1293899999999999</v>
      </c>
      <c r="G64" s="337">
        <v>1.1812</v>
      </c>
      <c r="H64" s="337">
        <v>0.63700000000000001</v>
      </c>
      <c r="I64" s="337">
        <v>1.3905400000000001</v>
      </c>
      <c r="J64" s="332">
        <v>3.9443999999999999</v>
      </c>
      <c r="K64" s="337">
        <v>0.191549</v>
      </c>
      <c r="L64" s="337">
        <v>0.19287099999999999</v>
      </c>
      <c r="M64" s="337">
        <v>0.44646271317490999</v>
      </c>
      <c r="N64" s="337">
        <v>1.123282095217</v>
      </c>
      <c r="O64" s="337">
        <v>1.9366765022277801</v>
      </c>
      <c r="P64" s="337">
        <v>-0.79416900000000001</v>
      </c>
      <c r="Q64" s="337">
        <v>1.9432499999999999</v>
      </c>
      <c r="R64" s="337">
        <v>2.0440620877443698</v>
      </c>
      <c r="S64" s="337">
        <v>2.1219999999999999</v>
      </c>
      <c r="T64" s="214"/>
      <c r="U64" s="74">
        <v>1.4328831326345317</v>
      </c>
      <c r="X64" s="36"/>
      <c r="Y64" s="36"/>
      <c r="Z64" s="36"/>
      <c r="AA64" s="36"/>
    </row>
    <row r="65" spans="1:29" s="2" customFormat="1" ht="15" customHeight="1">
      <c r="A65" s="12">
        <v>1999</v>
      </c>
      <c r="B65" s="294">
        <v>3.402713669274724</v>
      </c>
      <c r="C65" s="214"/>
      <c r="D65" s="337">
        <v>2.6890999999999998</v>
      </c>
      <c r="E65" s="337">
        <v>3.2172482926539998</v>
      </c>
      <c r="F65" s="337">
        <v>3.14676</v>
      </c>
      <c r="G65" s="337">
        <v>3.9590999999999998</v>
      </c>
      <c r="H65" s="337">
        <v>3.3754</v>
      </c>
      <c r="I65" s="337">
        <v>3.2597700000000001</v>
      </c>
      <c r="J65" s="332">
        <v>4.4371999999999998</v>
      </c>
      <c r="K65" s="337">
        <v>3.40923</v>
      </c>
      <c r="L65" s="337">
        <v>2.4715009999999999</v>
      </c>
      <c r="M65" s="337">
        <v>3.2763565675184601</v>
      </c>
      <c r="N65" s="337">
        <v>2.5791974534619801</v>
      </c>
      <c r="O65" s="337">
        <v>3.9859924316406201</v>
      </c>
      <c r="P65" s="337">
        <v>3.7094800000000001</v>
      </c>
      <c r="Q65" s="337">
        <v>3.7217600000000002</v>
      </c>
      <c r="R65" s="337">
        <v>2.2323492938457901</v>
      </c>
      <c r="S65" s="337">
        <v>4.585</v>
      </c>
      <c r="T65" s="214"/>
      <c r="U65" s="74">
        <v>3.3784653149450534</v>
      </c>
      <c r="X65" s="36"/>
      <c r="Y65" s="36"/>
      <c r="Z65" s="36"/>
      <c r="AA65" s="36"/>
    </row>
    <row r="66" spans="1:29" s="2" customFormat="1" ht="15" customHeight="1">
      <c r="A66" s="12">
        <v>2000</v>
      </c>
      <c r="B66" s="294">
        <v>3.7916245513304552</v>
      </c>
      <c r="C66" s="214"/>
      <c r="D66" s="337">
        <v>4.8013000000000003</v>
      </c>
      <c r="E66" s="337">
        <v>5.0700784476893004</v>
      </c>
      <c r="F66" s="337">
        <v>2.9245199999999998</v>
      </c>
      <c r="G66" s="337">
        <v>3.6436999999999999</v>
      </c>
      <c r="H66" s="337">
        <v>3.1103999999999998</v>
      </c>
      <c r="I66" s="337">
        <v>3.61348</v>
      </c>
      <c r="J66" s="332">
        <v>4.5212000000000003</v>
      </c>
      <c r="K66" s="337">
        <v>3.6219999999999999</v>
      </c>
      <c r="L66" s="337">
        <v>3.205886</v>
      </c>
      <c r="M66" s="337">
        <v>3.7365731590419902</v>
      </c>
      <c r="N66" s="337">
        <v>3.1770683228781298</v>
      </c>
      <c r="O66" s="337">
        <v>4.3500628471374503</v>
      </c>
      <c r="P66" s="337">
        <v>3.2377799999999999</v>
      </c>
      <c r="Q66" s="337">
        <v>3.7946900000000001</v>
      </c>
      <c r="R66" s="337">
        <v>2.21913949320995</v>
      </c>
      <c r="S66" s="337">
        <v>4.6360000000000001</v>
      </c>
      <c r="T66" s="213"/>
      <c r="U66" s="74">
        <v>3.7289923918723016</v>
      </c>
      <c r="X66" s="36"/>
      <c r="Y66" s="36"/>
      <c r="Z66" s="36"/>
      <c r="AA66" s="36"/>
    </row>
    <row r="67" spans="1:29" s="2" customFormat="1" ht="15" customHeight="1">
      <c r="A67" s="12">
        <v>2001</v>
      </c>
      <c r="B67" s="294">
        <v>2.3899666439542662</v>
      </c>
      <c r="C67" s="215"/>
      <c r="D67" s="337">
        <v>3.3835999999999999</v>
      </c>
      <c r="E67" s="337">
        <v>3.10601997160897</v>
      </c>
      <c r="F67" s="337">
        <v>2.4919500000000001</v>
      </c>
      <c r="G67" s="337">
        <v>2.1678999999999999</v>
      </c>
      <c r="H67" s="337">
        <v>2.3180999999999998</v>
      </c>
      <c r="I67" s="337">
        <v>2.54765</v>
      </c>
      <c r="J67" s="332">
        <v>2.629</v>
      </c>
      <c r="K67" s="337">
        <v>2.40639</v>
      </c>
      <c r="L67" s="337">
        <v>1.5052749999999999</v>
      </c>
      <c r="M67" s="337">
        <v>2.0450441844100302</v>
      </c>
      <c r="N67" s="337">
        <v>0.92450199189356097</v>
      </c>
      <c r="O67" s="337">
        <v>3.2127916812896702</v>
      </c>
      <c r="P67" s="337">
        <v>1.01593</v>
      </c>
      <c r="Q67" s="337">
        <v>2.54237</v>
      </c>
      <c r="R67" s="337">
        <v>2.2490468301117601</v>
      </c>
      <c r="S67" s="337">
        <v>3.673</v>
      </c>
      <c r="T67" s="214"/>
      <c r="U67" s="74">
        <v>2.3886606037071245</v>
      </c>
      <c r="X67" s="36"/>
      <c r="Y67" s="36"/>
      <c r="Z67" s="36"/>
      <c r="AA67" s="36"/>
    </row>
    <row r="68" spans="1:29" s="2" customFormat="1" ht="15" customHeight="1">
      <c r="A68" s="12">
        <v>2002</v>
      </c>
      <c r="B68" s="294">
        <v>1.0024831447929534</v>
      </c>
      <c r="C68" s="214"/>
      <c r="D68" s="337">
        <v>2.1577999999999999</v>
      </c>
      <c r="E68" s="337">
        <v>0.44414329534299202</v>
      </c>
      <c r="F68" s="337">
        <v>1.7946800000000001</v>
      </c>
      <c r="G68" s="337">
        <v>1.2347999999999999</v>
      </c>
      <c r="H68" s="337">
        <v>1.3085</v>
      </c>
      <c r="I68" s="337">
        <v>2.1765400000000001</v>
      </c>
      <c r="J68" s="332">
        <v>1.0631999999999999</v>
      </c>
      <c r="K68" s="337">
        <v>0.92936600000000003</v>
      </c>
      <c r="L68" s="337">
        <v>-0.191411</v>
      </c>
      <c r="M68" s="337">
        <v>0.554849163267775</v>
      </c>
      <c r="N68" s="337">
        <v>-0.47910631410307197</v>
      </c>
      <c r="O68" s="337">
        <v>1.96576583385468</v>
      </c>
      <c r="P68" s="337">
        <v>0.64193500000000003</v>
      </c>
      <c r="Q68" s="337">
        <v>1.60124</v>
      </c>
      <c r="R68" s="337">
        <v>0.12535519353192501</v>
      </c>
      <c r="S68" s="337">
        <v>1.38</v>
      </c>
      <c r="T68" s="214"/>
      <c r="U68" s="74">
        <v>1.0442285732433938</v>
      </c>
      <c r="X68" s="36"/>
      <c r="Y68" s="36"/>
      <c r="Z68" s="36"/>
      <c r="AA68" s="36"/>
    </row>
    <row r="69" spans="1:29" s="2" customFormat="1" ht="15" customHeight="1">
      <c r="A69" s="12">
        <v>2003</v>
      </c>
      <c r="B69" s="294">
        <v>2.2898121873922617</v>
      </c>
      <c r="C69" s="214"/>
      <c r="D69" s="337">
        <v>3.0651999999999999</v>
      </c>
      <c r="E69" s="337">
        <v>2.0914627215560002</v>
      </c>
      <c r="F69" s="337">
        <v>2.2481399999999998</v>
      </c>
      <c r="G69" s="337">
        <v>2.6282999999999999</v>
      </c>
      <c r="H69" s="337">
        <v>2.1724000000000001</v>
      </c>
      <c r="I69" s="337">
        <v>2.3597700000000001</v>
      </c>
      <c r="J69" s="332">
        <v>3.6332</v>
      </c>
      <c r="K69" s="337">
        <v>1.68469</v>
      </c>
      <c r="L69" s="337">
        <v>1.6916549999999999</v>
      </c>
      <c r="M69" s="337">
        <v>1.5168074247397201</v>
      </c>
      <c r="N69" s="337">
        <v>0.60211115584972796</v>
      </c>
      <c r="O69" s="337">
        <v>3.3541076183319101</v>
      </c>
      <c r="P69" s="337">
        <v>1.4245399999999999</v>
      </c>
      <c r="Q69" s="337">
        <v>2.25136</v>
      </c>
      <c r="R69" s="337">
        <v>3.1036288904065601</v>
      </c>
      <c r="S69" s="337">
        <v>2.633</v>
      </c>
      <c r="T69" s="214"/>
      <c r="U69" s="74">
        <v>2.2787733006802449</v>
      </c>
      <c r="X69" s="36"/>
      <c r="Y69" s="36"/>
      <c r="Z69" s="36"/>
      <c r="AA69" s="36"/>
    </row>
    <row r="70" spans="1:29" s="2" customFormat="1" ht="15" customHeight="1">
      <c r="A70" s="12">
        <v>2004</v>
      </c>
      <c r="B70" s="294">
        <v>3.4898909295325722</v>
      </c>
      <c r="C70" s="214"/>
      <c r="D70" s="337">
        <v>4.3780999999999999</v>
      </c>
      <c r="E70" s="337">
        <v>3.6793526671490802</v>
      </c>
      <c r="F70" s="337">
        <v>3.0478800000000001</v>
      </c>
      <c r="G70" s="337">
        <v>3.0792000000000002</v>
      </c>
      <c r="H70" s="337">
        <v>3.2656999999999998</v>
      </c>
      <c r="I70" s="337">
        <v>3.1601900000000001</v>
      </c>
      <c r="J70" s="332">
        <v>3.6991999999999998</v>
      </c>
      <c r="K70" s="337">
        <v>3.0505499999999999</v>
      </c>
      <c r="L70" s="337">
        <v>4.6083959999999999</v>
      </c>
      <c r="M70" s="337">
        <v>3.5154338425751401</v>
      </c>
      <c r="N70" s="337">
        <v>2.3097964476214901</v>
      </c>
      <c r="O70" s="337">
        <v>4.3545374870300302</v>
      </c>
      <c r="P70" s="337">
        <v>2.5873200000000001</v>
      </c>
      <c r="Q70" s="337">
        <v>3.2733500000000002</v>
      </c>
      <c r="R70" s="337">
        <v>2.9284774986128501</v>
      </c>
      <c r="S70" s="337">
        <v>4.3140000000000001</v>
      </c>
      <c r="T70" s="214"/>
      <c r="U70" s="74">
        <v>3.4532177464367866</v>
      </c>
      <c r="X70" s="36"/>
      <c r="Y70" s="36"/>
      <c r="Z70" s="36"/>
      <c r="AA70" s="36"/>
    </row>
    <row r="71" spans="1:29" s="2" customFormat="1" ht="15" customHeight="1">
      <c r="A71" s="12">
        <v>2005</v>
      </c>
      <c r="B71" s="294">
        <v>1.7760211000079464</v>
      </c>
      <c r="C71" s="214"/>
      <c r="D71" s="337">
        <v>2.2490999999999999</v>
      </c>
      <c r="E71" s="337">
        <v>1.4339563711263901</v>
      </c>
      <c r="F71" s="337">
        <v>2.53287</v>
      </c>
      <c r="G71" s="337">
        <v>2.6032999999999999</v>
      </c>
      <c r="H71" s="337">
        <v>1.5107999999999999</v>
      </c>
      <c r="I71" s="337">
        <v>2.2252700000000001</v>
      </c>
      <c r="J71" s="332">
        <v>1.7056</v>
      </c>
      <c r="K71" s="337">
        <v>2.0603600000000002</v>
      </c>
      <c r="L71" s="337">
        <v>1.08077</v>
      </c>
      <c r="M71" s="337">
        <v>1.6806613071315899</v>
      </c>
      <c r="N71" s="337">
        <v>0.46611082375826202</v>
      </c>
      <c r="O71" s="337">
        <v>2.8245110511779798</v>
      </c>
      <c r="P71" s="337">
        <v>0.67017300000000002</v>
      </c>
      <c r="Q71" s="337">
        <v>1.9340999999999999</v>
      </c>
      <c r="R71" s="337">
        <v>1.7520539469249801</v>
      </c>
      <c r="S71" s="337">
        <v>2.3079999999999998</v>
      </c>
      <c r="T71" s="214"/>
      <c r="U71" s="74">
        <v>1.8148522812574501</v>
      </c>
      <c r="X71" s="36"/>
      <c r="Y71" s="36"/>
      <c r="Z71" s="36"/>
      <c r="AA71" s="36"/>
    </row>
    <row r="72" spans="1:29" s="2" customFormat="1" ht="15" customHeight="1">
      <c r="A72" s="12">
        <v>2006</v>
      </c>
      <c r="B72" s="294">
        <v>3.0626827253847884</v>
      </c>
      <c r="C72" s="214"/>
      <c r="D72" s="337">
        <v>3.3578000000000001</v>
      </c>
      <c r="E72" s="337">
        <v>2.3218930419413599</v>
      </c>
      <c r="F72" s="337">
        <v>2.4908800000000002</v>
      </c>
      <c r="G72" s="337">
        <v>3.5737999999999999</v>
      </c>
      <c r="H72" s="337">
        <v>2.6776</v>
      </c>
      <c r="I72" s="337">
        <v>3.3298000000000001</v>
      </c>
      <c r="J72" s="332">
        <v>2.9523000000000001</v>
      </c>
      <c r="K72" s="337">
        <v>3.1122299999999998</v>
      </c>
      <c r="L72" s="337">
        <v>2.7493720000000001</v>
      </c>
      <c r="M72" s="337">
        <v>2.7041845842229999</v>
      </c>
      <c r="N72" s="337">
        <v>2.30627893178784</v>
      </c>
      <c r="O72" s="337">
        <v>3.8801009654998802</v>
      </c>
      <c r="P72" s="337">
        <v>1.84108</v>
      </c>
      <c r="Q72" s="337">
        <v>3.1240600000000001</v>
      </c>
      <c r="R72" s="337">
        <v>3.9525513573197499</v>
      </c>
      <c r="S72" s="337">
        <v>3.907</v>
      </c>
      <c r="T72" s="213"/>
      <c r="U72" s="74">
        <v>3.0175581800482396</v>
      </c>
      <c r="X72" s="36"/>
      <c r="Y72" s="36"/>
      <c r="Z72" s="36"/>
      <c r="AA72" s="36"/>
    </row>
    <row r="73" spans="1:29" s="2" customFormat="1" ht="15" customHeight="1">
      <c r="A73" s="12">
        <v>2007</v>
      </c>
      <c r="B73" s="294">
        <v>2.8376221168700493</v>
      </c>
      <c r="C73" s="214"/>
      <c r="D73" s="337">
        <v>4.4771000000000001</v>
      </c>
      <c r="E73" s="337">
        <v>2.8704152307152202</v>
      </c>
      <c r="F73" s="337">
        <v>2.81881</v>
      </c>
      <c r="G73" s="337">
        <v>3.4666999999999999</v>
      </c>
      <c r="H73" s="337">
        <v>2.492</v>
      </c>
      <c r="I73" s="337">
        <v>2.8132100000000002</v>
      </c>
      <c r="J73" s="332">
        <v>3.8872</v>
      </c>
      <c r="K73" s="337">
        <v>2.9821300000000002</v>
      </c>
      <c r="L73" s="337">
        <v>1.9341740000000001</v>
      </c>
      <c r="M73" s="337">
        <v>1.99426027062686</v>
      </c>
      <c r="N73" s="337">
        <v>0.95216598941635</v>
      </c>
      <c r="O73" s="337">
        <v>3.5903186798095699</v>
      </c>
      <c r="P73" s="337">
        <v>1.9876799999999999</v>
      </c>
      <c r="Q73" s="337">
        <v>3.1335299999999999</v>
      </c>
      <c r="R73" s="337">
        <v>1.5700375824827399</v>
      </c>
      <c r="S73" s="337">
        <v>4.2690000000000001</v>
      </c>
      <c r="T73" s="214"/>
      <c r="U73" s="74">
        <v>2.827420734565671</v>
      </c>
      <c r="X73" s="36"/>
      <c r="Y73" s="36"/>
      <c r="Z73" s="36"/>
      <c r="AA73" s="36"/>
    </row>
    <row r="74" spans="1:29" s="2" customFormat="1" ht="15" customHeight="1">
      <c r="A74" s="12">
        <v>2008</v>
      </c>
      <c r="B74" s="294">
        <v>3.5874037705147344</v>
      </c>
      <c r="C74" s="214"/>
      <c r="D74" s="337">
        <v>3.8452999999999999</v>
      </c>
      <c r="E74" s="337">
        <v>3.4872694072788799</v>
      </c>
      <c r="F74" s="337">
        <v>2.38998</v>
      </c>
      <c r="G74" s="337">
        <v>3.5320999999999998</v>
      </c>
      <c r="H74" s="337">
        <v>3.3129</v>
      </c>
      <c r="I74" s="337">
        <v>3.1351399999999998</v>
      </c>
      <c r="J74" s="332">
        <v>4.2861000000000002</v>
      </c>
      <c r="K74" s="337">
        <v>3.6986599999999998</v>
      </c>
      <c r="L74" s="337">
        <v>4.0876130000000002</v>
      </c>
      <c r="M74" s="337">
        <v>3.1925868363478802</v>
      </c>
      <c r="N74" s="337">
        <v>2.2863224749172599</v>
      </c>
      <c r="O74" s="337">
        <v>4.3658404350280797</v>
      </c>
      <c r="P74" s="337">
        <v>3.9046400000000001</v>
      </c>
      <c r="Q74" s="337">
        <v>3.6792400000000001</v>
      </c>
      <c r="R74" s="337">
        <v>2.1458344041489101</v>
      </c>
      <c r="S74" s="337">
        <v>4.7080000000000002</v>
      </c>
      <c r="T74" s="214"/>
      <c r="U74" s="74">
        <v>3.5035954098575628</v>
      </c>
      <c r="X74" s="36"/>
      <c r="Y74" s="36"/>
      <c r="Z74" s="36"/>
      <c r="AA74" s="36"/>
    </row>
    <row r="75" spans="1:29" s="2" customFormat="1" ht="15" customHeight="1">
      <c r="A75" s="12">
        <v>2009</v>
      </c>
      <c r="B75" s="294">
        <v>2.7485225068386701</v>
      </c>
      <c r="C75" s="214"/>
      <c r="D75" s="337">
        <v>3.7679999999999998</v>
      </c>
      <c r="E75" s="337">
        <v>1.903064765478</v>
      </c>
      <c r="F75" s="337">
        <v>2.37154</v>
      </c>
      <c r="G75" s="337">
        <v>2.7725</v>
      </c>
      <c r="H75" s="337">
        <v>2.2723</v>
      </c>
      <c r="I75" s="337">
        <v>2.71461</v>
      </c>
      <c r="J75" s="332">
        <v>3.4535</v>
      </c>
      <c r="K75" s="337">
        <v>2.38524</v>
      </c>
      <c r="L75" s="337">
        <v>2.2719580000000001</v>
      </c>
      <c r="M75" s="337">
        <v>3.5552410860885</v>
      </c>
      <c r="N75" s="337">
        <v>1.9595841665470499</v>
      </c>
      <c r="O75" s="337">
        <v>3.6455979347228999</v>
      </c>
      <c r="P75" s="337">
        <v>1.9348099999999999</v>
      </c>
      <c r="Q75" s="337">
        <v>2.3153600000000001</v>
      </c>
      <c r="R75" s="337">
        <v>2.2944316497436001</v>
      </c>
      <c r="S75" s="337">
        <v>3.839</v>
      </c>
      <c r="T75" s="214"/>
      <c r="U75" s="74">
        <v>2.716046100161253</v>
      </c>
      <c r="X75" s="36"/>
      <c r="Y75" s="36"/>
      <c r="Z75" s="36"/>
      <c r="AA75" s="36"/>
    </row>
    <row r="76" spans="1:29" s="2" customFormat="1" ht="15" customHeight="1">
      <c r="A76" s="12">
        <v>2010</v>
      </c>
      <c r="B76" s="294">
        <v>3.1352535716828434</v>
      </c>
      <c r="C76" s="214"/>
      <c r="D76" s="337">
        <v>4.3715999999999999</v>
      </c>
      <c r="E76" s="337">
        <v>3.75372586361796</v>
      </c>
      <c r="F76" s="337">
        <v>3.2462599999999999</v>
      </c>
      <c r="G76" s="337">
        <v>2.9167999999999998</v>
      </c>
      <c r="H76" s="337">
        <v>2.0859999999999999</v>
      </c>
      <c r="I76" s="337">
        <v>2.5403600000000002</v>
      </c>
      <c r="J76" s="332">
        <v>4.8909000000000002</v>
      </c>
      <c r="K76" s="337">
        <v>1.1940599999999999</v>
      </c>
      <c r="L76" s="337">
        <v>3.4877699999999998</v>
      </c>
      <c r="M76" s="337">
        <v>2.8583581043302799</v>
      </c>
      <c r="N76" s="337">
        <v>1.91533312952752</v>
      </c>
      <c r="O76" s="337">
        <v>3.75646996498108</v>
      </c>
      <c r="P76" s="337">
        <v>1.30975</v>
      </c>
      <c r="Q76" s="337">
        <v>3.3896600000000001</v>
      </c>
      <c r="R76" s="337">
        <v>4.1564965127858002</v>
      </c>
      <c r="S76" s="337">
        <v>4.2489999999999997</v>
      </c>
      <c r="T76" s="214"/>
      <c r="U76" s="74">
        <v>3.1326589734526653</v>
      </c>
      <c r="X76" s="36"/>
      <c r="Y76" s="36"/>
      <c r="Z76" s="36"/>
      <c r="AA76" s="36"/>
    </row>
    <row r="77" spans="1:29" s="2" customFormat="1" ht="15" customHeight="1">
      <c r="A77" s="12">
        <v>2011</v>
      </c>
      <c r="B77" s="294">
        <v>4.1624315453614082</v>
      </c>
      <c r="C77" s="214"/>
      <c r="D77" s="337">
        <v>4.4703999999999997</v>
      </c>
      <c r="E77" s="337">
        <v>4.6327513139049099</v>
      </c>
      <c r="F77" s="337">
        <v>3.8070499999999998</v>
      </c>
      <c r="G77" s="337">
        <v>3.9253</v>
      </c>
      <c r="H77" s="337">
        <v>3.6015000000000001</v>
      </c>
      <c r="I77" s="337">
        <v>3.9338099999999998</v>
      </c>
      <c r="J77" s="332">
        <v>4.6821000000000002</v>
      </c>
      <c r="K77" s="337">
        <v>4.4369899999999998</v>
      </c>
      <c r="L77" s="337">
        <v>4.2699559999999996</v>
      </c>
      <c r="M77" s="337">
        <v>4.3801526551545003</v>
      </c>
      <c r="N77" s="337">
        <v>2.6185399830336298</v>
      </c>
      <c r="O77" s="337">
        <v>5.0129246711731001</v>
      </c>
      <c r="P77" s="337">
        <v>3.6406000000000001</v>
      </c>
      <c r="Q77" s="337">
        <v>4.0937000000000001</v>
      </c>
      <c r="R77" s="337">
        <v>2.76448855715498</v>
      </c>
      <c r="S77" s="337">
        <v>5.8150000000000004</v>
      </c>
      <c r="T77" s="214"/>
      <c r="U77" s="74">
        <v>4.1303289487763202</v>
      </c>
      <c r="X77" s="36"/>
      <c r="Y77" s="36"/>
      <c r="Z77" s="36"/>
      <c r="AA77" s="36"/>
    </row>
    <row r="78" spans="1:29" s="2" customFormat="1">
      <c r="A78" s="12">
        <v>2012</v>
      </c>
      <c r="B78" s="294">
        <v>2.562681013456408</v>
      </c>
      <c r="C78" s="214"/>
      <c r="D78" s="337">
        <v>3.3285999999999998</v>
      </c>
      <c r="E78" s="337">
        <v>2.3052491992256998</v>
      </c>
      <c r="F78" s="337">
        <v>2.4457900000000001</v>
      </c>
      <c r="G78" s="337">
        <v>2.524</v>
      </c>
      <c r="H78" s="337">
        <v>2.3134000000000001</v>
      </c>
      <c r="I78" s="337">
        <v>3.7134800000000001</v>
      </c>
      <c r="J78" s="332">
        <v>2.4807000000000001</v>
      </c>
      <c r="K78" s="337">
        <v>3.2319800000000001</v>
      </c>
      <c r="L78" s="337">
        <v>1.0727</v>
      </c>
      <c r="M78" s="337">
        <v>2.07866945918121</v>
      </c>
      <c r="N78" s="337">
        <v>1.1391122263009601</v>
      </c>
      <c r="O78" s="337">
        <v>3.62568259239197</v>
      </c>
      <c r="P78" s="337">
        <v>1.9052100000000001</v>
      </c>
      <c r="Q78" s="337">
        <v>2.7011799999999999</v>
      </c>
      <c r="R78" s="337">
        <v>1.7836417247462799</v>
      </c>
      <c r="S78" s="337">
        <v>4.08</v>
      </c>
      <c r="T78" s="213"/>
      <c r="U78" s="74">
        <v>2.5455872001153823</v>
      </c>
      <c r="X78" s="36"/>
      <c r="Y78" s="36"/>
      <c r="Z78" s="36"/>
      <c r="AA78" s="36"/>
    </row>
    <row r="79" spans="1:29" s="2" customFormat="1">
      <c r="A79" s="12">
        <v>2013</v>
      </c>
      <c r="B79" s="294">
        <v>3.3154928291042238</v>
      </c>
      <c r="C79" s="214"/>
      <c r="D79" s="337">
        <v>4.4378000000000002</v>
      </c>
      <c r="E79" s="337">
        <v>3.2949090039503699</v>
      </c>
      <c r="F79" s="337">
        <v>2.9115600000000001</v>
      </c>
      <c r="G79" s="337">
        <v>3.3639999999999999</v>
      </c>
      <c r="H79" s="337">
        <v>2.8925000000000001</v>
      </c>
      <c r="I79" s="337">
        <v>2.6652200000000001</v>
      </c>
      <c r="J79" s="332">
        <v>4.5875000000000004</v>
      </c>
      <c r="K79" s="337">
        <v>2.3715700000000002</v>
      </c>
      <c r="L79" s="337">
        <v>3.584581</v>
      </c>
      <c r="M79" s="337">
        <v>3.6741825075716901</v>
      </c>
      <c r="N79" s="337">
        <v>2.49620787022655</v>
      </c>
      <c r="O79" s="337">
        <v>3.71732497215271</v>
      </c>
      <c r="P79" s="337">
        <v>2.7101999999999999</v>
      </c>
      <c r="Q79" s="337">
        <v>3.3496800000000002</v>
      </c>
      <c r="R79" s="337">
        <v>2.40266708266204</v>
      </c>
      <c r="S79" s="337">
        <v>4.0309999999999997</v>
      </c>
      <c r="T79" s="214"/>
      <c r="U79" s="74">
        <v>3.2806814022852104</v>
      </c>
      <c r="X79" s="36"/>
      <c r="Y79" s="36"/>
      <c r="Z79" s="36"/>
      <c r="AA79" s="36"/>
    </row>
    <row r="80" spans="1:29">
      <c r="A80" s="69">
        <v>2014</v>
      </c>
      <c r="B80" s="294">
        <v>3.7384258943602835</v>
      </c>
      <c r="C80" s="214"/>
      <c r="D80" s="337">
        <v>4.9786000000000001</v>
      </c>
      <c r="E80" s="337">
        <v>3.4214942142944098</v>
      </c>
      <c r="F80" s="337">
        <v>3.5383399999999998</v>
      </c>
      <c r="G80" s="337">
        <v>3.8039000000000001</v>
      </c>
      <c r="H80" s="337">
        <v>3.2726000000000002</v>
      </c>
      <c r="I80" s="337">
        <v>4.0283100000000003</v>
      </c>
      <c r="J80" s="332">
        <v>3.1928999999999998</v>
      </c>
      <c r="K80" s="337">
        <v>3.0381200000000002</v>
      </c>
      <c r="L80" s="337">
        <v>4.1244630000000004</v>
      </c>
      <c r="M80" s="337">
        <v>4.6284565033399998</v>
      </c>
      <c r="N80" s="337">
        <v>2.5918062413541798</v>
      </c>
      <c r="O80" s="337">
        <v>4.7414669990539604</v>
      </c>
      <c r="P80" s="337">
        <v>2.6698900000000001</v>
      </c>
      <c r="Q80" s="337">
        <v>3.5867300000000002</v>
      </c>
      <c r="R80" s="337">
        <v>2.7464914573617101</v>
      </c>
      <c r="S80" s="337">
        <v>5.0830000000000002</v>
      </c>
      <c r="T80" s="214"/>
      <c r="U80" s="74">
        <v>3.7154105259627661</v>
      </c>
      <c r="X80" s="36"/>
      <c r="Y80" s="36"/>
      <c r="Z80" s="36"/>
      <c r="AA80" s="36"/>
      <c r="AB80" s="2"/>
      <c r="AC80" s="2"/>
    </row>
    <row r="81" spans="1:29">
      <c r="A81" s="69">
        <v>2015</v>
      </c>
      <c r="B81" s="294">
        <v>2.1665647459482216</v>
      </c>
      <c r="C81" s="214"/>
      <c r="D81" s="337">
        <v>3.1556000000000002</v>
      </c>
      <c r="E81" s="337">
        <v>1.45894042463157</v>
      </c>
      <c r="F81" s="337">
        <v>2.79549</v>
      </c>
      <c r="G81" s="337">
        <v>1.8062</v>
      </c>
      <c r="H81" s="337">
        <v>2.3460000000000001</v>
      </c>
      <c r="I81" s="337">
        <v>3.7436799999999999</v>
      </c>
      <c r="J81" s="332">
        <v>1.8346</v>
      </c>
      <c r="K81" s="337">
        <v>2.3349299999999999</v>
      </c>
      <c r="L81" s="337">
        <v>0.87781900000000002</v>
      </c>
      <c r="M81" s="337">
        <v>2.7104548727254998</v>
      </c>
      <c r="N81" s="337">
        <v>0.28421266053962202</v>
      </c>
      <c r="O81" s="337">
        <v>3.7982177734375</v>
      </c>
      <c r="P81" s="337">
        <v>0.43751400000000001</v>
      </c>
      <c r="Q81" s="337">
        <v>1.9634499999999999</v>
      </c>
      <c r="R81" s="337">
        <v>2.3483224578891302</v>
      </c>
      <c r="S81" s="337">
        <v>3.2330000000000001</v>
      </c>
      <c r="T81" s="214"/>
      <c r="U81" s="74">
        <v>2.1955269493264575</v>
      </c>
      <c r="X81" s="36"/>
      <c r="Y81" s="36"/>
      <c r="Z81" s="36"/>
      <c r="AA81" s="36"/>
      <c r="AB81" s="2"/>
      <c r="AC81" s="2"/>
    </row>
    <row r="82" spans="1:29">
      <c r="A82" s="69">
        <v>2016</v>
      </c>
      <c r="B82" s="294">
        <v>2.699428019605659</v>
      </c>
      <c r="C82" s="214"/>
      <c r="D82" s="337">
        <v>3.5251000000000001</v>
      </c>
      <c r="E82" s="337">
        <v>3.0010325709025998</v>
      </c>
      <c r="F82" s="337">
        <v>3.1803400000000002</v>
      </c>
      <c r="G82" s="337">
        <v>3.2856000000000001</v>
      </c>
      <c r="H82" s="337">
        <v>2.4626999999999999</v>
      </c>
      <c r="I82" s="337">
        <v>2.2122199999999999</v>
      </c>
      <c r="J82" s="332">
        <v>3.6514000000000002</v>
      </c>
      <c r="K82" s="337">
        <v>0.96238800000000002</v>
      </c>
      <c r="L82" s="337">
        <v>2.3502130000000001</v>
      </c>
      <c r="M82" s="337">
        <v>2.7828429839839002</v>
      </c>
      <c r="N82" s="337">
        <v>1.92869535568555</v>
      </c>
      <c r="O82" s="337">
        <v>4.1111164093017596</v>
      </c>
      <c r="P82" s="337">
        <v>0.705125</v>
      </c>
      <c r="Q82" s="337">
        <v>3.0482200000000002</v>
      </c>
      <c r="R82" s="337">
        <v>3.84118697421107</v>
      </c>
      <c r="S82" s="337">
        <v>2.4529999999999998</v>
      </c>
      <c r="T82" s="214"/>
      <c r="U82" s="74">
        <v>2.7188237683803056</v>
      </c>
      <c r="X82" s="36"/>
      <c r="Y82" s="36"/>
      <c r="Z82" s="36"/>
      <c r="AA82" s="36"/>
      <c r="AB82" s="2"/>
      <c r="AC82" s="2"/>
    </row>
    <row r="83" spans="1:29">
      <c r="A83" s="69">
        <v>2017</v>
      </c>
      <c r="B83" s="294">
        <v>3.6378994507231295</v>
      </c>
      <c r="C83" s="216"/>
      <c r="D83" s="337">
        <v>3.7368999999999999</v>
      </c>
      <c r="E83" s="337">
        <v>4.6425192601453604</v>
      </c>
      <c r="F83" s="337">
        <v>2.93363</v>
      </c>
      <c r="G83" s="337">
        <v>3.3431999999999999</v>
      </c>
      <c r="H83" s="337">
        <v>3.1964000000000001</v>
      </c>
      <c r="I83" s="337">
        <v>4.4175399999999998</v>
      </c>
      <c r="J83" s="332">
        <v>3.7947000000000002</v>
      </c>
      <c r="K83" s="337">
        <v>2.54549</v>
      </c>
      <c r="L83" s="337">
        <v>3.7688830000000002</v>
      </c>
      <c r="M83" s="337">
        <v>3.53170545496359</v>
      </c>
      <c r="N83" s="337">
        <v>2.4047140512207799</v>
      </c>
      <c r="O83" s="337">
        <v>4.2928805351257298</v>
      </c>
      <c r="P83" s="337">
        <v>3.04718</v>
      </c>
      <c r="Q83" s="337">
        <v>3.8305500000000001</v>
      </c>
      <c r="R83" s="337">
        <v>3.16901945939148</v>
      </c>
      <c r="S83" s="337">
        <v>4.67</v>
      </c>
      <c r="T83" s="214"/>
      <c r="U83" s="74">
        <v>3.582831985052934</v>
      </c>
      <c r="X83" s="36"/>
      <c r="Y83" s="36"/>
      <c r="Z83" s="36"/>
      <c r="AA83" s="36"/>
      <c r="AB83" s="2"/>
      <c r="AC83" s="2"/>
    </row>
    <row r="84" spans="1:29" s="11" customFormat="1">
      <c r="A84" s="69">
        <v>2018</v>
      </c>
      <c r="B84" s="294">
        <v>3.5155209206288398</v>
      </c>
      <c r="C84" s="216"/>
      <c r="D84" s="337">
        <v>3.6322000000000001</v>
      </c>
      <c r="E84" s="337">
        <v>3.0659044232661699</v>
      </c>
      <c r="F84" s="337">
        <v>2.9085299999999998</v>
      </c>
      <c r="G84" s="337">
        <v>3.6637</v>
      </c>
      <c r="H84" s="337">
        <v>2.7770999999999999</v>
      </c>
      <c r="I84" s="337">
        <v>3.5141499999999999</v>
      </c>
      <c r="J84" s="332">
        <v>4.4630000000000001</v>
      </c>
      <c r="K84" s="337">
        <v>2.8786999999999998</v>
      </c>
      <c r="L84" s="337">
        <v>3.7388469999999998</v>
      </c>
      <c r="M84" s="337">
        <v>3.4586106166293402</v>
      </c>
      <c r="N84" s="337">
        <v>2.3942237019837802</v>
      </c>
      <c r="O84" s="337">
        <v>4.38096046447754</v>
      </c>
      <c r="P84" s="337">
        <v>2.6804600000000001</v>
      </c>
      <c r="Q84" s="337">
        <v>3.5828899999999999</v>
      </c>
      <c r="R84" s="337">
        <v>3.3969776030757699</v>
      </c>
      <c r="S84" s="337">
        <v>4.9649999999999999</v>
      </c>
      <c r="T84" s="213"/>
      <c r="U84" s="74">
        <v>3.4688283630895373</v>
      </c>
    </row>
    <row r="85" spans="1:29">
      <c r="A85" s="69"/>
      <c r="B85" s="294"/>
      <c r="C85" s="67"/>
      <c r="D85" s="95"/>
      <c r="E85" s="95"/>
      <c r="F85" s="95"/>
      <c r="G85" s="95"/>
      <c r="H85" s="95"/>
      <c r="I85" s="95"/>
      <c r="J85" s="95"/>
      <c r="K85" s="95"/>
      <c r="L85" s="95"/>
      <c r="M85" s="95"/>
      <c r="N85" s="95"/>
      <c r="O85" s="95"/>
      <c r="P85" s="95"/>
      <c r="Q85" s="95"/>
      <c r="R85" s="95"/>
      <c r="S85" s="95"/>
      <c r="Z85" s="11"/>
      <c r="AA85" s="11"/>
      <c r="AB85" s="11"/>
      <c r="AC85" s="11"/>
    </row>
    <row r="86" spans="1:29">
      <c r="A86" s="69"/>
      <c r="B86" s="294"/>
      <c r="C86" s="67"/>
      <c r="D86" s="95"/>
      <c r="E86" s="95"/>
      <c r="F86" s="95"/>
      <c r="G86" s="95"/>
      <c r="H86" s="95"/>
      <c r="I86" s="95"/>
      <c r="J86" s="95"/>
      <c r="K86" s="95"/>
      <c r="L86" s="95"/>
      <c r="M86" s="95"/>
      <c r="N86" s="95"/>
      <c r="O86" s="95"/>
      <c r="P86" s="95"/>
    </row>
    <row r="87" spans="1:29" customFormat="1">
      <c r="B87" s="295"/>
      <c r="T87" s="304"/>
    </row>
    <row r="88" spans="1:29" customFormat="1">
      <c r="A88" s="2"/>
      <c r="B88" s="296"/>
      <c r="D88" s="96"/>
      <c r="E88" s="96"/>
      <c r="F88" s="96"/>
      <c r="G88" s="96"/>
      <c r="H88" s="96"/>
      <c r="I88" s="96"/>
      <c r="J88" s="96"/>
      <c r="K88" s="96"/>
      <c r="L88" s="96"/>
      <c r="M88" s="96"/>
      <c r="N88" s="96"/>
      <c r="O88" s="96"/>
      <c r="P88" s="96"/>
      <c r="Q88" s="96"/>
      <c r="R88" s="96"/>
      <c r="S88" s="96"/>
      <c r="T88" s="305"/>
      <c r="U88" s="36"/>
    </row>
    <row r="89" spans="1:29" customFormat="1">
      <c r="A89" s="2"/>
      <c r="B89" s="296"/>
      <c r="D89" s="96"/>
      <c r="E89" s="96"/>
      <c r="F89" s="96"/>
      <c r="G89" s="96"/>
      <c r="H89" s="96"/>
      <c r="I89" s="96"/>
      <c r="J89" s="96"/>
      <c r="K89" s="96"/>
      <c r="L89" s="96"/>
      <c r="M89" s="96"/>
      <c r="N89" s="96"/>
      <c r="O89" s="96"/>
      <c r="P89" s="96"/>
      <c r="Q89" s="96"/>
      <c r="R89" s="96"/>
      <c r="S89" s="96"/>
      <c r="T89" s="305"/>
      <c r="U89" s="36"/>
    </row>
    <row r="90" spans="1:29" customFormat="1">
      <c r="A90" s="2"/>
      <c r="B90" s="296"/>
      <c r="D90" s="96"/>
      <c r="E90" s="96"/>
      <c r="F90" s="96"/>
      <c r="G90" s="96"/>
      <c r="H90" s="96"/>
      <c r="I90" s="96"/>
      <c r="J90" s="96"/>
      <c r="K90" s="96"/>
      <c r="L90" s="96"/>
      <c r="M90" s="96"/>
      <c r="N90" s="96"/>
      <c r="O90" s="96"/>
      <c r="P90" s="96"/>
      <c r="Q90" s="96"/>
      <c r="R90" s="96"/>
      <c r="S90" s="96"/>
      <c r="T90" s="305"/>
      <c r="U90" s="36"/>
    </row>
    <row r="91" spans="1:29" customFormat="1">
      <c r="A91" s="2"/>
      <c r="B91" s="296"/>
      <c r="D91" s="96"/>
      <c r="E91" s="96"/>
      <c r="F91" s="96"/>
      <c r="G91" s="96"/>
      <c r="H91" s="96"/>
      <c r="I91" s="96"/>
      <c r="J91" s="96"/>
      <c r="K91" s="96"/>
      <c r="L91" s="96"/>
      <c r="M91" s="96"/>
      <c r="N91" s="96"/>
      <c r="O91" s="96"/>
      <c r="P91" s="96"/>
      <c r="Q91" s="96"/>
      <c r="R91" s="96"/>
      <c r="S91" s="96"/>
      <c r="T91" s="305"/>
      <c r="U91" s="36"/>
    </row>
    <row r="92" spans="1:29" customFormat="1" ht="17" customHeight="1">
      <c r="A92" s="2"/>
      <c r="B92" s="296"/>
      <c r="D92" s="96"/>
      <c r="E92" s="96"/>
      <c r="F92" s="96"/>
      <c r="G92" s="96"/>
      <c r="H92" s="96"/>
      <c r="I92" s="96"/>
      <c r="J92" s="96"/>
      <c r="K92" s="96"/>
      <c r="L92" s="96"/>
      <c r="M92" s="96"/>
      <c r="N92" s="96"/>
      <c r="O92" s="96"/>
      <c r="P92" s="96"/>
      <c r="Q92" s="96"/>
      <c r="R92" s="96"/>
      <c r="S92" s="96"/>
      <c r="T92" s="305"/>
      <c r="U92" s="36"/>
    </row>
    <row r="93" spans="1:29" customFormat="1" ht="17" customHeight="1">
      <c r="A93" s="2"/>
      <c r="B93" s="296"/>
      <c r="D93" s="96"/>
      <c r="E93" s="96"/>
      <c r="F93" s="96"/>
      <c r="G93" s="96"/>
      <c r="H93" s="96"/>
      <c r="I93" s="96"/>
      <c r="J93" s="96"/>
      <c r="K93" s="96"/>
      <c r="L93" s="96"/>
      <c r="M93" s="96"/>
      <c r="N93" s="96"/>
      <c r="O93" s="96"/>
      <c r="P93" s="96"/>
      <c r="Q93" s="96"/>
      <c r="R93" s="96"/>
      <c r="S93" s="96"/>
      <c r="T93" s="305"/>
      <c r="U93" s="36"/>
    </row>
    <row r="94" spans="1:29" customFormat="1" ht="17" customHeight="1">
      <c r="B94" s="295"/>
      <c r="T94" s="304"/>
    </row>
    <row r="95" spans="1:29" customFormat="1" ht="17" customHeight="1">
      <c r="A95" s="2"/>
      <c r="B95" s="295"/>
      <c r="C95" s="94"/>
      <c r="D95" s="94"/>
      <c r="E95" s="94"/>
      <c r="F95" s="94"/>
      <c r="G95" s="94"/>
      <c r="H95" s="94"/>
      <c r="I95" s="94"/>
      <c r="J95" s="94"/>
      <c r="K95" s="94"/>
      <c r="L95" s="94"/>
      <c r="M95" s="279"/>
      <c r="N95" s="94"/>
      <c r="O95" s="279"/>
      <c r="P95" s="94"/>
      <c r="Q95" s="94"/>
      <c r="R95" s="94"/>
      <c r="S95" s="250"/>
      <c r="T95" s="305"/>
      <c r="U95" s="36"/>
    </row>
    <row r="96" spans="1:29" customFormat="1" ht="17" customHeight="1">
      <c r="A96" s="2"/>
      <c r="B96" s="295"/>
      <c r="D96" s="219"/>
      <c r="E96" s="219"/>
      <c r="F96" s="219"/>
      <c r="G96" s="219"/>
      <c r="H96" s="219"/>
      <c r="I96" s="219"/>
      <c r="J96" s="219"/>
      <c r="K96" s="219"/>
      <c r="L96" s="219"/>
      <c r="M96" s="219"/>
      <c r="N96" s="219"/>
      <c r="O96" s="219"/>
      <c r="P96" s="219"/>
      <c r="Q96" s="219"/>
      <c r="R96" s="219"/>
      <c r="S96" s="219"/>
      <c r="T96" s="306"/>
    </row>
    <row r="97" spans="1:21" ht="17" customHeight="1">
      <c r="A97" s="2"/>
      <c r="C97" s="2"/>
      <c r="T97" s="74"/>
    </row>
    <row r="98" spans="1:21">
      <c r="A98" s="69"/>
      <c r="B98" s="294"/>
      <c r="C98" s="67"/>
      <c r="F98" s="95"/>
      <c r="G98" s="95"/>
      <c r="H98" s="95"/>
      <c r="I98" s="95"/>
      <c r="J98" s="95"/>
      <c r="K98" s="95"/>
      <c r="L98" s="95"/>
      <c r="M98" s="95"/>
      <c r="N98" s="95"/>
      <c r="O98" s="95"/>
      <c r="P98" s="95"/>
    </row>
    <row r="99" spans="1:21">
      <c r="A99" s="69"/>
      <c r="B99" s="294"/>
      <c r="C99" s="67"/>
      <c r="F99" s="95"/>
      <c r="G99" s="95"/>
      <c r="H99" s="95"/>
      <c r="I99" s="95"/>
      <c r="J99" s="95"/>
      <c r="K99" s="95"/>
      <c r="L99" s="95"/>
      <c r="M99" s="95"/>
      <c r="N99" s="95"/>
      <c r="O99" s="95"/>
      <c r="P99" s="95"/>
      <c r="Q99" s="1"/>
      <c r="R99" s="1"/>
      <c r="S99" s="1"/>
      <c r="T99" s="61"/>
      <c r="U99" s="1"/>
    </row>
    <row r="100" spans="1:21">
      <c r="A100" s="69"/>
      <c r="B100" s="294"/>
      <c r="C100" s="67"/>
      <c r="F100" s="95"/>
      <c r="G100" s="95"/>
      <c r="H100" s="95"/>
      <c r="I100" s="95"/>
      <c r="J100" s="95"/>
      <c r="K100" s="95"/>
      <c r="L100" s="95"/>
      <c r="M100" s="95"/>
      <c r="N100" s="95"/>
      <c r="O100" s="95"/>
      <c r="P100" s="95"/>
      <c r="Q100" s="1"/>
      <c r="R100" s="1"/>
      <c r="S100" s="1"/>
      <c r="T100" s="61"/>
      <c r="U100" s="1"/>
    </row>
    <row r="101" spans="1:21">
      <c r="A101" s="69"/>
      <c r="B101" s="294"/>
      <c r="C101" s="67"/>
      <c r="F101" s="95"/>
      <c r="G101" s="95"/>
      <c r="H101" s="95"/>
      <c r="I101" s="95"/>
      <c r="J101" s="95"/>
      <c r="K101" s="95"/>
      <c r="L101" s="95"/>
      <c r="M101" s="95"/>
      <c r="N101" s="95"/>
      <c r="O101" s="95"/>
      <c r="P101" s="95"/>
      <c r="Q101" s="1"/>
      <c r="R101" s="1"/>
      <c r="S101" s="1"/>
      <c r="T101" s="61"/>
      <c r="U101" s="1"/>
    </row>
    <row r="102" spans="1:21">
      <c r="A102" s="69"/>
      <c r="B102" s="294"/>
      <c r="C102" s="67"/>
      <c r="F102" s="95"/>
      <c r="G102" s="95"/>
      <c r="H102" s="95"/>
      <c r="I102" s="95"/>
      <c r="J102" s="95"/>
      <c r="K102" s="95"/>
      <c r="L102" s="95"/>
      <c r="M102" s="95"/>
      <c r="N102" s="95"/>
      <c r="O102" s="95"/>
      <c r="P102" s="95"/>
      <c r="Q102" s="1"/>
      <c r="R102" s="1"/>
      <c r="S102" s="1"/>
      <c r="T102" s="61"/>
      <c r="U102" s="1"/>
    </row>
    <row r="103" spans="1:21">
      <c r="A103" s="69"/>
      <c r="B103" s="294"/>
      <c r="C103" s="67"/>
      <c r="F103" s="95"/>
      <c r="G103" s="95"/>
      <c r="H103" s="95"/>
      <c r="I103" s="95"/>
      <c r="J103" s="95"/>
      <c r="K103" s="95"/>
      <c r="L103" s="95"/>
      <c r="M103" s="95"/>
      <c r="N103" s="95"/>
      <c r="O103" s="95"/>
      <c r="P103" s="95"/>
      <c r="Q103" s="1"/>
      <c r="R103" s="1"/>
      <c r="S103" s="1"/>
      <c r="T103" s="61"/>
      <c r="U103" s="1"/>
    </row>
    <row r="104" spans="1:21">
      <c r="A104" s="69"/>
      <c r="B104" s="294"/>
      <c r="C104" s="67"/>
      <c r="F104" s="95"/>
      <c r="G104" s="95"/>
      <c r="H104" s="95"/>
      <c r="I104" s="95"/>
      <c r="J104" s="95"/>
      <c r="K104" s="95"/>
      <c r="L104" s="95"/>
      <c r="M104" s="95"/>
      <c r="N104" s="95"/>
      <c r="O104" s="95"/>
      <c r="P104" s="95"/>
      <c r="Q104" s="1"/>
      <c r="R104" s="1"/>
      <c r="S104" s="1"/>
      <c r="T104" s="61"/>
      <c r="U104" s="1"/>
    </row>
    <row r="105" spans="1:21">
      <c r="A105" s="69"/>
      <c r="B105" s="294"/>
      <c r="C105" s="67"/>
      <c r="F105" s="95"/>
      <c r="G105" s="95"/>
      <c r="H105" s="95"/>
      <c r="I105" s="95"/>
      <c r="J105" s="95"/>
      <c r="K105" s="95"/>
      <c r="L105" s="95"/>
      <c r="M105" s="95"/>
      <c r="N105" s="95"/>
      <c r="O105" s="95"/>
      <c r="P105" s="95"/>
      <c r="Q105" s="1"/>
      <c r="R105" s="1"/>
      <c r="S105" s="1"/>
      <c r="T105" s="61"/>
      <c r="U105" s="1"/>
    </row>
    <row r="106" spans="1:21">
      <c r="A106" s="69"/>
      <c r="B106" s="294"/>
      <c r="C106" s="67"/>
      <c r="F106" s="95"/>
      <c r="G106" s="95"/>
      <c r="H106" s="95"/>
      <c r="I106" s="95"/>
      <c r="J106" s="95"/>
      <c r="K106" s="95"/>
      <c r="L106" s="95"/>
      <c r="M106" s="95"/>
      <c r="N106" s="95"/>
      <c r="O106" s="95"/>
      <c r="P106" s="95"/>
      <c r="Q106" s="1"/>
      <c r="R106" s="1"/>
      <c r="S106" s="1"/>
      <c r="T106" s="61"/>
      <c r="U106" s="1"/>
    </row>
    <row r="107" spans="1:21">
      <c r="A107" s="69"/>
      <c r="B107" s="294"/>
      <c r="C107" s="67"/>
      <c r="F107" s="95"/>
      <c r="G107" s="95"/>
      <c r="H107" s="95"/>
      <c r="I107" s="95"/>
      <c r="J107" s="95"/>
      <c r="K107" s="95"/>
      <c r="L107" s="95"/>
      <c r="M107" s="95"/>
      <c r="N107" s="95"/>
      <c r="O107" s="95"/>
      <c r="P107" s="95"/>
      <c r="Q107" s="1"/>
      <c r="R107" s="1"/>
      <c r="S107" s="1"/>
      <c r="T107" s="61"/>
      <c r="U107" s="1"/>
    </row>
    <row r="108" spans="1:21">
      <c r="A108" s="69"/>
      <c r="B108" s="294"/>
      <c r="C108" s="67"/>
      <c r="F108" s="95"/>
      <c r="G108" s="95"/>
      <c r="H108" s="95"/>
      <c r="I108" s="95"/>
      <c r="J108" s="95"/>
      <c r="K108" s="95"/>
      <c r="L108" s="95"/>
      <c r="M108" s="95"/>
      <c r="N108" s="95"/>
      <c r="O108" s="95"/>
      <c r="P108" s="95"/>
      <c r="Q108" s="1"/>
      <c r="R108" s="1"/>
      <c r="S108" s="1"/>
      <c r="T108" s="61"/>
      <c r="U108" s="1"/>
    </row>
    <row r="109" spans="1:21">
      <c r="A109" s="69"/>
      <c r="B109" s="294"/>
      <c r="C109" s="67"/>
      <c r="F109" s="95"/>
      <c r="G109" s="95"/>
      <c r="H109" s="95"/>
      <c r="I109" s="95"/>
      <c r="J109" s="95"/>
      <c r="K109" s="95"/>
      <c r="L109" s="95"/>
      <c r="M109" s="95"/>
      <c r="N109" s="95"/>
      <c r="O109" s="95"/>
      <c r="P109" s="95"/>
      <c r="Q109" s="1"/>
      <c r="R109" s="1"/>
      <c r="S109" s="1"/>
      <c r="T109" s="61"/>
      <c r="U109" s="1"/>
    </row>
    <row r="110" spans="1:21">
      <c r="A110" s="69"/>
      <c r="B110" s="294"/>
      <c r="C110" s="67"/>
      <c r="F110" s="95"/>
      <c r="G110" s="95"/>
      <c r="H110" s="95"/>
      <c r="I110" s="95"/>
      <c r="J110" s="95"/>
      <c r="K110" s="95"/>
      <c r="L110" s="95"/>
      <c r="M110" s="95"/>
      <c r="N110" s="95"/>
      <c r="O110" s="95"/>
      <c r="P110" s="95"/>
      <c r="Q110" s="1"/>
      <c r="R110" s="1"/>
      <c r="S110" s="1"/>
      <c r="T110" s="61"/>
      <c r="U110" s="1"/>
    </row>
    <row r="111" spans="1:21">
      <c r="A111" s="69"/>
      <c r="B111" s="294"/>
      <c r="C111" s="67"/>
      <c r="F111" s="95"/>
      <c r="G111" s="95"/>
      <c r="H111" s="95"/>
      <c r="I111" s="95"/>
      <c r="J111" s="95"/>
      <c r="K111" s="95"/>
      <c r="L111" s="95"/>
      <c r="M111" s="95"/>
      <c r="N111" s="95"/>
      <c r="O111" s="95"/>
      <c r="P111" s="95"/>
      <c r="Q111" s="1"/>
      <c r="R111" s="1"/>
      <c r="S111" s="1"/>
      <c r="T111" s="61"/>
      <c r="U111" s="1"/>
    </row>
    <row r="112" spans="1:21">
      <c r="A112" s="69"/>
      <c r="B112" s="294"/>
      <c r="C112" s="67"/>
      <c r="F112" s="95"/>
      <c r="G112" s="95"/>
      <c r="H112" s="95"/>
      <c r="I112" s="95"/>
      <c r="J112" s="95"/>
      <c r="K112" s="95"/>
      <c r="L112" s="95"/>
      <c r="M112" s="95"/>
      <c r="N112" s="95"/>
      <c r="O112" s="95"/>
      <c r="P112" s="95"/>
      <c r="Q112" s="1"/>
      <c r="R112" s="1"/>
      <c r="S112" s="1"/>
      <c r="T112" s="61"/>
      <c r="U112" s="1"/>
    </row>
    <row r="113" spans="1:21">
      <c r="A113" s="69"/>
      <c r="B113" s="294"/>
      <c r="C113" s="67"/>
      <c r="F113" s="95"/>
      <c r="G113" s="95"/>
      <c r="H113" s="95"/>
      <c r="I113" s="95"/>
      <c r="J113" s="95"/>
      <c r="K113" s="95"/>
      <c r="L113" s="95"/>
      <c r="M113" s="95"/>
      <c r="N113" s="95"/>
      <c r="O113" s="95"/>
      <c r="P113" s="95"/>
      <c r="Q113" s="1"/>
      <c r="R113" s="1"/>
      <c r="S113" s="1"/>
      <c r="T113" s="61"/>
      <c r="U113" s="1"/>
    </row>
    <row r="114" spans="1:21">
      <c r="A114" s="69"/>
      <c r="B114" s="294"/>
      <c r="C114" s="67"/>
      <c r="F114" s="95"/>
      <c r="G114" s="95"/>
      <c r="H114" s="95"/>
      <c r="I114" s="95"/>
      <c r="J114" s="95"/>
      <c r="K114" s="95"/>
      <c r="L114" s="95"/>
      <c r="M114" s="95"/>
      <c r="N114" s="95"/>
      <c r="O114" s="95"/>
      <c r="P114" s="95"/>
      <c r="Q114" s="1"/>
      <c r="R114" s="1"/>
      <c r="S114" s="1"/>
      <c r="T114" s="61"/>
      <c r="U114" s="1"/>
    </row>
    <row r="115" spans="1:21">
      <c r="A115" s="69"/>
      <c r="B115" s="294"/>
      <c r="C115" s="67"/>
      <c r="F115" s="95"/>
      <c r="G115" s="95"/>
      <c r="H115" s="95"/>
      <c r="I115" s="95"/>
      <c r="J115" s="95"/>
      <c r="K115" s="95"/>
      <c r="L115" s="95"/>
      <c r="M115" s="95"/>
      <c r="N115" s="95"/>
      <c r="O115" s="95"/>
      <c r="P115" s="95"/>
      <c r="Q115" s="1"/>
      <c r="R115" s="1"/>
      <c r="S115" s="1"/>
      <c r="T115" s="61"/>
      <c r="U115" s="1"/>
    </row>
    <row r="116" spans="1:21">
      <c r="A116" s="69"/>
      <c r="B116" s="294"/>
      <c r="C116" s="67"/>
      <c r="F116" s="95"/>
      <c r="G116" s="95"/>
      <c r="H116" s="95"/>
      <c r="I116" s="95"/>
      <c r="J116" s="95"/>
      <c r="K116" s="95"/>
      <c r="L116" s="95"/>
      <c r="M116" s="95"/>
      <c r="N116" s="95"/>
      <c r="O116" s="95"/>
      <c r="P116" s="95"/>
      <c r="Q116" s="1"/>
      <c r="R116" s="1"/>
      <c r="S116" s="1"/>
      <c r="T116" s="61"/>
      <c r="U116" s="1"/>
    </row>
  </sheetData>
  <phoneticPr fontId="7"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04"/>
  <sheetViews>
    <sheetView zoomScaleNormal="100" workbookViewId="0">
      <pane xSplit="1" ySplit="15" topLeftCell="B269" activePane="bottomRight" state="frozen"/>
      <selection activeCell="M80" sqref="M80"/>
      <selection pane="topRight" activeCell="M80" sqref="M80"/>
      <selection pane="bottomLeft" activeCell="M80" sqref="M80"/>
      <selection pane="bottomRight" activeCell="B7" sqref="B7"/>
    </sheetView>
  </sheetViews>
  <sheetFormatPr baseColWidth="10" defaultColWidth="10.83203125" defaultRowHeight="16"/>
  <cols>
    <col min="1" max="1" width="10.83203125" style="61"/>
    <col min="2" max="2" width="20.5" style="115" customWidth="1"/>
    <col min="3" max="3" width="24.1640625" style="115" customWidth="1"/>
    <col min="4" max="6" width="18" style="115" customWidth="1"/>
    <col min="7" max="7" width="21.83203125" style="115" customWidth="1"/>
    <col min="8" max="8" width="20.1640625" style="61" customWidth="1"/>
    <col min="9" max="9" width="20.1640625" style="217" customWidth="1"/>
    <col min="10" max="16384" width="10.83203125" style="61"/>
  </cols>
  <sheetData>
    <row r="1" spans="1:21" s="1" customFormat="1" ht="18">
      <c r="A1" s="2"/>
      <c r="B1" s="192" t="s">
        <v>28</v>
      </c>
      <c r="C1" s="27"/>
      <c r="D1" s="27"/>
      <c r="E1" s="27"/>
      <c r="F1" s="297"/>
      <c r="G1" s="297"/>
      <c r="H1" s="16"/>
      <c r="I1" s="233"/>
      <c r="J1" s="16"/>
      <c r="K1" s="16"/>
      <c r="L1" s="16"/>
      <c r="M1" s="16"/>
      <c r="N1" s="16"/>
      <c r="O1" s="16"/>
    </row>
    <row r="2" spans="1:21" s="1" customFormat="1" ht="18">
      <c r="B2" s="102" t="s">
        <v>24</v>
      </c>
      <c r="C2" s="102"/>
      <c r="D2" s="102"/>
      <c r="E2" s="102"/>
      <c r="F2" s="285"/>
      <c r="G2" s="285"/>
      <c r="H2" s="17"/>
      <c r="I2" s="234"/>
      <c r="J2" s="17"/>
      <c r="K2" s="17"/>
      <c r="L2" s="17"/>
      <c r="M2" s="17"/>
      <c r="N2" s="17"/>
      <c r="O2" s="17"/>
    </row>
    <row r="3" spans="1:21" s="1" customFormat="1">
      <c r="B3" s="193" t="s">
        <v>25</v>
      </c>
      <c r="C3" s="193"/>
      <c r="D3" s="103"/>
      <c r="E3" s="103"/>
      <c r="F3" s="298"/>
      <c r="G3" s="298"/>
      <c r="H3" s="18"/>
      <c r="I3" s="235"/>
      <c r="J3" s="18"/>
      <c r="K3" s="18"/>
      <c r="L3" s="18"/>
      <c r="M3" s="18"/>
      <c r="N3" s="18"/>
      <c r="O3" s="18"/>
    </row>
    <row r="4" spans="1:21">
      <c r="A4" s="48"/>
      <c r="B4" s="195" t="s">
        <v>155</v>
      </c>
      <c r="C4" s="195"/>
      <c r="D4" s="110"/>
      <c r="E4" s="110"/>
      <c r="F4" s="297"/>
      <c r="G4" s="297"/>
      <c r="H4" s="40"/>
      <c r="I4" s="233"/>
      <c r="J4" s="39"/>
      <c r="K4" s="39"/>
      <c r="L4" s="39"/>
      <c r="M4" s="39"/>
      <c r="N4" s="39"/>
      <c r="O4" s="39"/>
    </row>
    <row r="5" spans="1:21">
      <c r="A5" s="48"/>
      <c r="B5" s="194" t="s">
        <v>81</v>
      </c>
      <c r="C5" s="195"/>
      <c r="D5" s="110"/>
      <c r="E5" s="110"/>
      <c r="F5" s="297"/>
      <c r="G5" s="297"/>
      <c r="H5" s="40"/>
      <c r="I5" s="233"/>
      <c r="J5" s="39"/>
      <c r="K5" s="39"/>
      <c r="L5" s="39"/>
      <c r="M5" s="39"/>
      <c r="N5" s="39"/>
      <c r="O5" s="39"/>
    </row>
    <row r="6" spans="1:21">
      <c r="A6" s="48"/>
      <c r="B6" s="196" t="s">
        <v>3</v>
      </c>
      <c r="C6" s="197"/>
      <c r="D6" s="110"/>
      <c r="E6" s="110"/>
      <c r="F6" s="297"/>
      <c r="G6" s="297"/>
      <c r="H6" s="40"/>
      <c r="I6" s="233"/>
      <c r="J6" s="39"/>
      <c r="K6" s="39"/>
      <c r="L6" s="39"/>
      <c r="M6" s="39"/>
      <c r="N6" s="39"/>
      <c r="O6" s="39"/>
    </row>
    <row r="7" spans="1:21">
      <c r="A7" s="2"/>
      <c r="B7" s="313" t="s">
        <v>145</v>
      </c>
      <c r="C7" s="111"/>
      <c r="D7" s="111"/>
      <c r="E7" s="111"/>
      <c r="F7" s="313"/>
      <c r="G7" s="313"/>
      <c r="H7" s="35"/>
      <c r="I7" s="236"/>
      <c r="J7" s="35"/>
      <c r="K7" s="35"/>
      <c r="L7" s="35"/>
      <c r="M7" s="35"/>
      <c r="N7" s="35"/>
      <c r="O7" s="35"/>
    </row>
    <row r="8" spans="1:21">
      <c r="A8" s="2"/>
      <c r="B8" s="198" t="s">
        <v>99</v>
      </c>
      <c r="C8" s="199"/>
      <c r="D8" s="112"/>
      <c r="E8" s="112"/>
      <c r="F8" s="314"/>
      <c r="G8" s="314"/>
      <c r="H8" s="49"/>
      <c r="I8" s="237"/>
      <c r="J8" s="49"/>
      <c r="K8" s="49"/>
      <c r="L8" s="49"/>
      <c r="M8" s="49"/>
      <c r="N8" s="49"/>
      <c r="O8" s="49"/>
    </row>
    <row r="9" spans="1:21">
      <c r="A9" s="1"/>
      <c r="B9" s="343" t="s">
        <v>82</v>
      </c>
      <c r="C9" s="111"/>
      <c r="D9" s="31"/>
      <c r="E9" s="31"/>
      <c r="F9" s="300"/>
      <c r="G9" s="300"/>
      <c r="H9" s="19"/>
      <c r="I9" s="238"/>
      <c r="J9" s="19"/>
      <c r="K9" s="19"/>
      <c r="L9" s="19"/>
      <c r="M9" s="19"/>
      <c r="N9" s="19"/>
      <c r="O9" s="19"/>
    </row>
    <row r="10" spans="1:21" s="183" customFormat="1">
      <c r="A10" s="2"/>
      <c r="B10" s="342" t="s">
        <v>100</v>
      </c>
      <c r="C10" s="200"/>
      <c r="D10" s="200"/>
      <c r="E10" s="200"/>
      <c r="F10" s="315"/>
      <c r="G10" s="315"/>
      <c r="H10" s="182"/>
      <c r="I10" s="239"/>
      <c r="J10" s="182"/>
      <c r="K10" s="182"/>
      <c r="L10" s="182"/>
      <c r="M10" s="182"/>
      <c r="N10" s="182"/>
      <c r="O10" s="182"/>
    </row>
    <row r="11" spans="1:21" s="1" customFormat="1" ht="17" customHeight="1">
      <c r="A11" s="2"/>
      <c r="B11" s="201" t="s">
        <v>88</v>
      </c>
      <c r="C11" s="202"/>
      <c r="D11" s="114"/>
      <c r="E11" s="114"/>
      <c r="F11" s="316"/>
      <c r="G11" s="316"/>
      <c r="H11" s="46"/>
      <c r="I11" s="240"/>
      <c r="J11" s="46"/>
      <c r="K11" s="46"/>
      <c r="L11" s="46"/>
      <c r="M11" s="46"/>
      <c r="N11" s="46"/>
      <c r="O11" s="46"/>
      <c r="P11" s="46"/>
      <c r="Q11" s="46"/>
      <c r="R11" s="46"/>
      <c r="S11" s="46"/>
      <c r="T11" s="46"/>
      <c r="U11" s="46"/>
    </row>
    <row r="12" spans="1:21" s="168" customFormat="1" ht="17" customHeight="1">
      <c r="A12" s="2"/>
      <c r="B12" s="203" t="s">
        <v>93</v>
      </c>
      <c r="C12" s="204"/>
      <c r="D12" s="205"/>
      <c r="E12" s="172"/>
      <c r="F12" s="317"/>
      <c r="G12" s="317"/>
      <c r="H12" s="171"/>
      <c r="I12" s="241"/>
      <c r="J12" s="171"/>
      <c r="K12" s="171"/>
      <c r="L12" s="171"/>
      <c r="M12" s="171"/>
      <c r="N12" s="171"/>
      <c r="O12" s="171"/>
      <c r="P12" s="171"/>
      <c r="Q12" s="171"/>
      <c r="R12" s="171"/>
      <c r="S12" s="171"/>
      <c r="T12" s="171"/>
      <c r="U12" s="171"/>
    </row>
    <row r="14" spans="1:21" s="139" customFormat="1">
      <c r="B14" s="206"/>
      <c r="C14" s="206"/>
      <c r="D14" s="206"/>
      <c r="E14" s="206"/>
      <c r="F14" s="206"/>
      <c r="G14" s="206"/>
      <c r="H14" s="140"/>
      <c r="I14" s="242"/>
    </row>
    <row r="15" spans="1:21" s="150" customFormat="1">
      <c r="A15" s="148" t="s">
        <v>17</v>
      </c>
      <c r="B15" s="254" t="s">
        <v>63</v>
      </c>
      <c r="C15" s="147" t="s">
        <v>12</v>
      </c>
      <c r="D15" s="254" t="s">
        <v>11</v>
      </c>
      <c r="E15" s="254" t="s">
        <v>7</v>
      </c>
      <c r="F15" s="318" t="s">
        <v>10</v>
      </c>
      <c r="G15" s="318" t="s">
        <v>65</v>
      </c>
      <c r="H15" s="167"/>
      <c r="I15" s="243"/>
    </row>
    <row r="16" spans="1:21" s="93" customFormat="1">
      <c r="A16" s="93">
        <v>1750</v>
      </c>
      <c r="B16" s="207"/>
      <c r="C16" s="207"/>
      <c r="D16" s="207">
        <v>-7.7592000000000008E-2</v>
      </c>
      <c r="E16" s="207"/>
      <c r="F16" s="319">
        <v>0.21394308393430189</v>
      </c>
      <c r="G16" s="208"/>
      <c r="H16"/>
      <c r="I16" s="244"/>
    </row>
    <row r="17" spans="1:10" s="70" customFormat="1">
      <c r="A17" s="70">
        <v>1751</v>
      </c>
      <c r="B17" s="74">
        <v>3.0000000000000001E-3</v>
      </c>
      <c r="C17" s="74"/>
      <c r="D17" s="74">
        <v>-7.3987999999999998E-2</v>
      </c>
      <c r="E17" s="74"/>
      <c r="F17" s="319">
        <v>-0.508879621465544</v>
      </c>
      <c r="G17" s="74"/>
      <c r="H17"/>
      <c r="I17" s="245"/>
    </row>
    <row r="18" spans="1:10" s="70" customFormat="1">
      <c r="A18" s="70">
        <v>1752</v>
      </c>
      <c r="B18" s="74">
        <v>3.0000000000000001E-3</v>
      </c>
      <c r="C18" s="74"/>
      <c r="D18" s="74">
        <v>-7.0596000000000006E-2</v>
      </c>
      <c r="E18" s="74"/>
      <c r="F18" s="319">
        <v>-0.35929259145437908</v>
      </c>
      <c r="G18" s="74"/>
      <c r="H18"/>
      <c r="I18" s="245"/>
    </row>
    <row r="19" spans="1:10" s="70" customFormat="1">
      <c r="A19" s="70">
        <v>1753</v>
      </c>
      <c r="B19" s="74">
        <v>3.0000000000000001E-3</v>
      </c>
      <c r="C19" s="74"/>
      <c r="D19" s="74">
        <v>-6.7627999999999994E-2</v>
      </c>
      <c r="E19" s="74"/>
      <c r="F19" s="319">
        <v>1.4550958339254891E-2</v>
      </c>
      <c r="G19" s="74"/>
      <c r="H19"/>
      <c r="I19" s="245"/>
    </row>
    <row r="20" spans="1:10" s="70" customFormat="1">
      <c r="A20" s="70">
        <v>1754</v>
      </c>
      <c r="B20" s="74">
        <v>3.0000000000000001E-3</v>
      </c>
      <c r="C20" s="74"/>
      <c r="D20" s="74">
        <v>-6.4024000000000011E-2</v>
      </c>
      <c r="E20" s="74"/>
      <c r="F20" s="319">
        <v>-0.27007010481208071</v>
      </c>
      <c r="G20" s="74"/>
      <c r="H20"/>
      <c r="I20" s="245"/>
    </row>
    <row r="21" spans="1:10" s="70" customFormat="1">
      <c r="A21" s="70">
        <v>1755</v>
      </c>
      <c r="B21" s="74">
        <v>3.0000000000000001E-3</v>
      </c>
      <c r="C21" s="74"/>
      <c r="D21" s="74">
        <v>-5.8088000000000008E-2</v>
      </c>
      <c r="E21" s="74"/>
      <c r="F21" s="319">
        <v>-0.11416939678969254</v>
      </c>
      <c r="G21" s="74"/>
      <c r="H21"/>
      <c r="I21" s="245"/>
    </row>
    <row r="22" spans="1:10" s="70" customFormat="1">
      <c r="A22" s="70">
        <v>1756</v>
      </c>
      <c r="B22" s="74">
        <v>3.0000000000000001E-3</v>
      </c>
      <c r="C22" s="74"/>
      <c r="D22" s="74">
        <v>-5.0243999999999997E-2</v>
      </c>
      <c r="E22" s="74"/>
      <c r="F22" s="319">
        <v>0.32343286578799396</v>
      </c>
      <c r="G22" s="74"/>
      <c r="H22"/>
      <c r="I22" s="245"/>
    </row>
    <row r="23" spans="1:10" s="70" customFormat="1">
      <c r="A23" s="70">
        <v>1757</v>
      </c>
      <c r="B23" s="74">
        <v>3.0000000000000001E-3</v>
      </c>
      <c r="C23" s="74"/>
      <c r="D23" s="74">
        <v>-4.0280000000000003E-2</v>
      </c>
      <c r="E23" s="74"/>
      <c r="F23" s="319">
        <v>0.52183062413835046</v>
      </c>
      <c r="G23" s="74"/>
      <c r="H23"/>
      <c r="I23" s="245"/>
    </row>
    <row r="24" spans="1:10" s="70" customFormat="1">
      <c r="A24" s="70">
        <v>1758</v>
      </c>
      <c r="B24" s="74">
        <v>3.0000000000000001E-3</v>
      </c>
      <c r="C24" s="74"/>
      <c r="D24" s="74">
        <v>-2.8408000000000003E-2</v>
      </c>
      <c r="E24" s="74"/>
      <c r="F24" s="319">
        <v>-1.1192030287125808E-2</v>
      </c>
      <c r="G24" s="74"/>
      <c r="H24"/>
      <c r="I24" s="245"/>
    </row>
    <row r="25" spans="1:10" s="70" customFormat="1">
      <c r="A25" s="70">
        <v>1759</v>
      </c>
      <c r="B25" s="74">
        <v>3.0000000000000001E-3</v>
      </c>
      <c r="C25" s="74"/>
      <c r="D25" s="74">
        <v>-1.4204000000000001E-2</v>
      </c>
      <c r="E25" s="74"/>
      <c r="F25" s="319">
        <v>-0.54035508274741484</v>
      </c>
      <c r="G25" s="74"/>
      <c r="H25"/>
      <c r="I25" s="245"/>
    </row>
    <row r="26" spans="1:10" s="70" customFormat="1">
      <c r="A26" s="70">
        <v>1760</v>
      </c>
      <c r="B26" s="74">
        <v>3.0000000000000001E-3</v>
      </c>
      <c r="C26" s="74"/>
      <c r="D26" s="74">
        <v>1.908E-3</v>
      </c>
      <c r="E26" s="74"/>
      <c r="F26" s="319">
        <v>-2.9609539781690439E-2</v>
      </c>
      <c r="G26" s="74"/>
      <c r="H26"/>
      <c r="I26" s="245"/>
    </row>
    <row r="27" spans="1:10" s="70" customFormat="1">
      <c r="A27" s="70">
        <v>1761</v>
      </c>
      <c r="B27" s="74">
        <v>3.0000000000000001E-3</v>
      </c>
      <c r="C27" s="74"/>
      <c r="D27" s="74">
        <v>2.0140000000000002E-2</v>
      </c>
      <c r="E27" s="74"/>
      <c r="F27" s="319">
        <v>-0.64925679040320305</v>
      </c>
      <c r="G27" s="74"/>
      <c r="H27"/>
      <c r="I27" s="245"/>
    </row>
    <row r="28" spans="1:10" s="70" customFormat="1">
      <c r="A28" s="70">
        <v>1762</v>
      </c>
      <c r="B28" s="74">
        <v>3.0000000000000001E-3</v>
      </c>
      <c r="C28" s="74"/>
      <c r="D28" s="74">
        <v>4.0492E-2</v>
      </c>
      <c r="E28" s="74"/>
      <c r="F28" s="319">
        <v>-0.58067986106322111</v>
      </c>
      <c r="G28" s="74"/>
      <c r="H28"/>
      <c r="I28" s="245"/>
    </row>
    <row r="29" spans="1:10" s="70" customFormat="1">
      <c r="A29" s="70">
        <v>1763</v>
      </c>
      <c r="B29" s="74">
        <v>3.0000000000000001E-3</v>
      </c>
      <c r="C29" s="74"/>
      <c r="D29" s="74">
        <v>6.2752000000000002E-2</v>
      </c>
      <c r="E29" s="74"/>
      <c r="F29" s="319">
        <v>0.35477832509565455</v>
      </c>
      <c r="G29" s="74"/>
      <c r="H29"/>
      <c r="I29" s="245"/>
    </row>
    <row r="30" spans="1:10" s="70" customFormat="1">
      <c r="A30" s="70">
        <v>1764</v>
      </c>
      <c r="B30" s="74">
        <v>3.0000000000000001E-3</v>
      </c>
      <c r="C30" s="74"/>
      <c r="D30" s="74">
        <v>8.7344000000000005E-2</v>
      </c>
      <c r="E30" s="74"/>
      <c r="F30" s="319">
        <v>0.48954693877004363</v>
      </c>
      <c r="G30" s="74"/>
      <c r="H30"/>
      <c r="I30" s="245"/>
    </row>
    <row r="31" spans="1:10" s="70" customFormat="1">
      <c r="A31" s="70">
        <v>1765</v>
      </c>
      <c r="B31" s="74">
        <v>3.0000000000000001E-3</v>
      </c>
      <c r="C31" s="74"/>
      <c r="D31" s="74">
        <v>0.11236</v>
      </c>
      <c r="E31" s="74"/>
      <c r="F31" s="319">
        <v>-0.23084866813481614</v>
      </c>
      <c r="G31" s="74"/>
      <c r="H31"/>
      <c r="I31" s="245"/>
      <c r="J31" s="64"/>
    </row>
    <row r="32" spans="1:10" s="70" customFormat="1">
      <c r="A32" s="70">
        <v>1766</v>
      </c>
      <c r="B32" s="74">
        <v>3.0000000000000001E-3</v>
      </c>
      <c r="C32" s="74"/>
      <c r="D32" s="74">
        <v>0.13525599999999999</v>
      </c>
      <c r="E32" s="74"/>
      <c r="F32" s="319">
        <v>0.1761303114380281</v>
      </c>
      <c r="G32" s="74"/>
      <c r="H32"/>
      <c r="I32" s="245"/>
    </row>
    <row r="33" spans="1:9" s="70" customFormat="1">
      <c r="A33" s="70">
        <v>1767</v>
      </c>
      <c r="B33" s="74">
        <v>3.0000000000000001E-3</v>
      </c>
      <c r="C33" s="74"/>
      <c r="D33" s="74">
        <v>0.156032</v>
      </c>
      <c r="E33" s="74"/>
      <c r="F33" s="319">
        <v>0.308281264820854</v>
      </c>
      <c r="G33" s="74"/>
      <c r="H33"/>
      <c r="I33" s="245"/>
    </row>
    <row r="34" spans="1:9" s="70" customFormat="1">
      <c r="A34" s="70">
        <v>1768</v>
      </c>
      <c r="B34" s="74">
        <v>3.0000000000000001E-3</v>
      </c>
      <c r="C34" s="74"/>
      <c r="D34" s="74">
        <v>0.17447599999999999</v>
      </c>
      <c r="E34" s="74"/>
      <c r="F34" s="319">
        <v>0.32410190096636493</v>
      </c>
      <c r="G34" s="74"/>
      <c r="H34"/>
      <c r="I34" s="245"/>
    </row>
    <row r="35" spans="1:9" s="70" customFormat="1">
      <c r="A35" s="70">
        <v>1769</v>
      </c>
      <c r="B35" s="74">
        <v>3.0000000000000001E-3</v>
      </c>
      <c r="C35" s="74"/>
      <c r="D35" s="74">
        <v>0.19058800000000001</v>
      </c>
      <c r="E35" s="74"/>
      <c r="F35" s="319">
        <v>8.5274239322103887E-2</v>
      </c>
      <c r="G35" s="74"/>
      <c r="H35"/>
      <c r="I35" s="245"/>
    </row>
    <row r="36" spans="1:9" s="70" customFormat="1">
      <c r="A36" s="70">
        <v>1770</v>
      </c>
      <c r="B36" s="74">
        <v>3.0000000000000001E-3</v>
      </c>
      <c r="C36" s="74"/>
      <c r="D36" s="74">
        <v>0.20458000000000001</v>
      </c>
      <c r="E36" s="74"/>
      <c r="F36" s="319">
        <v>0.14375617417797493</v>
      </c>
      <c r="G36" s="74"/>
      <c r="H36"/>
      <c r="I36" s="245"/>
    </row>
    <row r="37" spans="1:9" s="70" customFormat="1">
      <c r="A37" s="70">
        <v>1771</v>
      </c>
      <c r="B37" s="74">
        <v>4.0000000000000001E-3</v>
      </c>
      <c r="C37" s="74"/>
      <c r="D37" s="74">
        <v>0.21645200000000001</v>
      </c>
      <c r="E37" s="74"/>
      <c r="F37" s="319">
        <v>-0.19903235756343454</v>
      </c>
      <c r="G37" s="74"/>
      <c r="H37"/>
      <c r="I37" s="245"/>
    </row>
    <row r="38" spans="1:9" s="70" customFormat="1">
      <c r="A38" s="70">
        <v>1772</v>
      </c>
      <c r="B38" s="74">
        <v>4.0000000000000001E-3</v>
      </c>
      <c r="C38" s="74"/>
      <c r="D38" s="74">
        <v>0.225992</v>
      </c>
      <c r="E38" s="74"/>
      <c r="F38" s="319">
        <v>-0.30891876133628771</v>
      </c>
      <c r="G38" s="74"/>
      <c r="H38"/>
      <c r="I38" s="245"/>
    </row>
    <row r="39" spans="1:9" s="70" customFormat="1">
      <c r="A39" s="70">
        <v>1773</v>
      </c>
      <c r="B39" s="74">
        <v>4.0000000000000001E-3</v>
      </c>
      <c r="C39" s="74"/>
      <c r="D39" s="74">
        <v>0.23320000000000002</v>
      </c>
      <c r="E39" s="74"/>
      <c r="F39" s="319">
        <v>2.7356907878400154E-2</v>
      </c>
      <c r="G39" s="74"/>
      <c r="H39"/>
      <c r="I39" s="245"/>
    </row>
    <row r="40" spans="1:9" s="70" customFormat="1">
      <c r="A40" s="70">
        <v>1774</v>
      </c>
      <c r="B40" s="74">
        <v>4.0000000000000001E-3</v>
      </c>
      <c r="C40" s="74"/>
      <c r="D40" s="74">
        <v>0.238288</v>
      </c>
      <c r="E40" s="74"/>
      <c r="F40" s="319">
        <v>-8.8203341810887487E-2</v>
      </c>
      <c r="G40" s="74"/>
      <c r="H40"/>
      <c r="I40" s="245"/>
    </row>
    <row r="41" spans="1:9" s="70" customFormat="1">
      <c r="A41" s="70">
        <v>1775</v>
      </c>
      <c r="B41" s="74">
        <v>4.0000000000000001E-3</v>
      </c>
      <c r="C41" s="74"/>
      <c r="D41" s="74">
        <v>0.24252800000000002</v>
      </c>
      <c r="E41" s="74"/>
      <c r="F41" s="319">
        <v>6.3558674097430906E-2</v>
      </c>
      <c r="G41" s="74"/>
      <c r="H41"/>
      <c r="I41" s="245"/>
    </row>
    <row r="42" spans="1:9" s="70" customFormat="1">
      <c r="A42" s="70">
        <v>1776</v>
      </c>
      <c r="B42" s="74">
        <v>4.0000000000000001E-3</v>
      </c>
      <c r="C42" s="74"/>
      <c r="D42" s="74">
        <v>0.24846400000000002</v>
      </c>
      <c r="E42" s="74"/>
      <c r="F42" s="319">
        <v>0.42099173786652672</v>
      </c>
      <c r="G42" s="74"/>
      <c r="H42"/>
      <c r="I42" s="245"/>
    </row>
    <row r="43" spans="1:9" s="70" customFormat="1">
      <c r="A43" s="70">
        <v>1777</v>
      </c>
      <c r="B43" s="74">
        <v>4.0000000000000001E-3</v>
      </c>
      <c r="C43" s="74"/>
      <c r="D43" s="74">
        <v>0.25630799999999998</v>
      </c>
      <c r="E43" s="74"/>
      <c r="F43" s="319">
        <v>0.63792419985080595</v>
      </c>
      <c r="G43" s="74"/>
      <c r="H43"/>
      <c r="I43" s="245"/>
    </row>
    <row r="44" spans="1:9" s="70" customFormat="1">
      <c r="A44" s="70">
        <v>1778</v>
      </c>
      <c r="B44" s="74">
        <v>4.0000000000000001E-3</v>
      </c>
      <c r="C44" s="74"/>
      <c r="D44" s="74">
        <v>0.26606000000000002</v>
      </c>
      <c r="E44" s="74"/>
      <c r="F44" s="319">
        <v>9.8091522194724431E-2</v>
      </c>
      <c r="G44" s="74"/>
      <c r="H44"/>
      <c r="I44" s="245"/>
    </row>
    <row r="45" spans="1:9" s="70" customFormat="1">
      <c r="A45" s="70">
        <v>1779</v>
      </c>
      <c r="B45" s="74">
        <v>4.0000000000000001E-3</v>
      </c>
      <c r="C45" s="74"/>
      <c r="D45" s="74">
        <v>0.27772000000000002</v>
      </c>
      <c r="E45" s="74"/>
      <c r="F45" s="319">
        <v>-0.38759338284949663</v>
      </c>
      <c r="G45" s="74"/>
      <c r="H45"/>
      <c r="I45" s="245"/>
    </row>
    <row r="46" spans="1:9" s="70" customFormat="1">
      <c r="A46" s="70">
        <v>1780</v>
      </c>
      <c r="B46" s="74">
        <v>4.0000000000000001E-3</v>
      </c>
      <c r="C46" s="74"/>
      <c r="D46" s="74">
        <v>0.29150000000000004</v>
      </c>
      <c r="E46" s="74"/>
      <c r="F46" s="319">
        <v>0.24034209801291823</v>
      </c>
      <c r="G46" s="74"/>
      <c r="H46"/>
      <c r="I46" s="245"/>
    </row>
    <row r="47" spans="1:9" s="70" customFormat="1">
      <c r="A47" s="70">
        <v>1781</v>
      </c>
      <c r="B47" s="74">
        <v>5.0000000000000001E-3</v>
      </c>
      <c r="C47" s="74"/>
      <c r="D47" s="74">
        <v>0.31481999999999999</v>
      </c>
      <c r="E47" s="74">
        <v>7.4330000000000007E-2</v>
      </c>
      <c r="F47" s="319">
        <v>-0.50686384023549658</v>
      </c>
      <c r="G47" s="74"/>
      <c r="H47"/>
      <c r="I47" s="245"/>
    </row>
    <row r="48" spans="1:9" s="70" customFormat="1">
      <c r="A48" s="70">
        <v>1782</v>
      </c>
      <c r="B48" s="74">
        <v>5.0000000000000001E-3</v>
      </c>
      <c r="C48" s="74"/>
      <c r="D48" s="74">
        <v>0.34831600000000001</v>
      </c>
      <c r="E48" s="74">
        <v>8.2155000000000006E-2</v>
      </c>
      <c r="F48" s="319">
        <v>-0.46741772938419535</v>
      </c>
      <c r="G48" s="74"/>
      <c r="H48"/>
      <c r="I48" s="245"/>
    </row>
    <row r="49" spans="1:9" s="70" customFormat="1">
      <c r="A49" s="70">
        <v>1783</v>
      </c>
      <c r="B49" s="74">
        <v>5.0000000000000001E-3</v>
      </c>
      <c r="C49" s="74"/>
      <c r="D49" s="74">
        <v>0.37884400000000001</v>
      </c>
      <c r="E49" s="74">
        <v>8.9519999999999988E-2</v>
      </c>
      <c r="F49" s="319">
        <v>0.64722384181310899</v>
      </c>
      <c r="G49" s="74"/>
      <c r="H49"/>
      <c r="I49" s="245"/>
    </row>
    <row r="50" spans="1:9" s="70" customFormat="1">
      <c r="A50" s="70">
        <v>1784</v>
      </c>
      <c r="B50" s="74">
        <v>5.0000000000000001E-3</v>
      </c>
      <c r="C50" s="74"/>
      <c r="D50" s="74">
        <v>0.40598000000000001</v>
      </c>
      <c r="E50" s="74">
        <v>0.10207000000000001</v>
      </c>
      <c r="F50" s="319">
        <v>0.76546626600027301</v>
      </c>
      <c r="G50" s="74"/>
      <c r="H50"/>
      <c r="I50" s="245"/>
    </row>
    <row r="51" spans="1:9" s="70" customFormat="1">
      <c r="A51" s="70">
        <v>1785</v>
      </c>
      <c r="B51" s="74">
        <v>5.0000000000000001E-3</v>
      </c>
      <c r="C51" s="74"/>
      <c r="D51" s="74">
        <v>0.429512</v>
      </c>
      <c r="E51" s="74">
        <v>0.10420500000000001</v>
      </c>
      <c r="F51" s="319">
        <v>5.2012247419807776E-2</v>
      </c>
      <c r="G51" s="74"/>
      <c r="H51"/>
      <c r="I51" s="245"/>
    </row>
    <row r="52" spans="1:9" s="70" customFormat="1">
      <c r="A52" s="70">
        <v>1786</v>
      </c>
      <c r="B52" s="74">
        <v>5.0000000000000001E-3</v>
      </c>
      <c r="C52" s="74"/>
      <c r="D52" s="74">
        <v>0.44944000000000001</v>
      </c>
      <c r="E52" s="74">
        <v>0.11673</v>
      </c>
      <c r="F52" s="319">
        <v>0.39976750512904391</v>
      </c>
      <c r="G52" s="74"/>
      <c r="H52"/>
      <c r="I52" s="245"/>
    </row>
    <row r="53" spans="1:9" s="70" customFormat="1">
      <c r="A53" s="70">
        <v>1787</v>
      </c>
      <c r="B53" s="74">
        <v>5.0000000000000001E-3</v>
      </c>
      <c r="C53" s="74"/>
      <c r="D53" s="74">
        <v>0.46576400000000001</v>
      </c>
      <c r="E53" s="74">
        <v>0.12393</v>
      </c>
      <c r="F53" s="319">
        <v>0.51739851821718796</v>
      </c>
      <c r="G53" s="74"/>
      <c r="H53"/>
      <c r="I53" s="245"/>
    </row>
    <row r="54" spans="1:9" s="70" customFormat="1">
      <c r="A54" s="70">
        <v>1788</v>
      </c>
      <c r="B54" s="74">
        <v>5.0000000000000001E-3</v>
      </c>
      <c r="C54" s="74"/>
      <c r="D54" s="74">
        <v>0.47869600000000001</v>
      </c>
      <c r="E54" s="74">
        <v>0.131105</v>
      </c>
      <c r="F54" s="319">
        <v>0.5319706257834792</v>
      </c>
      <c r="G54" s="74"/>
      <c r="H54"/>
      <c r="I54" s="245"/>
    </row>
    <row r="55" spans="1:9" s="70" customFormat="1">
      <c r="A55" s="70">
        <v>1789</v>
      </c>
      <c r="B55" s="74">
        <v>5.0000000000000001E-3</v>
      </c>
      <c r="C55" s="74"/>
      <c r="D55" s="74">
        <v>0.48802400000000001</v>
      </c>
      <c r="E55" s="74">
        <v>0.13300999999999999</v>
      </c>
      <c r="F55" s="319">
        <v>0.20853920228232878</v>
      </c>
      <c r="G55" s="74"/>
      <c r="H55"/>
      <c r="I55" s="245"/>
    </row>
    <row r="56" spans="1:9" s="70" customFormat="1">
      <c r="A56" s="70">
        <v>1790</v>
      </c>
      <c r="B56" s="74">
        <v>5.0000000000000001E-3</v>
      </c>
      <c r="C56" s="74"/>
      <c r="D56" s="74">
        <v>0.49374800000000002</v>
      </c>
      <c r="E56" s="74">
        <v>0.14018999999999998</v>
      </c>
      <c r="F56" s="319">
        <v>0.41873223673566634</v>
      </c>
      <c r="G56" s="74"/>
      <c r="H56"/>
      <c r="I56" s="245"/>
    </row>
    <row r="57" spans="1:9" s="70" customFormat="1">
      <c r="A57" s="70">
        <v>1791</v>
      </c>
      <c r="B57" s="74">
        <v>6.0000000000000001E-3</v>
      </c>
      <c r="C57" s="74"/>
      <c r="D57" s="74">
        <v>0.49586800000000003</v>
      </c>
      <c r="E57" s="74">
        <v>0.147095</v>
      </c>
      <c r="F57" s="319">
        <v>-0.1104482639378897</v>
      </c>
      <c r="G57" s="74"/>
      <c r="H57"/>
      <c r="I57" s="245"/>
    </row>
    <row r="58" spans="1:9" s="70" customFormat="1">
      <c r="A58" s="70">
        <v>1792</v>
      </c>
      <c r="B58" s="74">
        <v>6.0000000000000001E-3</v>
      </c>
      <c r="C58" s="74"/>
      <c r="D58" s="74">
        <v>0.49438399999999999</v>
      </c>
      <c r="E58" s="74">
        <v>0.14901</v>
      </c>
      <c r="F58" s="319">
        <v>0.13036338025812913</v>
      </c>
      <c r="G58" s="74"/>
      <c r="H58"/>
      <c r="I58" s="245"/>
    </row>
    <row r="59" spans="1:9" s="70" customFormat="1">
      <c r="A59" s="70">
        <v>1793</v>
      </c>
      <c r="B59" s="74">
        <v>6.0000000000000001E-3</v>
      </c>
      <c r="C59" s="74"/>
      <c r="D59" s="74">
        <v>0.48929600000000001</v>
      </c>
      <c r="E59" s="74">
        <v>0.15568000000000001</v>
      </c>
      <c r="F59" s="319">
        <v>0.24432979785694581</v>
      </c>
      <c r="G59" s="74"/>
      <c r="H59"/>
      <c r="I59" s="245"/>
    </row>
    <row r="60" spans="1:9" s="70" customFormat="1">
      <c r="A60" s="70">
        <v>1794</v>
      </c>
      <c r="B60" s="74">
        <v>6.0000000000000001E-3</v>
      </c>
      <c r="C60" s="74"/>
      <c r="D60" s="74">
        <v>0.48081600000000002</v>
      </c>
      <c r="E60" s="74">
        <v>0.15749000000000002</v>
      </c>
      <c r="F60" s="319">
        <v>0.33138577490660642</v>
      </c>
      <c r="G60" s="74"/>
      <c r="H60"/>
      <c r="I60" s="245"/>
    </row>
    <row r="61" spans="1:9" s="70" customFormat="1">
      <c r="A61" s="70">
        <v>1795</v>
      </c>
      <c r="B61" s="74">
        <v>6.0000000000000001E-3</v>
      </c>
      <c r="C61" s="74"/>
      <c r="D61" s="74">
        <v>0.46873199999999998</v>
      </c>
      <c r="E61" s="74">
        <v>0.16380499999999998</v>
      </c>
      <c r="F61" s="319">
        <v>0.27636467999617709</v>
      </c>
      <c r="G61" s="74"/>
      <c r="H61"/>
      <c r="I61" s="245"/>
    </row>
    <row r="62" spans="1:9" s="70" customFormat="1">
      <c r="A62" s="70">
        <v>1796</v>
      </c>
      <c r="B62" s="74">
        <v>6.0000000000000001E-3</v>
      </c>
      <c r="C62" s="74"/>
      <c r="D62" s="74">
        <v>0.45474000000000003</v>
      </c>
      <c r="E62" s="74">
        <v>0.164995</v>
      </c>
      <c r="F62" s="319">
        <v>0.6207011051458039</v>
      </c>
      <c r="G62" s="74"/>
      <c r="H62"/>
      <c r="I62" s="245"/>
    </row>
    <row r="63" spans="1:9" s="70" customFormat="1">
      <c r="A63" s="70">
        <v>1797</v>
      </c>
      <c r="B63" s="74">
        <v>7.0000000000000001E-3</v>
      </c>
      <c r="C63" s="74"/>
      <c r="D63" s="74">
        <v>0.43947600000000003</v>
      </c>
      <c r="E63" s="74">
        <v>0.1658</v>
      </c>
      <c r="F63" s="319">
        <v>1.0076587811032094</v>
      </c>
      <c r="G63" s="74"/>
      <c r="H63"/>
      <c r="I63" s="245"/>
    </row>
    <row r="64" spans="1:9" s="70" customFormat="1">
      <c r="A64" s="70">
        <v>1798</v>
      </c>
      <c r="B64" s="74">
        <v>7.0000000000000001E-3</v>
      </c>
      <c r="C64" s="74"/>
      <c r="D64" s="74">
        <v>0.42188000000000003</v>
      </c>
      <c r="E64" s="74">
        <v>0.16672999999999999</v>
      </c>
      <c r="F64" s="319">
        <v>0.50302875359937338</v>
      </c>
      <c r="G64" s="74"/>
      <c r="H64"/>
      <c r="I64" s="245"/>
    </row>
    <row r="65" spans="1:9" s="70" customFormat="1">
      <c r="A65" s="70">
        <v>1799</v>
      </c>
      <c r="B65" s="74">
        <v>7.0000000000000001E-3</v>
      </c>
      <c r="C65" s="74"/>
      <c r="D65" s="74">
        <v>0.40195199999999998</v>
      </c>
      <c r="E65" s="74">
        <v>0.16723499999999999</v>
      </c>
      <c r="F65" s="319">
        <v>3.2673309249184462E-3</v>
      </c>
      <c r="G65" s="74"/>
      <c r="H65"/>
      <c r="I65" s="245"/>
    </row>
    <row r="66" spans="1:9" s="70" customFormat="1">
      <c r="A66" s="70">
        <v>1800</v>
      </c>
      <c r="B66" s="74">
        <v>8.0000000000000002E-3</v>
      </c>
      <c r="C66" s="74"/>
      <c r="D66" s="74">
        <v>0.38053999999999999</v>
      </c>
      <c r="E66" s="74">
        <v>0.17277000000000001</v>
      </c>
      <c r="F66" s="319">
        <v>0.4254952807331438</v>
      </c>
      <c r="G66" s="74"/>
      <c r="H66"/>
      <c r="I66" s="245"/>
    </row>
    <row r="67" spans="1:9" s="70" customFormat="1">
      <c r="A67" s="70">
        <v>1801</v>
      </c>
      <c r="B67" s="74">
        <v>8.0000000000000002E-3</v>
      </c>
      <c r="C67" s="74"/>
      <c r="D67" s="74">
        <v>0.36167200000000005</v>
      </c>
      <c r="E67" s="74">
        <v>0.173235</v>
      </c>
      <c r="F67" s="319">
        <v>-0.18503367870501955</v>
      </c>
      <c r="G67" s="74"/>
      <c r="H67"/>
      <c r="I67" s="245"/>
    </row>
    <row r="68" spans="1:9" s="70" customFormat="1">
      <c r="A68" s="70">
        <v>1802</v>
      </c>
      <c r="B68" s="74">
        <v>0.01</v>
      </c>
      <c r="C68" s="74"/>
      <c r="D68" s="74">
        <v>0.34238000000000002</v>
      </c>
      <c r="E68" s="74">
        <v>0.17336499999999999</v>
      </c>
      <c r="F68" s="319">
        <v>-0.11489465536935856</v>
      </c>
      <c r="G68" s="74"/>
      <c r="H68"/>
      <c r="I68" s="245"/>
    </row>
    <row r="69" spans="1:9" s="70" customFormat="1">
      <c r="A69" s="70">
        <v>1803</v>
      </c>
      <c r="B69" s="74">
        <v>8.9999999999999993E-3</v>
      </c>
      <c r="C69" s="74"/>
      <c r="D69" s="74">
        <v>0.32181599999999999</v>
      </c>
      <c r="E69" s="74">
        <v>0.17366999999999999</v>
      </c>
      <c r="F69" s="319">
        <v>0.8650603786762312</v>
      </c>
      <c r="G69" s="74"/>
      <c r="H69"/>
      <c r="I69" s="245"/>
    </row>
    <row r="70" spans="1:9" s="70" customFormat="1">
      <c r="A70" s="70">
        <v>1804</v>
      </c>
      <c r="B70" s="74">
        <v>8.9999999999999993E-3</v>
      </c>
      <c r="C70" s="74"/>
      <c r="D70" s="74">
        <v>0.30019200000000001</v>
      </c>
      <c r="E70" s="74">
        <v>0.17359000000000002</v>
      </c>
      <c r="F70" s="319">
        <v>0.9535937180738161</v>
      </c>
      <c r="G70" s="74"/>
      <c r="H70"/>
      <c r="I70" s="245"/>
    </row>
    <row r="71" spans="1:9" s="70" customFormat="1">
      <c r="A71" s="70">
        <v>1805</v>
      </c>
      <c r="B71" s="74">
        <v>8.9999999999999993E-3</v>
      </c>
      <c r="C71" s="74"/>
      <c r="D71" s="74">
        <v>0.27729599999999999</v>
      </c>
      <c r="E71" s="74">
        <v>0.17355999999999999</v>
      </c>
      <c r="F71" s="319">
        <v>0.16774111344672002</v>
      </c>
      <c r="G71" s="74"/>
      <c r="H71"/>
      <c r="I71" s="245"/>
    </row>
    <row r="72" spans="1:9" s="70" customFormat="1">
      <c r="A72" s="70">
        <v>1806</v>
      </c>
      <c r="B72" s="74">
        <v>0.01</v>
      </c>
      <c r="C72" s="74"/>
      <c r="D72" s="74">
        <v>0.25334000000000001</v>
      </c>
      <c r="E72" s="74">
        <v>0.17350500000000002</v>
      </c>
      <c r="F72" s="319">
        <v>0.53665740147166086</v>
      </c>
      <c r="G72" s="74"/>
      <c r="H72"/>
      <c r="I72" s="245"/>
    </row>
    <row r="73" spans="1:9" s="70" customFormat="1">
      <c r="A73" s="70">
        <v>1807</v>
      </c>
      <c r="B73" s="74">
        <v>0.01</v>
      </c>
      <c r="C73" s="74"/>
      <c r="D73" s="74">
        <v>0.22811200000000001</v>
      </c>
      <c r="E73" s="74">
        <v>0.17313499999999998</v>
      </c>
      <c r="F73" s="319">
        <v>0.65540688014403548</v>
      </c>
      <c r="G73" s="74"/>
      <c r="H73"/>
      <c r="I73" s="245"/>
    </row>
    <row r="74" spans="1:9" s="70" customFormat="1">
      <c r="A74" s="70">
        <v>1808</v>
      </c>
      <c r="B74" s="74">
        <v>0.01</v>
      </c>
      <c r="C74" s="74"/>
      <c r="D74" s="74">
        <v>0.20182400000000003</v>
      </c>
      <c r="E74" s="74">
        <v>0.17294999999999999</v>
      </c>
      <c r="F74" s="319">
        <v>0.59307385406468982</v>
      </c>
      <c r="G74" s="74"/>
      <c r="H74"/>
      <c r="I74" s="245"/>
    </row>
    <row r="75" spans="1:9" s="70" customFormat="1">
      <c r="A75" s="70">
        <v>1809</v>
      </c>
      <c r="B75" s="74">
        <v>0.01</v>
      </c>
      <c r="C75" s="74"/>
      <c r="D75" s="74">
        <v>0.174264</v>
      </c>
      <c r="E75" s="74">
        <v>0.17259000000000002</v>
      </c>
      <c r="F75" s="319">
        <v>0.37180730214524738</v>
      </c>
      <c r="G75" s="74"/>
      <c r="H75"/>
      <c r="I75" s="245"/>
    </row>
    <row r="76" spans="1:9" s="70" customFormat="1">
      <c r="A76" s="70">
        <v>1810</v>
      </c>
      <c r="B76" s="74">
        <v>0.01</v>
      </c>
      <c r="C76" s="74"/>
      <c r="D76" s="74">
        <v>0.145644</v>
      </c>
      <c r="E76" s="74">
        <v>0.17252000000000001</v>
      </c>
      <c r="F76" s="319">
        <v>0.53476482355818444</v>
      </c>
      <c r="G76" s="74"/>
      <c r="H76"/>
      <c r="I76" s="245"/>
    </row>
    <row r="77" spans="1:9" s="70" customFormat="1">
      <c r="A77" s="70">
        <v>1811</v>
      </c>
      <c r="B77" s="74">
        <v>1.0999999999999999E-2</v>
      </c>
      <c r="C77" s="74"/>
      <c r="D77" s="74">
        <v>0.11575200000000001</v>
      </c>
      <c r="E77" s="74">
        <v>0.16692000000000001</v>
      </c>
      <c r="F77" s="319">
        <v>-0.12699797381029995</v>
      </c>
      <c r="G77" s="74"/>
      <c r="H77"/>
      <c r="I77" s="245"/>
    </row>
    <row r="78" spans="1:9" s="70" customFormat="1">
      <c r="A78" s="70">
        <v>1812</v>
      </c>
      <c r="B78" s="74">
        <v>1.0999999999999999E-2</v>
      </c>
      <c r="C78" s="74"/>
      <c r="D78" s="74">
        <v>8.48E-2</v>
      </c>
      <c r="E78" s="74">
        <v>0.16627</v>
      </c>
      <c r="F78" s="319">
        <v>3.9962172047225367E-2</v>
      </c>
      <c r="G78" s="74"/>
      <c r="H78"/>
      <c r="I78" s="245"/>
    </row>
    <row r="79" spans="1:9" s="70" customFormat="1">
      <c r="A79" s="70">
        <v>1813</v>
      </c>
      <c r="B79" s="74">
        <v>1.0999999999999999E-2</v>
      </c>
      <c r="C79" s="74"/>
      <c r="D79" s="74">
        <v>5.2575999999999998E-2</v>
      </c>
      <c r="E79" s="74">
        <v>0.16573499999999999</v>
      </c>
      <c r="F79" s="319">
        <v>0.39148818037201588</v>
      </c>
      <c r="G79" s="74"/>
      <c r="H79"/>
      <c r="I79" s="245"/>
    </row>
    <row r="80" spans="1:9" s="70" customFormat="1">
      <c r="A80" s="70">
        <v>1814</v>
      </c>
      <c r="B80" s="74">
        <v>1.0999999999999999E-2</v>
      </c>
      <c r="C80" s="74"/>
      <c r="D80" s="74">
        <v>1.9292000000000004E-2</v>
      </c>
      <c r="E80" s="74">
        <v>0.16021000000000002</v>
      </c>
      <c r="F80" s="319">
        <v>0.241896358355388</v>
      </c>
      <c r="G80" s="74"/>
      <c r="H80"/>
      <c r="I80" s="245"/>
    </row>
    <row r="81" spans="1:9" s="70" customFormat="1">
      <c r="A81" s="70">
        <v>1815</v>
      </c>
      <c r="B81" s="74">
        <v>1.2E-2</v>
      </c>
      <c r="C81" s="74"/>
      <c r="D81" s="74">
        <v>-1.4628E-2</v>
      </c>
      <c r="E81" s="74">
        <v>0.15962999999999999</v>
      </c>
      <c r="F81" s="319">
        <v>0.34748671478894916</v>
      </c>
      <c r="G81" s="74"/>
      <c r="H81"/>
      <c r="I81" s="245"/>
    </row>
    <row r="82" spans="1:9" s="70" customFormat="1">
      <c r="A82" s="70">
        <v>1816</v>
      </c>
      <c r="B82" s="74">
        <v>1.2999999999999999E-2</v>
      </c>
      <c r="C82" s="74"/>
      <c r="D82" s="74">
        <v>-4.4308E-2</v>
      </c>
      <c r="E82" s="74">
        <v>0.15875</v>
      </c>
      <c r="F82" s="319">
        <v>0.64106492486599842</v>
      </c>
      <c r="G82" s="74"/>
      <c r="H82"/>
      <c r="I82" s="245"/>
    </row>
    <row r="83" spans="1:9" s="70" customFormat="1">
      <c r="A83" s="70">
        <v>1817</v>
      </c>
      <c r="B83" s="74">
        <v>1.4E-2</v>
      </c>
      <c r="C83" s="74"/>
      <c r="D83" s="74">
        <v>-6.7627999999999994E-2</v>
      </c>
      <c r="E83" s="74">
        <v>0.15806000000000001</v>
      </c>
      <c r="F83" s="319">
        <v>0.86851711187459835</v>
      </c>
      <c r="G83" s="74"/>
      <c r="H83"/>
      <c r="I83" s="245"/>
    </row>
    <row r="84" spans="1:9" s="70" customFormat="1">
      <c r="A84" s="70">
        <v>1818</v>
      </c>
      <c r="B84" s="74">
        <v>1.4E-2</v>
      </c>
      <c r="C84" s="74"/>
      <c r="D84" s="74">
        <v>-8.48E-2</v>
      </c>
      <c r="E84" s="74">
        <v>0.15751000000000001</v>
      </c>
      <c r="F84" s="319">
        <v>0.3301378994001713</v>
      </c>
      <c r="G84" s="74"/>
      <c r="H84"/>
      <c r="I84" s="245"/>
    </row>
    <row r="85" spans="1:9" s="70" customFormat="1">
      <c r="A85" s="70">
        <v>1819</v>
      </c>
      <c r="B85" s="74">
        <v>1.4E-2</v>
      </c>
      <c r="C85" s="74"/>
      <c r="D85" s="74">
        <v>-9.5612000000000003E-2</v>
      </c>
      <c r="E85" s="74">
        <v>0.15205000000000002</v>
      </c>
      <c r="F85" s="319">
        <v>-0.21822836369626797</v>
      </c>
      <c r="G85" s="74"/>
      <c r="H85"/>
      <c r="I85" s="245"/>
    </row>
    <row r="86" spans="1:9" s="70" customFormat="1">
      <c r="A86" s="70">
        <v>1820</v>
      </c>
      <c r="B86" s="74">
        <v>1.4E-2</v>
      </c>
      <c r="C86" s="74"/>
      <c r="D86" s="74">
        <v>-9.985200000000001E-2</v>
      </c>
      <c r="E86" s="74">
        <v>0.15117</v>
      </c>
      <c r="F86" s="319">
        <v>0.33381704968813392</v>
      </c>
      <c r="G86" s="74"/>
      <c r="H86"/>
      <c r="I86" s="245"/>
    </row>
    <row r="87" spans="1:9" s="70" customFormat="1">
      <c r="A87" s="70">
        <v>1821</v>
      </c>
      <c r="B87" s="74">
        <v>1.4E-2</v>
      </c>
      <c r="C87" s="74"/>
      <c r="D87" s="74">
        <v>-9.8156000000000007E-2</v>
      </c>
      <c r="E87" s="74">
        <v>0.15066000000000002</v>
      </c>
      <c r="F87" s="319">
        <v>-0.44593765766352311</v>
      </c>
      <c r="G87" s="74"/>
      <c r="H87"/>
      <c r="I87" s="245"/>
    </row>
    <row r="88" spans="1:9" s="70" customFormat="1">
      <c r="A88" s="70">
        <v>1822</v>
      </c>
      <c r="B88" s="74">
        <v>1.4999999999999999E-2</v>
      </c>
      <c r="C88" s="74"/>
      <c r="D88" s="74">
        <v>-8.988800000000001E-2</v>
      </c>
      <c r="E88" s="74">
        <v>0.14959500000000001</v>
      </c>
      <c r="F88" s="319">
        <v>-0.26417751738143569</v>
      </c>
      <c r="G88" s="74"/>
      <c r="H88"/>
      <c r="I88" s="245"/>
    </row>
    <row r="89" spans="1:9" s="70" customFormat="1">
      <c r="A89" s="70">
        <v>1823</v>
      </c>
      <c r="B89" s="74">
        <v>1.6E-2</v>
      </c>
      <c r="C89" s="74"/>
      <c r="D89" s="74">
        <v>-7.5259999999999994E-2</v>
      </c>
      <c r="E89" s="74">
        <v>0.14404499999999998</v>
      </c>
      <c r="F89" s="319">
        <v>0.52742964202328424</v>
      </c>
      <c r="G89" s="74"/>
      <c r="H89"/>
      <c r="I89" s="245"/>
    </row>
    <row r="90" spans="1:9" s="70" customFormat="1">
      <c r="A90" s="70">
        <v>1824</v>
      </c>
      <c r="B90" s="74">
        <v>1.6E-2</v>
      </c>
      <c r="C90" s="74"/>
      <c r="D90" s="74">
        <v>-5.4484000000000005E-2</v>
      </c>
      <c r="E90" s="74">
        <v>0.14338000000000001</v>
      </c>
      <c r="F90" s="319">
        <v>0.73469848699060247</v>
      </c>
      <c r="G90" s="74"/>
      <c r="H90"/>
      <c r="I90" s="245"/>
    </row>
    <row r="91" spans="1:9" s="70" customFormat="1">
      <c r="A91" s="70">
        <v>1825</v>
      </c>
      <c r="B91" s="74">
        <v>1.7000000000000001E-2</v>
      </c>
      <c r="C91" s="74"/>
      <c r="D91" s="74">
        <v>-2.7348000000000001E-2</v>
      </c>
      <c r="E91" s="74">
        <v>0.14237</v>
      </c>
      <c r="F91" s="319">
        <v>0.11774683657908017</v>
      </c>
      <c r="G91" s="74"/>
      <c r="H91"/>
      <c r="I91" s="245"/>
    </row>
    <row r="92" spans="1:9" s="70" customFormat="1">
      <c r="A92" s="70">
        <v>1826</v>
      </c>
      <c r="B92" s="74">
        <v>1.7000000000000001E-2</v>
      </c>
      <c r="C92" s="74"/>
      <c r="D92" s="74">
        <v>6.1479999999999998E-3</v>
      </c>
      <c r="E92" s="74">
        <v>0.14152999999999999</v>
      </c>
      <c r="F92" s="319">
        <v>0.42176239958596384</v>
      </c>
      <c r="G92" s="74"/>
      <c r="H92"/>
      <c r="I92" s="245"/>
    </row>
    <row r="93" spans="1:9" s="70" customFormat="1">
      <c r="A93" s="70">
        <v>1827</v>
      </c>
      <c r="B93" s="74">
        <v>1.7999999999999999E-2</v>
      </c>
      <c r="C93" s="74"/>
      <c r="D93" s="74">
        <v>4.3248000000000009E-2</v>
      </c>
      <c r="E93" s="74">
        <v>0.14079999999999998</v>
      </c>
      <c r="F93" s="319">
        <v>0.54009602899432174</v>
      </c>
      <c r="G93" s="74"/>
      <c r="H93"/>
      <c r="I93" s="245"/>
    </row>
    <row r="94" spans="1:9" s="70" customFormat="1">
      <c r="A94" s="70">
        <v>1828</v>
      </c>
      <c r="B94" s="74">
        <v>1.7999999999999999E-2</v>
      </c>
      <c r="C94" s="74"/>
      <c r="D94" s="74">
        <v>6.8264000000000005E-2</v>
      </c>
      <c r="E94" s="74">
        <v>0.14014499999999999</v>
      </c>
      <c r="F94" s="319">
        <v>0.51655821045366368</v>
      </c>
      <c r="G94" s="74"/>
      <c r="H94"/>
      <c r="I94" s="245"/>
    </row>
    <row r="95" spans="1:9" s="70" customFormat="1">
      <c r="A95" s="70">
        <v>1829</v>
      </c>
      <c r="B95" s="74">
        <v>1.7999999999999999E-2</v>
      </c>
      <c r="C95" s="74"/>
      <c r="D95" s="74">
        <v>8.8192000000000006E-2</v>
      </c>
      <c r="E95" s="74">
        <v>0.13505</v>
      </c>
      <c r="F95" s="319">
        <v>0.1937970638748025</v>
      </c>
      <c r="G95" s="74"/>
      <c r="H95"/>
      <c r="I95" s="245"/>
    </row>
    <row r="96" spans="1:9" s="70" customFormat="1">
      <c r="A96" s="70">
        <v>1830</v>
      </c>
      <c r="B96" s="74">
        <v>2.4E-2</v>
      </c>
      <c r="C96" s="74"/>
      <c r="D96" s="74">
        <v>0.106424</v>
      </c>
      <c r="E96" s="74">
        <v>0.13455</v>
      </c>
      <c r="F96" s="319">
        <v>0.37021916758094775</v>
      </c>
      <c r="G96" s="74"/>
      <c r="H96"/>
      <c r="I96" s="245"/>
    </row>
    <row r="97" spans="1:9" s="70" customFormat="1">
      <c r="A97" s="70">
        <v>1831</v>
      </c>
      <c r="B97" s="74">
        <v>2.3E-2</v>
      </c>
      <c r="C97" s="74"/>
      <c r="D97" s="74">
        <v>0.122324</v>
      </c>
      <c r="E97" s="74">
        <v>0.13400000000000001</v>
      </c>
      <c r="F97" s="319">
        <v>-9.4052967980219671E-2</v>
      </c>
      <c r="G97" s="74"/>
      <c r="H97"/>
      <c r="I97" s="245"/>
    </row>
    <row r="98" spans="1:9" s="70" customFormat="1">
      <c r="A98" s="70">
        <v>1832</v>
      </c>
      <c r="B98" s="74">
        <v>2.3E-2</v>
      </c>
      <c r="C98" s="74"/>
      <c r="D98" s="74">
        <v>0.13652800000000001</v>
      </c>
      <c r="E98" s="74">
        <v>0.13352</v>
      </c>
      <c r="F98" s="319">
        <v>2.7627405514337042E-2</v>
      </c>
      <c r="G98" s="74"/>
      <c r="H98"/>
      <c r="I98" s="245"/>
    </row>
    <row r="99" spans="1:9" s="70" customFormat="1">
      <c r="A99" s="70">
        <v>1833</v>
      </c>
      <c r="B99" s="74">
        <v>2.4E-2</v>
      </c>
      <c r="C99" s="74"/>
      <c r="D99" s="74">
        <v>0.14861199999999999</v>
      </c>
      <c r="E99" s="74">
        <v>0.13358</v>
      </c>
      <c r="F99" s="319">
        <v>0.24997898992722167</v>
      </c>
      <c r="G99" s="74"/>
      <c r="H99"/>
      <c r="I99" s="245"/>
    </row>
    <row r="100" spans="1:9" s="70" customFormat="1">
      <c r="A100" s="70">
        <v>1834</v>
      </c>
      <c r="B100" s="74">
        <v>2.4E-2</v>
      </c>
      <c r="C100" s="74"/>
      <c r="D100" s="74">
        <v>0.16048400000000002</v>
      </c>
      <c r="E100" s="74">
        <v>0.13370000000000001</v>
      </c>
      <c r="F100" s="319">
        <v>7.2798430745316944E-3</v>
      </c>
      <c r="G100" s="74"/>
      <c r="H100"/>
      <c r="I100" s="245"/>
    </row>
    <row r="101" spans="1:9" s="70" customFormat="1">
      <c r="A101" s="70">
        <v>1835</v>
      </c>
      <c r="B101" s="74">
        <v>2.5000000000000001E-2</v>
      </c>
      <c r="C101" s="74"/>
      <c r="D101" s="74">
        <v>0.17935200000000001</v>
      </c>
      <c r="E101" s="74">
        <v>0.13397500000000001</v>
      </c>
      <c r="F101" s="319">
        <v>0.28502300471272624</v>
      </c>
      <c r="G101" s="74"/>
      <c r="H101"/>
      <c r="I101" s="245"/>
    </row>
    <row r="102" spans="1:9" s="70" customFormat="1">
      <c r="A102" s="70">
        <v>1836</v>
      </c>
      <c r="B102" s="74">
        <v>2.9000000000000001E-2</v>
      </c>
      <c r="C102" s="74"/>
      <c r="D102" s="74">
        <v>0.205428</v>
      </c>
      <c r="E102" s="74">
        <v>0.13411999999999999</v>
      </c>
      <c r="F102" s="319">
        <v>0.60869682194774477</v>
      </c>
      <c r="G102" s="74"/>
      <c r="H102"/>
      <c r="I102" s="245"/>
    </row>
    <row r="103" spans="1:9" s="70" customFormat="1">
      <c r="A103" s="70">
        <v>1837</v>
      </c>
      <c r="B103" s="74">
        <v>2.9000000000000001E-2</v>
      </c>
      <c r="C103" s="74"/>
      <c r="D103" s="74">
        <v>0.237016</v>
      </c>
      <c r="E103" s="74">
        <v>0.134745</v>
      </c>
      <c r="F103" s="319">
        <v>0.80006931955499139</v>
      </c>
      <c r="G103" s="74"/>
      <c r="H103"/>
      <c r="I103" s="245"/>
    </row>
    <row r="104" spans="1:9" s="70" customFormat="1">
      <c r="A104" s="70">
        <v>1838</v>
      </c>
      <c r="B104" s="74">
        <v>0.03</v>
      </c>
      <c r="C104" s="74"/>
      <c r="D104" s="74">
        <v>0.27411600000000003</v>
      </c>
      <c r="E104" s="74">
        <v>0.13561000000000001</v>
      </c>
      <c r="F104" s="319">
        <v>0.278466312865501</v>
      </c>
      <c r="G104" s="74"/>
      <c r="H104"/>
      <c r="I104" s="245"/>
    </row>
    <row r="105" spans="1:9" s="70" customFormat="1">
      <c r="A105" s="70">
        <v>1839</v>
      </c>
      <c r="B105" s="74">
        <v>3.1E-2</v>
      </c>
      <c r="C105" s="74"/>
      <c r="D105" s="74">
        <v>0.31609200000000004</v>
      </c>
      <c r="E105" s="74">
        <v>0.13653499999999999</v>
      </c>
      <c r="F105" s="319">
        <v>-0.15412540072047062</v>
      </c>
      <c r="G105" s="74"/>
      <c r="H105"/>
      <c r="I105" s="245"/>
    </row>
    <row r="106" spans="1:9" s="70" customFormat="1">
      <c r="A106" s="70">
        <v>1840</v>
      </c>
      <c r="B106" s="74">
        <v>3.3000000000000002E-2</v>
      </c>
      <c r="C106" s="74"/>
      <c r="D106" s="74">
        <v>0.36124800000000001</v>
      </c>
      <c r="E106" s="74">
        <v>0.13286500000000001</v>
      </c>
      <c r="F106" s="319">
        <v>0.36400102070191365</v>
      </c>
      <c r="G106" s="74"/>
      <c r="H106"/>
      <c r="I106" s="245"/>
    </row>
    <row r="107" spans="1:9" s="70" customFormat="1">
      <c r="A107" s="70">
        <v>1841</v>
      </c>
      <c r="B107" s="74">
        <v>3.4000000000000002E-2</v>
      </c>
      <c r="C107" s="74"/>
      <c r="D107" s="74">
        <v>0.40894799999999998</v>
      </c>
      <c r="E107" s="74">
        <v>0.13897000000000001</v>
      </c>
      <c r="F107" s="319">
        <v>-0.36474594104620778</v>
      </c>
      <c r="G107" s="74"/>
      <c r="H107"/>
      <c r="I107" s="245"/>
    </row>
    <row r="108" spans="1:9" s="70" customFormat="1">
      <c r="A108" s="70">
        <v>1842</v>
      </c>
      <c r="B108" s="74">
        <v>3.5999999999999997E-2</v>
      </c>
      <c r="C108" s="74"/>
      <c r="D108" s="74">
        <v>0.45452800000000004</v>
      </c>
      <c r="E108" s="74">
        <v>0.14042499999999999</v>
      </c>
      <c r="F108" s="319">
        <v>-0.38089968114159484</v>
      </c>
      <c r="G108" s="74"/>
      <c r="H108"/>
      <c r="I108" s="245"/>
    </row>
    <row r="109" spans="1:9" s="70" customFormat="1">
      <c r="A109" s="70">
        <v>1843</v>
      </c>
      <c r="B109" s="74">
        <v>3.6999999999999998E-2</v>
      </c>
      <c r="C109" s="74"/>
      <c r="D109" s="74">
        <v>0.47954400000000003</v>
      </c>
      <c r="E109" s="74">
        <v>0.14147000000000001</v>
      </c>
      <c r="F109" s="319">
        <v>0.78831438413207533</v>
      </c>
      <c r="G109" s="74"/>
      <c r="H109"/>
      <c r="I109" s="245"/>
    </row>
    <row r="110" spans="1:9" s="70" customFormat="1">
      <c r="A110" s="70">
        <v>1844</v>
      </c>
      <c r="B110" s="74">
        <v>3.9E-2</v>
      </c>
      <c r="C110" s="74"/>
      <c r="D110" s="74">
        <v>0.47933200000000004</v>
      </c>
      <c r="E110" s="74">
        <v>0.14274000000000001</v>
      </c>
      <c r="F110" s="319">
        <v>0.86356995917325285</v>
      </c>
      <c r="G110" s="74"/>
      <c r="H110"/>
      <c r="I110" s="245"/>
    </row>
    <row r="111" spans="1:9" s="70" customFormat="1">
      <c r="A111" s="70">
        <v>1845</v>
      </c>
      <c r="B111" s="74">
        <v>4.2999999999999997E-2</v>
      </c>
      <c r="C111" s="74"/>
      <c r="D111" s="74">
        <v>0.45643600000000001</v>
      </c>
      <c r="E111" s="74">
        <v>0.14418</v>
      </c>
      <c r="F111" s="319">
        <v>0.1595354859577546</v>
      </c>
      <c r="G111" s="74"/>
      <c r="H111"/>
      <c r="I111" s="245"/>
    </row>
    <row r="112" spans="1:9" s="70" customFormat="1">
      <c r="A112" s="70">
        <v>1846</v>
      </c>
      <c r="B112" s="74">
        <v>4.2999999999999997E-2</v>
      </c>
      <c r="C112" s="74"/>
      <c r="D112" s="74">
        <v>0.42145600000000005</v>
      </c>
      <c r="E112" s="74">
        <v>0.15013500000000002</v>
      </c>
      <c r="F112" s="319">
        <v>0.41573604801060388</v>
      </c>
      <c r="G112" s="74"/>
      <c r="H112"/>
      <c r="I112" s="245"/>
    </row>
    <row r="113" spans="1:9" s="70" customFormat="1">
      <c r="A113" s="70">
        <v>1847</v>
      </c>
      <c r="B113" s="74">
        <v>4.5999999999999999E-2</v>
      </c>
      <c r="C113" s="74"/>
      <c r="D113" s="74">
        <v>0.37693600000000005</v>
      </c>
      <c r="E113" s="74">
        <v>0.15123</v>
      </c>
      <c r="F113" s="319">
        <v>0.61380449994536102</v>
      </c>
      <c r="G113" s="74"/>
      <c r="H113"/>
      <c r="I113" s="245"/>
    </row>
    <row r="114" spans="1:9" s="70" customFormat="1">
      <c r="A114" s="70">
        <v>1848</v>
      </c>
      <c r="B114" s="74">
        <v>4.7E-2</v>
      </c>
      <c r="C114" s="74"/>
      <c r="D114" s="74">
        <v>0.32308800000000004</v>
      </c>
      <c r="E114" s="74">
        <v>0.15720000000000001</v>
      </c>
      <c r="F114" s="319">
        <v>0.6398677696051277</v>
      </c>
      <c r="G114" s="74"/>
      <c r="H114"/>
      <c r="I114" s="245"/>
    </row>
    <row r="115" spans="1:9" s="70" customFormat="1">
      <c r="A115" s="70">
        <v>1849</v>
      </c>
      <c r="B115" s="74">
        <v>0.05</v>
      </c>
      <c r="C115" s="74"/>
      <c r="D115" s="74">
        <v>0.25927600000000001</v>
      </c>
      <c r="E115" s="74">
        <v>0.15831000000000001</v>
      </c>
      <c r="F115" s="319">
        <v>0.27189248396680576</v>
      </c>
      <c r="G115" s="74"/>
      <c r="H115"/>
      <c r="I115" s="245"/>
    </row>
    <row r="116" spans="1:9" s="70" customFormat="1">
      <c r="A116" s="70">
        <v>1850</v>
      </c>
      <c r="B116" s="74">
        <v>5.3999999999999999E-2</v>
      </c>
      <c r="C116" s="319">
        <v>0.68781240929031373</v>
      </c>
      <c r="D116" s="74">
        <v>0.18868000000000001</v>
      </c>
      <c r="E116" s="74">
        <v>0.16419500000000001</v>
      </c>
      <c r="F116" s="319">
        <v>0.3917768473032171</v>
      </c>
      <c r="G116" s="74">
        <v>-2.8394380129032615E-3</v>
      </c>
      <c r="H116" s="279"/>
      <c r="I116" s="245"/>
    </row>
    <row r="117" spans="1:9" s="70" customFormat="1">
      <c r="A117" s="70">
        <v>1851</v>
      </c>
      <c r="B117" s="74">
        <v>5.3999999999999999E-2</v>
      </c>
      <c r="C117" s="319">
        <v>0.69178289638137813</v>
      </c>
      <c r="D117" s="74">
        <v>0.125504</v>
      </c>
      <c r="E117" s="74">
        <v>0.16548499999999999</v>
      </c>
      <c r="F117" s="319">
        <v>-9.4294819226233006E-2</v>
      </c>
      <c r="G117" s="74">
        <v>0.54908871560761119</v>
      </c>
      <c r="H117" s="279"/>
      <c r="I117" s="245"/>
    </row>
    <row r="118" spans="1:9" s="70" customFormat="1">
      <c r="A118" s="70">
        <v>1852</v>
      </c>
      <c r="B118" s="74">
        <v>5.7000000000000002E-2</v>
      </c>
      <c r="C118" s="319">
        <v>0.69671106082153322</v>
      </c>
      <c r="D118" s="74">
        <v>6.9536000000000014E-2</v>
      </c>
      <c r="E118" s="74">
        <v>0.17164499999999999</v>
      </c>
      <c r="F118" s="319">
        <v>0.11448171811172997</v>
      </c>
      <c r="G118" s="74">
        <v>0.39804834270980333</v>
      </c>
      <c r="H118" s="279"/>
      <c r="I118" s="245"/>
    </row>
    <row r="119" spans="1:9" s="70" customFormat="1">
      <c r="A119" s="70">
        <v>1853</v>
      </c>
      <c r="B119" s="74">
        <v>5.8999999999999997E-2</v>
      </c>
      <c r="C119" s="319">
        <v>0.7019043304576873</v>
      </c>
      <c r="D119" s="74">
        <v>9.5399999999999999E-3</v>
      </c>
      <c r="E119" s="74">
        <v>0.172905</v>
      </c>
      <c r="F119" s="319">
        <v>0.22279549862176606</v>
      </c>
      <c r="G119" s="74">
        <v>0.35566383183592121</v>
      </c>
      <c r="H119" s="279"/>
      <c r="I119" s="245"/>
    </row>
    <row r="120" spans="1:9" s="70" customFormat="1">
      <c r="A120" s="70">
        <v>1854</v>
      </c>
      <c r="B120" s="74">
        <v>6.9000000000000006E-2</v>
      </c>
      <c r="C120" s="319">
        <v>0.70465806174659729</v>
      </c>
      <c r="D120" s="74">
        <v>-3.8796000000000004E-2</v>
      </c>
      <c r="E120" s="74">
        <v>0.17432</v>
      </c>
      <c r="F120" s="319">
        <v>0.23673649569122851</v>
      </c>
      <c r="G120" s="74">
        <v>0.40139756605536886</v>
      </c>
      <c r="H120" s="279"/>
      <c r="I120" s="245"/>
    </row>
    <row r="121" spans="1:9" s="70" customFormat="1">
      <c r="A121" s="70">
        <v>1855</v>
      </c>
      <c r="B121" s="74">
        <v>7.0999999999999994E-2</v>
      </c>
      <c r="C121" s="319">
        <v>0.70670701770019528</v>
      </c>
      <c r="D121" s="74">
        <v>-6.3388E-2</v>
      </c>
      <c r="E121" s="74">
        <v>0.18082999999999999</v>
      </c>
      <c r="F121" s="319">
        <v>0.30552091053825076</v>
      </c>
      <c r="G121" s="74">
        <v>0.35474410716194443</v>
      </c>
      <c r="H121" s="279"/>
      <c r="I121" s="245"/>
    </row>
    <row r="122" spans="1:9" s="70" customFormat="1">
      <c r="A122" s="70">
        <v>1856</v>
      </c>
      <c r="B122" s="74">
        <v>7.5999999999999998E-2</v>
      </c>
      <c r="C122" s="319">
        <v>0.71075637292099003</v>
      </c>
      <c r="D122" s="74">
        <v>-6.317600000000001E-2</v>
      </c>
      <c r="E122" s="74">
        <v>0.18226999999999999</v>
      </c>
      <c r="F122" s="319">
        <v>0.60486183056746934</v>
      </c>
      <c r="G122" s="74">
        <v>6.2800542353520727E-2</v>
      </c>
      <c r="H122" s="279"/>
      <c r="I122" s="245"/>
    </row>
    <row r="123" spans="1:9" s="70" customFormat="1">
      <c r="A123" s="70">
        <v>1857</v>
      </c>
      <c r="B123" s="74">
        <v>7.6999999999999999E-2</v>
      </c>
      <c r="C123" s="319">
        <v>0.71740147451210023</v>
      </c>
      <c r="D123" s="74">
        <v>-5.2788000000000002E-2</v>
      </c>
      <c r="E123" s="74">
        <v>0.18896000000000002</v>
      </c>
      <c r="F123" s="319">
        <v>0.87493704013267659</v>
      </c>
      <c r="G123" s="74">
        <v>-0.21670756562057636</v>
      </c>
      <c r="H123" s="279"/>
      <c r="I123" s="245"/>
    </row>
    <row r="124" spans="1:9" s="70" customFormat="1">
      <c r="A124" s="70">
        <v>1858</v>
      </c>
      <c r="B124" s="74">
        <v>7.8E-2</v>
      </c>
      <c r="C124" s="319">
        <v>0.72289586195945743</v>
      </c>
      <c r="D124" s="74">
        <v>-3.6252000000000006E-2</v>
      </c>
      <c r="E124" s="74">
        <v>0.19561000000000001</v>
      </c>
      <c r="F124" s="319">
        <v>0.43579720008416767</v>
      </c>
      <c r="G124" s="74">
        <v>0.20574066187528972</v>
      </c>
      <c r="H124" s="279"/>
      <c r="I124" s="245"/>
    </row>
    <row r="125" spans="1:9" s="70" customFormat="1">
      <c r="A125" s="70">
        <v>1859</v>
      </c>
      <c r="B125" s="74">
        <v>8.3000000000000004E-2</v>
      </c>
      <c r="C125" s="319">
        <v>0.72572972885894771</v>
      </c>
      <c r="D125" s="74">
        <v>-1.3780000000000001E-2</v>
      </c>
      <c r="E125" s="74">
        <v>0.1976</v>
      </c>
      <c r="F125" s="319">
        <v>-0.15380881028119259</v>
      </c>
      <c r="G125" s="74">
        <v>0.77871853914014033</v>
      </c>
      <c r="H125" s="279"/>
      <c r="I125" s="245"/>
    </row>
    <row r="126" spans="1:9" s="70" customFormat="1">
      <c r="A126" s="70">
        <v>1860</v>
      </c>
      <c r="B126" s="74">
        <v>9.0999999999999998E-2</v>
      </c>
      <c r="C126" s="319">
        <v>0.69642744483566288</v>
      </c>
      <c r="D126" s="74">
        <v>1.4840000000000001E-2</v>
      </c>
      <c r="E126" s="74">
        <v>0.19967000000000001</v>
      </c>
      <c r="F126" s="319">
        <v>0.2920067246468615</v>
      </c>
      <c r="G126" s="74">
        <v>0.28091072018880137</v>
      </c>
      <c r="H126" s="279"/>
      <c r="I126" s="245"/>
    </row>
    <row r="127" spans="1:9" s="70" customFormat="1">
      <c r="A127" s="70">
        <v>1861</v>
      </c>
      <c r="B127" s="74">
        <v>9.5000000000000001E-2</v>
      </c>
      <c r="C127" s="319">
        <v>0.68701724052619939</v>
      </c>
      <c r="D127" s="74">
        <v>5.0880000000000002E-2</v>
      </c>
      <c r="E127" s="74">
        <v>0.20696500000000001</v>
      </c>
      <c r="F127" s="319">
        <v>-0.38862434065407875</v>
      </c>
      <c r="G127" s="74">
        <v>0.91279658118027807</v>
      </c>
      <c r="H127" s="279"/>
      <c r="I127" s="245"/>
    </row>
    <row r="128" spans="1:9" s="70" customFormat="1">
      <c r="A128" s="70">
        <v>1862</v>
      </c>
      <c r="B128" s="74">
        <v>9.7000000000000003E-2</v>
      </c>
      <c r="C128" s="319">
        <v>0.68286627877616879</v>
      </c>
      <c r="D128" s="74">
        <v>9.4552000000000011E-2</v>
      </c>
      <c r="E128" s="74">
        <v>0.21901500000000002</v>
      </c>
      <c r="F128" s="319">
        <v>-0.31111257306520063</v>
      </c>
      <c r="G128" s="74">
        <v>0.77741185184136941</v>
      </c>
      <c r="H128" s="279"/>
      <c r="I128" s="245"/>
    </row>
    <row r="129" spans="1:9" s="70" customFormat="1">
      <c r="A129" s="70">
        <v>1863</v>
      </c>
      <c r="B129" s="74">
        <v>0.104</v>
      </c>
      <c r="C129" s="319">
        <v>0.68066510236740108</v>
      </c>
      <c r="D129" s="74">
        <v>0.146068</v>
      </c>
      <c r="E129" s="74">
        <v>0.22638999999999998</v>
      </c>
      <c r="F129" s="319">
        <v>0.57844620063822527</v>
      </c>
      <c r="G129" s="74">
        <v>-0.16623909827082417</v>
      </c>
      <c r="H129" s="279"/>
      <c r="I129" s="245"/>
    </row>
    <row r="130" spans="1:9" s="70" customFormat="1">
      <c r="A130" s="70">
        <v>1864</v>
      </c>
      <c r="B130" s="74">
        <v>0.112</v>
      </c>
      <c r="C130" s="319">
        <v>0.67872483622169488</v>
      </c>
      <c r="D130" s="74">
        <v>0.20670000000000002</v>
      </c>
      <c r="E130" s="74">
        <v>0.228825</v>
      </c>
      <c r="F130" s="319">
        <v>0.74378510672498455</v>
      </c>
      <c r="G130" s="74">
        <v>-0.38858527050328967</v>
      </c>
      <c r="H130" s="279"/>
      <c r="I130" s="245"/>
    </row>
    <row r="131" spans="1:9" s="70" customFormat="1">
      <c r="A131" s="70">
        <v>1865</v>
      </c>
      <c r="B131" s="74">
        <v>0.11899999999999999</v>
      </c>
      <c r="C131" s="319">
        <v>0.67925917237854005</v>
      </c>
      <c r="D131" s="74">
        <v>0.27369199999999999</v>
      </c>
      <c r="E131" s="74">
        <v>0.23646500000000001</v>
      </c>
      <c r="F131" s="319">
        <v>8.3540594412808269E-2</v>
      </c>
      <c r="G131" s="74">
        <v>0.20456157796573182</v>
      </c>
      <c r="H131" s="279"/>
      <c r="I131" s="245"/>
    </row>
    <row r="132" spans="1:9" s="70" customFormat="1">
      <c r="A132" s="70">
        <v>1866</v>
      </c>
      <c r="B132" s="74">
        <v>0.122</v>
      </c>
      <c r="C132" s="319">
        <v>0.67572383405113223</v>
      </c>
      <c r="D132" s="74">
        <v>0.33432400000000001</v>
      </c>
      <c r="E132" s="74">
        <v>0.24401499999999998</v>
      </c>
      <c r="F132" s="319">
        <v>0.35449540363469467</v>
      </c>
      <c r="G132" s="74">
        <v>-0.13511056958356243</v>
      </c>
      <c r="H132" s="279"/>
      <c r="I132" s="245"/>
    </row>
    <row r="133" spans="1:9" s="70" customFormat="1">
      <c r="A133" s="70">
        <v>1867</v>
      </c>
      <c r="B133" s="74">
        <v>0.13</v>
      </c>
      <c r="C133" s="319">
        <v>0.67388903398704536</v>
      </c>
      <c r="D133" s="74">
        <v>0.38520400000000005</v>
      </c>
      <c r="E133" s="74">
        <v>0.25209000000000004</v>
      </c>
      <c r="F133" s="319">
        <v>0.6133136820231897</v>
      </c>
      <c r="G133" s="74">
        <v>-0.44671864803614442</v>
      </c>
      <c r="H133" s="279"/>
      <c r="I133" s="245"/>
    </row>
    <row r="134" spans="1:9" s="70" customFormat="1">
      <c r="A134" s="70">
        <v>1868</v>
      </c>
      <c r="B134" s="74">
        <v>0.13500000000000001</v>
      </c>
      <c r="C134" s="319">
        <v>0.67249063838958745</v>
      </c>
      <c r="D134" s="74">
        <v>0.42654399999999998</v>
      </c>
      <c r="E134" s="74">
        <v>0.25969500000000001</v>
      </c>
      <c r="F134" s="319">
        <v>0.54646679564862011</v>
      </c>
      <c r="G134" s="74">
        <v>-0.42521515725903264</v>
      </c>
      <c r="H134" s="279"/>
      <c r="I134" s="245"/>
    </row>
    <row r="135" spans="1:9" s="70" customFormat="1">
      <c r="A135" s="70">
        <v>1869</v>
      </c>
      <c r="B135" s="74">
        <v>0.14199999999999999</v>
      </c>
      <c r="C135" s="319">
        <v>0.67273931000518794</v>
      </c>
      <c r="D135" s="74">
        <v>0.45834400000000003</v>
      </c>
      <c r="E135" s="74">
        <v>0.26802999999999999</v>
      </c>
      <c r="F135" s="319">
        <v>0.32327102824093118</v>
      </c>
      <c r="G135" s="74">
        <v>-0.23490571823574324</v>
      </c>
      <c r="H135" s="279"/>
      <c r="I135" s="245"/>
    </row>
    <row r="136" spans="1:9" s="70" customFormat="1">
      <c r="A136" s="70">
        <v>1870</v>
      </c>
      <c r="B136" s="74">
        <v>0.14699999999999999</v>
      </c>
      <c r="C136" s="319">
        <v>0.74217683732795714</v>
      </c>
      <c r="D136" s="74">
        <v>0.48081600000000002</v>
      </c>
      <c r="E136" s="74">
        <v>0.271125</v>
      </c>
      <c r="F136" s="319">
        <v>0.41009667709282871</v>
      </c>
      <c r="G136" s="74">
        <v>-0.27286083976487158</v>
      </c>
      <c r="H136" s="279"/>
      <c r="I136" s="245"/>
    </row>
    <row r="137" spans="1:9" s="70" customFormat="1">
      <c r="A137" s="70">
        <v>1871</v>
      </c>
      <c r="B137" s="74">
        <v>0.156</v>
      </c>
      <c r="C137" s="319">
        <v>0.7715766523761749</v>
      </c>
      <c r="D137" s="74">
        <v>0.49459600000000004</v>
      </c>
      <c r="E137" s="74">
        <v>0.27912999999999999</v>
      </c>
      <c r="F137" s="319">
        <v>-7.4594778200747114E-2</v>
      </c>
      <c r="G137" s="74">
        <v>0.22844543057692202</v>
      </c>
      <c r="H137" s="279"/>
      <c r="I137" s="245"/>
    </row>
    <row r="138" spans="1:9" s="70" customFormat="1">
      <c r="A138" s="70">
        <v>1872</v>
      </c>
      <c r="B138" s="74">
        <v>0.17299999999999999</v>
      </c>
      <c r="C138" s="319">
        <v>0.79149616788673405</v>
      </c>
      <c r="D138" s="74">
        <v>0.496504</v>
      </c>
      <c r="E138" s="74">
        <v>0.287825</v>
      </c>
      <c r="F138" s="319">
        <v>4.4275282520601755E-2</v>
      </c>
      <c r="G138" s="74">
        <v>0.13589188536613234</v>
      </c>
      <c r="H138" s="279"/>
      <c r="I138" s="245"/>
    </row>
    <row r="139" spans="1:9" s="70" customFormat="1">
      <c r="A139" s="70">
        <v>1873</v>
      </c>
      <c r="B139" s="74">
        <v>0.184</v>
      </c>
      <c r="C139" s="319">
        <v>0.81133956088256842</v>
      </c>
      <c r="D139" s="74">
        <v>0.48569200000000001</v>
      </c>
      <c r="E139" s="74">
        <v>0.29594500000000001</v>
      </c>
      <c r="F139" s="319">
        <v>0.33122553544819283</v>
      </c>
      <c r="G139" s="74">
        <v>-0.11752297456562449</v>
      </c>
      <c r="H139" s="279"/>
      <c r="I139" s="245"/>
    </row>
    <row r="140" spans="1:9" s="70" customFormat="1">
      <c r="A140" s="70">
        <v>1874</v>
      </c>
      <c r="B140" s="74">
        <v>0.17399999999999999</v>
      </c>
      <c r="C140" s="319">
        <v>0.82672173990631104</v>
      </c>
      <c r="D140" s="74">
        <v>0.46216000000000002</v>
      </c>
      <c r="E140" s="74">
        <v>0.30464999999999998</v>
      </c>
      <c r="F140" s="319">
        <v>0.27699211596526213</v>
      </c>
      <c r="G140" s="74">
        <v>-4.3080376058951042E-2</v>
      </c>
      <c r="H140" s="279"/>
      <c r="I140" s="245"/>
    </row>
    <row r="141" spans="1:9" s="70" customFormat="1">
      <c r="A141" s="70">
        <v>1875</v>
      </c>
      <c r="B141" s="74">
        <v>0.188</v>
      </c>
      <c r="C141" s="319">
        <v>0.84173086038970946</v>
      </c>
      <c r="D141" s="74">
        <v>0.43057200000000001</v>
      </c>
      <c r="E141" s="74">
        <v>0.31311500000000003</v>
      </c>
      <c r="F141" s="319">
        <v>0.36409366278378835</v>
      </c>
      <c r="G141" s="74">
        <v>-7.8049802394078827E-2</v>
      </c>
      <c r="H141" s="279"/>
      <c r="I141" s="245"/>
    </row>
    <row r="142" spans="1:9" s="70" customFormat="1">
      <c r="A142" s="70">
        <v>1876</v>
      </c>
      <c r="B142" s="74">
        <v>0.191</v>
      </c>
      <c r="C142" s="319">
        <v>0.85411854585647595</v>
      </c>
      <c r="D142" s="74">
        <v>0.40958400000000006</v>
      </c>
      <c r="E142" s="74">
        <v>0.32179999999999997</v>
      </c>
      <c r="F142" s="319">
        <v>0.76182778704710108</v>
      </c>
      <c r="G142" s="74">
        <v>-0.4480932411906251</v>
      </c>
      <c r="H142" s="279"/>
      <c r="I142" s="245"/>
    </row>
    <row r="143" spans="1:9" s="70" customFormat="1">
      <c r="A143" s="70">
        <v>1877</v>
      </c>
      <c r="B143" s="74">
        <v>0.19400000000000001</v>
      </c>
      <c r="C143" s="319">
        <v>0.8643540648422241</v>
      </c>
      <c r="D143" s="74">
        <v>0.40407199999999999</v>
      </c>
      <c r="E143" s="74">
        <v>0.33545999999999998</v>
      </c>
      <c r="F143" s="319">
        <v>0.98374350621826656</v>
      </c>
      <c r="G143" s="74">
        <v>-0.66492144137604248</v>
      </c>
      <c r="H143" s="279"/>
      <c r="I143" s="245"/>
    </row>
    <row r="144" spans="1:9" s="70" customFormat="1">
      <c r="A144" s="70">
        <v>1878</v>
      </c>
      <c r="B144" s="74">
        <v>0.19600000000000001</v>
      </c>
      <c r="C144" s="319">
        <v>0.87318361570739744</v>
      </c>
      <c r="D144" s="74">
        <v>0.41382400000000003</v>
      </c>
      <c r="E144" s="74">
        <v>0.34426999999999996</v>
      </c>
      <c r="F144" s="319">
        <v>0.43979838976449875</v>
      </c>
      <c r="G144" s="74">
        <v>-0.12870877405710118</v>
      </c>
      <c r="H144" s="279"/>
      <c r="I144" s="245"/>
    </row>
    <row r="145" spans="1:9" s="70" customFormat="1">
      <c r="A145" s="70">
        <v>1879</v>
      </c>
      <c r="B145" s="74">
        <v>0.21</v>
      </c>
      <c r="C145" s="319">
        <v>0.87882361824798594</v>
      </c>
      <c r="D145" s="74">
        <v>0.43714400000000003</v>
      </c>
      <c r="E145" s="74">
        <v>0.35277000000000003</v>
      </c>
      <c r="F145" s="319">
        <v>-0.12279869922814166</v>
      </c>
      <c r="G145" s="74">
        <v>0.42170831747612769</v>
      </c>
      <c r="H145" s="279"/>
      <c r="I145" s="245"/>
    </row>
    <row r="146" spans="1:9" s="70" customFormat="1">
      <c r="A146" s="70">
        <v>1880</v>
      </c>
      <c r="B146" s="74">
        <v>0.23599999999999999</v>
      </c>
      <c r="C146" s="319">
        <v>0.87644247146224996</v>
      </c>
      <c r="D146" s="74">
        <v>0.46767199999999998</v>
      </c>
      <c r="E146" s="74">
        <v>0.36152000000000001</v>
      </c>
      <c r="F146" s="319">
        <v>0.52270415364781775</v>
      </c>
      <c r="G146" s="74">
        <v>-0.2394536821855679</v>
      </c>
      <c r="H146" s="279"/>
      <c r="I146" s="245"/>
    </row>
    <row r="147" spans="1:9" s="70" customFormat="1">
      <c r="A147" s="70">
        <v>1881</v>
      </c>
      <c r="B147" s="74">
        <v>0.24299999999999999</v>
      </c>
      <c r="C147" s="319">
        <v>0.89041621583175645</v>
      </c>
      <c r="D147" s="74">
        <v>0.50349999999999995</v>
      </c>
      <c r="E147" s="74">
        <v>0.37027500000000002</v>
      </c>
      <c r="F147" s="319">
        <v>-0.1336267310143982</v>
      </c>
      <c r="G147" s="74">
        <v>0.39326794684615468</v>
      </c>
      <c r="H147" s="279"/>
      <c r="I147" s="245"/>
    </row>
    <row r="148" spans="1:9" s="70" customFormat="1">
      <c r="A148" s="70">
        <v>1882</v>
      </c>
      <c r="B148" s="74">
        <v>0.25600000000000001</v>
      </c>
      <c r="C148" s="319">
        <v>0.89982444309234599</v>
      </c>
      <c r="D148" s="74">
        <v>0.54462800000000011</v>
      </c>
      <c r="E148" s="74">
        <v>0.37901000000000001</v>
      </c>
      <c r="F148" s="319">
        <v>-7.6179775644323808E-2</v>
      </c>
      <c r="G148" s="74">
        <v>0.30836621873666958</v>
      </c>
      <c r="H148" s="279"/>
      <c r="I148" s="245"/>
    </row>
    <row r="149" spans="1:9" s="70" customFormat="1">
      <c r="A149" s="70">
        <v>1883</v>
      </c>
      <c r="B149" s="74">
        <v>0.27200000000000002</v>
      </c>
      <c r="C149" s="319">
        <v>0.91103312758636457</v>
      </c>
      <c r="D149" s="74">
        <v>0.59126800000000002</v>
      </c>
      <c r="E149" s="74">
        <v>0.38722999999999996</v>
      </c>
      <c r="F149" s="319">
        <v>0.8211579516909574</v>
      </c>
      <c r="G149" s="74">
        <v>-0.61662282410459279</v>
      </c>
      <c r="H149" s="279"/>
      <c r="I149" s="245"/>
    </row>
    <row r="150" spans="1:9" s="70" customFormat="1">
      <c r="A150" s="70">
        <v>1884</v>
      </c>
      <c r="B150" s="74">
        <v>0.27500000000000002</v>
      </c>
      <c r="C150" s="319">
        <v>0.920035732963562</v>
      </c>
      <c r="D150" s="74">
        <v>0.64617600000000008</v>
      </c>
      <c r="E150" s="74">
        <v>0.39574500000000001</v>
      </c>
      <c r="F150" s="319">
        <v>1.0586083432198852</v>
      </c>
      <c r="G150" s="74">
        <v>-0.90549361025632313</v>
      </c>
      <c r="H150" s="279"/>
      <c r="I150" s="245"/>
    </row>
    <row r="151" spans="1:9" s="70" customFormat="1">
      <c r="A151" s="70">
        <v>1885</v>
      </c>
      <c r="B151" s="74">
        <v>0.27700000000000002</v>
      </c>
      <c r="C151" s="319">
        <v>0.92816311271667495</v>
      </c>
      <c r="D151" s="74">
        <v>0.718468</v>
      </c>
      <c r="E151" s="74">
        <v>0.40403500000000003</v>
      </c>
      <c r="F151" s="319">
        <v>0.25937120048911777</v>
      </c>
      <c r="G151" s="74">
        <v>-0.17671108777244293</v>
      </c>
      <c r="H151" s="279"/>
      <c r="I151" s="245"/>
    </row>
    <row r="152" spans="1:9" s="70" customFormat="1">
      <c r="A152" s="70">
        <v>1886</v>
      </c>
      <c r="B152" s="74">
        <v>0.28100000000000003</v>
      </c>
      <c r="C152" s="319">
        <v>0.9319519757881165</v>
      </c>
      <c r="D152" s="74">
        <v>0.7820680000000001</v>
      </c>
      <c r="E152" s="74">
        <v>0.40715999999999997</v>
      </c>
      <c r="F152" s="319">
        <v>0.69144402982572684</v>
      </c>
      <c r="G152" s="74">
        <v>-0.66772005403761048</v>
      </c>
      <c r="H152" s="279"/>
      <c r="I152" s="245"/>
    </row>
    <row r="153" spans="1:9" s="70" customFormat="1">
      <c r="A153" s="70">
        <v>1887</v>
      </c>
      <c r="B153" s="74">
        <v>0.29499999999999998</v>
      </c>
      <c r="C153" s="319">
        <v>0.93592152877044699</v>
      </c>
      <c r="D153" s="74">
        <v>0.82065200000000005</v>
      </c>
      <c r="E153" s="74">
        <v>0.415325</v>
      </c>
      <c r="F153" s="319">
        <v>0.85834080363214671</v>
      </c>
      <c r="G153" s="74">
        <v>-0.8633962748616999</v>
      </c>
      <c r="H153" s="279"/>
      <c r="I153" s="245"/>
    </row>
    <row r="154" spans="1:9" s="70" customFormat="1">
      <c r="A154" s="70">
        <v>1888</v>
      </c>
      <c r="B154" s="74">
        <v>0.32700000000000001</v>
      </c>
      <c r="C154" s="319">
        <v>0.940335587173462</v>
      </c>
      <c r="D154" s="74">
        <v>0.838036</v>
      </c>
      <c r="E154" s="74">
        <v>0.41859499999999999</v>
      </c>
      <c r="F154" s="319">
        <v>0.92312585747805553</v>
      </c>
      <c r="G154" s="74">
        <v>-0.91242127030459352</v>
      </c>
      <c r="H154" s="279"/>
      <c r="I154" s="245"/>
    </row>
    <row r="155" spans="1:9" s="70" customFormat="1">
      <c r="A155" s="70">
        <v>1889</v>
      </c>
      <c r="B155" s="74">
        <v>0.32700000000000001</v>
      </c>
      <c r="C155" s="319">
        <v>0.94613749989700291</v>
      </c>
      <c r="D155" s="74">
        <v>0.85139200000000004</v>
      </c>
      <c r="E155" s="74">
        <v>0.42624499999999999</v>
      </c>
      <c r="F155" s="319">
        <v>0.66559249338488791</v>
      </c>
      <c r="G155" s="74">
        <v>-0.67009199348788506</v>
      </c>
      <c r="H155" s="279"/>
      <c r="I155" s="245"/>
    </row>
    <row r="156" spans="1:9" s="70" customFormat="1">
      <c r="A156" s="70">
        <v>1890</v>
      </c>
      <c r="B156" s="74">
        <v>0.35599999999999998</v>
      </c>
      <c r="C156" s="319">
        <v>0.97878814415740945</v>
      </c>
      <c r="D156" s="74">
        <v>0.86220400000000008</v>
      </c>
      <c r="E156" s="74">
        <v>0.433865</v>
      </c>
      <c r="F156" s="319">
        <v>0.72135206492936643</v>
      </c>
      <c r="G156" s="74">
        <v>-0.68263292077195703</v>
      </c>
      <c r="H156" s="279"/>
      <c r="I156" s="245"/>
    </row>
    <row r="157" spans="1:9" s="70" customFormat="1">
      <c r="A157" s="70">
        <v>1891</v>
      </c>
      <c r="B157" s="74">
        <v>0.372</v>
      </c>
      <c r="C157" s="319">
        <v>1.0054110466880799</v>
      </c>
      <c r="D157" s="74">
        <v>0.86008400000000007</v>
      </c>
      <c r="E157" s="74">
        <v>0.43642999999999998</v>
      </c>
      <c r="F157" s="319">
        <v>0.17861932414055864</v>
      </c>
      <c r="G157" s="74">
        <v>-9.772227745247869E-2</v>
      </c>
      <c r="H157" s="279"/>
      <c r="I157" s="245"/>
    </row>
    <row r="158" spans="1:9" s="70" customFormat="1">
      <c r="A158" s="70">
        <v>1892</v>
      </c>
      <c r="B158" s="74">
        <v>0.374</v>
      </c>
      <c r="C158" s="319">
        <v>1.0209182585220336</v>
      </c>
      <c r="D158" s="74">
        <v>0.84291200000000011</v>
      </c>
      <c r="E158" s="74">
        <v>0.44394</v>
      </c>
      <c r="F158" s="319">
        <v>0.33784223560304671</v>
      </c>
      <c r="G158" s="74">
        <v>-0.22977597708101316</v>
      </c>
      <c r="H158" s="279"/>
      <c r="I158" s="245"/>
    </row>
    <row r="159" spans="1:9" s="70" customFormat="1">
      <c r="A159" s="70">
        <v>1893</v>
      </c>
      <c r="B159" s="74">
        <v>0.37</v>
      </c>
      <c r="C159" s="319">
        <v>1.0319135717926025</v>
      </c>
      <c r="D159" s="74">
        <v>0.81132400000000005</v>
      </c>
      <c r="E159" s="74">
        <v>0.45138999999999996</v>
      </c>
      <c r="F159" s="319">
        <v>0.62308077618239865</v>
      </c>
      <c r="G159" s="74">
        <v>-0.48388120438979609</v>
      </c>
      <c r="H159" s="279"/>
      <c r="I159" s="245"/>
    </row>
    <row r="160" spans="1:9" s="70" customFormat="1">
      <c r="A160" s="70">
        <v>1894</v>
      </c>
      <c r="B160" s="74">
        <v>0.38300000000000001</v>
      </c>
      <c r="C160" s="319">
        <v>1.0438428435401916</v>
      </c>
      <c r="D160" s="74">
        <v>0.77210400000000012</v>
      </c>
      <c r="E160" s="74">
        <v>0.45926999999999996</v>
      </c>
      <c r="F160" s="319">
        <v>0.47770441521867857</v>
      </c>
      <c r="G160" s="74">
        <v>-0.28223557167848701</v>
      </c>
      <c r="H160" s="279"/>
      <c r="I160" s="245"/>
    </row>
    <row r="161" spans="1:9" s="70" customFormat="1">
      <c r="A161" s="70">
        <v>1895</v>
      </c>
      <c r="B161" s="74">
        <v>0.40600000000000003</v>
      </c>
      <c r="C161" s="319">
        <v>1.0544331481513975</v>
      </c>
      <c r="D161" s="74">
        <v>0.72631200000000007</v>
      </c>
      <c r="E161" s="74">
        <v>0.46162000000000003</v>
      </c>
      <c r="F161" s="319">
        <v>0.64067356392771391</v>
      </c>
      <c r="G161" s="74">
        <v>-0.36817241577631654</v>
      </c>
      <c r="H161" s="279"/>
      <c r="I161" s="245"/>
    </row>
    <row r="162" spans="1:9" s="70" customFormat="1">
      <c r="A162" s="70">
        <v>1896</v>
      </c>
      <c r="B162" s="74">
        <v>0.41899999999999998</v>
      </c>
      <c r="C162" s="319">
        <v>1.0627256392059325</v>
      </c>
      <c r="D162" s="74">
        <v>0.66398400000000002</v>
      </c>
      <c r="E162" s="74">
        <v>0.46931</v>
      </c>
      <c r="F162" s="319">
        <v>1.1015571394205934</v>
      </c>
      <c r="G162" s="74">
        <v>-0.75312550021466085</v>
      </c>
      <c r="H162" s="279"/>
      <c r="I162" s="245"/>
    </row>
    <row r="163" spans="1:9" s="70" customFormat="1">
      <c r="A163" s="70">
        <v>1897</v>
      </c>
      <c r="B163" s="74">
        <v>0.44</v>
      </c>
      <c r="C163" s="319">
        <v>1.0730139951057436</v>
      </c>
      <c r="D163" s="74">
        <v>0.5895720000000001</v>
      </c>
      <c r="E163" s="74">
        <v>0.47716000000000003</v>
      </c>
      <c r="F163" s="319">
        <v>1.1314936860110731</v>
      </c>
      <c r="G163" s="74">
        <v>-0.68521169090532974</v>
      </c>
      <c r="H163" s="279"/>
      <c r="I163" s="245"/>
    </row>
    <row r="164" spans="1:9" s="70" customFormat="1">
      <c r="A164" s="70">
        <v>1898</v>
      </c>
      <c r="B164" s="74">
        <v>0.46500000000000002</v>
      </c>
      <c r="C164" s="319">
        <v>1.077664193634033</v>
      </c>
      <c r="D164" s="74">
        <v>0.53105999999999998</v>
      </c>
      <c r="E164" s="74">
        <v>0.47980500000000004</v>
      </c>
      <c r="F164" s="319">
        <v>0.67800233599902293</v>
      </c>
      <c r="G164" s="74">
        <v>-0.14620314236498999</v>
      </c>
      <c r="H164" s="279"/>
      <c r="I164" s="245"/>
    </row>
    <row r="165" spans="1:9" s="70" customFormat="1">
      <c r="A165" s="70">
        <v>1899</v>
      </c>
      <c r="B165" s="74">
        <v>0.50700000000000001</v>
      </c>
      <c r="C165" s="319">
        <v>1.0812255006828311</v>
      </c>
      <c r="D165" s="74">
        <v>0.49565600000000004</v>
      </c>
      <c r="E165" s="74">
        <v>0.48771500000000001</v>
      </c>
      <c r="F165" s="319">
        <v>0.22052921946398205</v>
      </c>
      <c r="G165" s="74">
        <v>0.38432528121884901</v>
      </c>
      <c r="H165" s="279"/>
      <c r="I165" s="245"/>
    </row>
    <row r="166" spans="1:9" s="70" customFormat="1">
      <c r="A166" s="70">
        <v>1900</v>
      </c>
      <c r="B166" s="74">
        <v>0.53400000000000003</v>
      </c>
      <c r="C166" s="319">
        <v>1.1190538829345704</v>
      </c>
      <c r="D166" s="74">
        <v>0.48166400000000004</v>
      </c>
      <c r="E166" s="74">
        <v>0.49105500000000002</v>
      </c>
      <c r="F166" s="319">
        <v>0.76937540187813191</v>
      </c>
      <c r="G166" s="74">
        <v>-8.9040518943561575E-2</v>
      </c>
      <c r="H166" s="279"/>
      <c r="I166" s="245"/>
    </row>
    <row r="167" spans="1:9" s="70" customFormat="1">
      <c r="A167" s="70">
        <v>1901</v>
      </c>
      <c r="B167" s="74">
        <v>0.55200000000000005</v>
      </c>
      <c r="C167" s="319">
        <v>1.1485184501838686</v>
      </c>
      <c r="D167" s="74">
        <v>0.48314800000000002</v>
      </c>
      <c r="E167" s="74">
        <v>0.499255</v>
      </c>
      <c r="F167" s="319">
        <v>0.19694388426489184</v>
      </c>
      <c r="G167" s="74">
        <v>0.52117156591897684</v>
      </c>
      <c r="H167" s="279"/>
      <c r="I167" s="245"/>
    </row>
    <row r="168" spans="1:9" s="70" customFormat="1">
      <c r="A168" s="70">
        <v>1902</v>
      </c>
      <c r="B168" s="74">
        <v>0.56599999999999995</v>
      </c>
      <c r="C168" s="319">
        <v>1.1665360006904599</v>
      </c>
      <c r="D168" s="74">
        <v>0.49798800000000004</v>
      </c>
      <c r="E168" s="74">
        <v>0.50242500000000001</v>
      </c>
      <c r="F168" s="319">
        <v>-0.24894914768288071</v>
      </c>
      <c r="G168" s="74">
        <v>0.98107214837334034</v>
      </c>
      <c r="H168" s="279"/>
      <c r="I168" s="245"/>
    </row>
    <row r="169" spans="1:9" s="70" customFormat="1">
      <c r="A169" s="70">
        <v>1903</v>
      </c>
      <c r="B169" s="74">
        <v>0.61699999999999999</v>
      </c>
      <c r="C169" s="319">
        <v>1.1830638007392886</v>
      </c>
      <c r="D169" s="74">
        <v>0.52491200000000005</v>
      </c>
      <c r="E169" s="74">
        <v>0.51100999999999996</v>
      </c>
      <c r="F169" s="319">
        <v>1.2170032553583645</v>
      </c>
      <c r="G169" s="74">
        <v>-0.4528614546190759</v>
      </c>
      <c r="H169" s="279"/>
      <c r="I169" s="245"/>
    </row>
    <row r="170" spans="1:9" s="70" customFormat="1">
      <c r="A170" s="70">
        <v>1904</v>
      </c>
      <c r="B170" s="74">
        <v>0.624</v>
      </c>
      <c r="C170" s="319">
        <v>1.1970654351463321</v>
      </c>
      <c r="D170" s="74">
        <v>0.563496</v>
      </c>
      <c r="E170" s="74">
        <v>0.51974500000000001</v>
      </c>
      <c r="F170" s="319">
        <v>1.5157109017496733</v>
      </c>
      <c r="G170" s="74">
        <v>-0.77788646660334104</v>
      </c>
      <c r="H170" s="279"/>
      <c r="I170" s="245"/>
    </row>
    <row r="171" spans="1:9" s="70" customFormat="1">
      <c r="A171" s="70">
        <v>1905</v>
      </c>
      <c r="B171" s="74">
        <v>0.66300000000000003</v>
      </c>
      <c r="C171" s="319">
        <v>1.2079041955451966</v>
      </c>
      <c r="D171" s="74">
        <v>0.60822799999999999</v>
      </c>
      <c r="E171" s="74">
        <v>0.52319000000000004</v>
      </c>
      <c r="F171" s="319">
        <v>0.29638738194814152</v>
      </c>
      <c r="G171" s="74">
        <v>0.44309881359705505</v>
      </c>
      <c r="H171" s="279"/>
      <c r="I171" s="245"/>
    </row>
    <row r="172" spans="1:9" s="70" customFormat="1">
      <c r="A172" s="70">
        <v>1906</v>
      </c>
      <c r="B172" s="74">
        <v>0.70699999999999996</v>
      </c>
      <c r="C172" s="319">
        <v>1.2152758543663025</v>
      </c>
      <c r="D172" s="74">
        <v>0.64108799999999999</v>
      </c>
      <c r="E172" s="74">
        <v>0.53191500000000003</v>
      </c>
      <c r="F172" s="319">
        <v>1.0433221686388905</v>
      </c>
      <c r="G172" s="74">
        <v>-0.29404931427258785</v>
      </c>
      <c r="H172" s="279"/>
      <c r="I172" s="245"/>
    </row>
    <row r="173" spans="1:9" s="70" customFormat="1">
      <c r="A173" s="70">
        <v>1907</v>
      </c>
      <c r="B173" s="74">
        <v>0.78400000000000003</v>
      </c>
      <c r="C173" s="319">
        <v>1.2259810349159239</v>
      </c>
      <c r="D173" s="74">
        <v>0.66801200000000005</v>
      </c>
      <c r="E173" s="74">
        <v>0.54097499999999998</v>
      </c>
      <c r="F173" s="319">
        <v>1.1987460687880316</v>
      </c>
      <c r="G173" s="74">
        <v>-0.39775203387210745</v>
      </c>
      <c r="H173" s="279"/>
      <c r="I173" s="245"/>
    </row>
    <row r="174" spans="1:9" s="70" customFormat="1">
      <c r="A174" s="70">
        <v>1908</v>
      </c>
      <c r="B174" s="74">
        <v>0.75</v>
      </c>
      <c r="C174" s="319">
        <v>1.2281478778038024</v>
      </c>
      <c r="D174" s="74">
        <v>0.68772800000000012</v>
      </c>
      <c r="E174" s="74">
        <v>0.54950499999999991</v>
      </c>
      <c r="F174" s="319">
        <v>1.042509323119476</v>
      </c>
      <c r="G174" s="74">
        <v>-0.30159444531567359</v>
      </c>
      <c r="H174" s="279"/>
      <c r="I174" s="245"/>
    </row>
    <row r="175" spans="1:9" s="70" customFormat="1">
      <c r="A175" s="70">
        <v>1909</v>
      </c>
      <c r="B175" s="74">
        <v>0.78500000000000003</v>
      </c>
      <c r="C175" s="319">
        <v>1.2381716668090821</v>
      </c>
      <c r="D175" s="74">
        <v>0.69938800000000012</v>
      </c>
      <c r="E175" s="74">
        <v>0.55817000000000005</v>
      </c>
      <c r="F175" s="319">
        <v>0.72127563082853074</v>
      </c>
      <c r="G175" s="74">
        <v>4.4338035980551305E-2</v>
      </c>
      <c r="H175" s="279"/>
      <c r="I175" s="245"/>
    </row>
    <row r="176" spans="1:9" s="70" customFormat="1">
      <c r="A176" s="70">
        <v>1910</v>
      </c>
      <c r="B176" s="74">
        <v>0.81899999999999995</v>
      </c>
      <c r="C176" s="319">
        <v>1.2146435485839846</v>
      </c>
      <c r="D176" s="74">
        <v>0.706596</v>
      </c>
      <c r="E176" s="74">
        <v>0.56191999999999998</v>
      </c>
      <c r="F176" s="319">
        <v>1.0454886662141001</v>
      </c>
      <c r="G176" s="74">
        <v>-0.28036111763011551</v>
      </c>
      <c r="H176" s="279"/>
      <c r="I176" s="245"/>
    </row>
    <row r="177" spans="1:9" s="70" customFormat="1">
      <c r="A177" s="70">
        <v>1911</v>
      </c>
      <c r="B177" s="74">
        <v>0.83599999999999997</v>
      </c>
      <c r="C177" s="319">
        <v>1.2080211761398316</v>
      </c>
      <c r="D177" s="74">
        <v>0.72398000000000007</v>
      </c>
      <c r="E177" s="74">
        <v>0.570295</v>
      </c>
      <c r="F177" s="319">
        <v>0.35582870843155079</v>
      </c>
      <c r="G177" s="74">
        <v>0.39391746770828062</v>
      </c>
      <c r="H177" s="279"/>
      <c r="I177" s="245"/>
    </row>
    <row r="178" spans="1:9" s="70" customFormat="1">
      <c r="A178" s="70">
        <v>1912</v>
      </c>
      <c r="B178" s="74">
        <v>0.879</v>
      </c>
      <c r="C178" s="319">
        <v>1.1969451555671689</v>
      </c>
      <c r="D178" s="74">
        <v>0.75450800000000007</v>
      </c>
      <c r="E178" s="74">
        <v>0.57396000000000003</v>
      </c>
      <c r="F178" s="319">
        <v>0.48388314437691127</v>
      </c>
      <c r="G178" s="74">
        <v>0.2635940111902576</v>
      </c>
      <c r="H178" s="279"/>
      <c r="I178" s="245"/>
    </row>
    <row r="179" spans="1:9" s="70" customFormat="1">
      <c r="A179" s="70">
        <v>1913</v>
      </c>
      <c r="B179" s="74">
        <v>0.94299999999999995</v>
      </c>
      <c r="C179" s="319">
        <v>1.1903757457618713</v>
      </c>
      <c r="D179" s="74">
        <v>0.78779200000000005</v>
      </c>
      <c r="E179" s="74">
        <v>0.58222499999999999</v>
      </c>
      <c r="F179" s="319">
        <v>0.66182291190461606</v>
      </c>
      <c r="G179" s="74">
        <v>0.10153583385725529</v>
      </c>
      <c r="H179" s="279"/>
      <c r="I179" s="245"/>
    </row>
    <row r="180" spans="1:9" s="70" customFormat="1">
      <c r="A180" s="70">
        <v>1914</v>
      </c>
      <c r="B180" s="74">
        <v>0.85</v>
      </c>
      <c r="C180" s="319">
        <v>1.170182447605133</v>
      </c>
      <c r="D180" s="74">
        <v>0.81386800000000004</v>
      </c>
      <c r="E180" s="74">
        <v>0.58511999999999997</v>
      </c>
      <c r="F180" s="319">
        <v>0.85920130439612896</v>
      </c>
      <c r="G180" s="74">
        <v>-0.23800685679099587</v>
      </c>
      <c r="H180" s="279"/>
      <c r="I180" s="245"/>
    </row>
    <row r="181" spans="1:9" s="70" customFormat="1">
      <c r="A181" s="70">
        <v>1915</v>
      </c>
      <c r="B181" s="74">
        <v>0.83799999999999997</v>
      </c>
      <c r="C181" s="319">
        <v>1.1598162004928589</v>
      </c>
      <c r="D181" s="74">
        <v>0.83443200000000006</v>
      </c>
      <c r="E181" s="74">
        <v>0.59387499999999993</v>
      </c>
      <c r="F181" s="319">
        <v>0.60093106847183586</v>
      </c>
      <c r="G181" s="74">
        <v>-3.1421867978976836E-2</v>
      </c>
      <c r="H181" s="279"/>
      <c r="I181" s="245"/>
    </row>
    <row r="182" spans="1:9" s="70" customFormat="1">
      <c r="A182" s="70">
        <v>1916</v>
      </c>
      <c r="B182" s="74">
        <v>0.90100000000000002</v>
      </c>
      <c r="C182" s="319">
        <v>1.1512151975021361</v>
      </c>
      <c r="D182" s="74">
        <v>0.84609200000000007</v>
      </c>
      <c r="E182" s="74">
        <v>0.59699499999999994</v>
      </c>
      <c r="F182" s="319">
        <v>1.0249481104063967</v>
      </c>
      <c r="G182" s="74">
        <v>-0.41581991290426079</v>
      </c>
      <c r="H182" s="279"/>
      <c r="I182" s="245"/>
    </row>
    <row r="183" spans="1:9" s="70" customFormat="1">
      <c r="A183" s="70">
        <v>1917</v>
      </c>
      <c r="B183" s="74">
        <v>0.95499999999999996</v>
      </c>
      <c r="C183" s="319">
        <v>1.14626039932251</v>
      </c>
      <c r="D183" s="74">
        <v>0.84694000000000014</v>
      </c>
      <c r="E183" s="74">
        <v>0.60489999999999999</v>
      </c>
      <c r="F183" s="319">
        <v>1.6519315738759728</v>
      </c>
      <c r="G183" s="74">
        <v>-1.0025111745534627</v>
      </c>
      <c r="H183" s="279"/>
      <c r="I183" s="245"/>
    </row>
    <row r="184" spans="1:9" s="70" customFormat="1">
      <c r="A184" s="70">
        <v>1918</v>
      </c>
      <c r="B184" s="74">
        <v>0.93600000000000005</v>
      </c>
      <c r="C184" s="319">
        <v>1.1451221399116516</v>
      </c>
      <c r="D184" s="74">
        <v>0.83443200000000006</v>
      </c>
      <c r="E184" s="74">
        <v>0.61274499999999998</v>
      </c>
      <c r="F184" s="319">
        <v>0.87384509018122469</v>
      </c>
      <c r="G184" s="74">
        <v>-0.239899950269573</v>
      </c>
      <c r="H184" s="279"/>
      <c r="I184" s="245"/>
    </row>
    <row r="185" spans="1:9" s="70" customFormat="1">
      <c r="A185" s="70">
        <v>1919</v>
      </c>
      <c r="B185" s="74">
        <v>0.80600000000000005</v>
      </c>
      <c r="C185" s="319">
        <v>1.1453820692787171</v>
      </c>
      <c r="D185" s="74">
        <v>0.80793199999999998</v>
      </c>
      <c r="E185" s="74">
        <v>0.61600999999999995</v>
      </c>
      <c r="F185" s="319">
        <v>9.6541590089483154E-2</v>
      </c>
      <c r="G185" s="74">
        <v>0.43089847918923396</v>
      </c>
      <c r="H185" s="279"/>
      <c r="I185" s="245"/>
    </row>
    <row r="186" spans="1:9" s="70" customFormat="1">
      <c r="A186" s="70">
        <v>1920</v>
      </c>
      <c r="B186" s="74">
        <v>0.93200000000000005</v>
      </c>
      <c r="C186" s="319">
        <v>1.1973725366859436</v>
      </c>
      <c r="D186" s="74">
        <v>0.77422400000000013</v>
      </c>
      <c r="E186" s="74">
        <v>0.62373000000000001</v>
      </c>
      <c r="F186" s="319">
        <v>1.1117645180193778</v>
      </c>
      <c r="G186" s="74">
        <v>-0.38034598133343434</v>
      </c>
      <c r="H186" s="279"/>
      <c r="I186" s="245"/>
    </row>
    <row r="187" spans="1:9" s="70" customFormat="1">
      <c r="A187" s="70">
        <v>1921</v>
      </c>
      <c r="B187" s="74">
        <v>0.80300000000000005</v>
      </c>
      <c r="C187" s="319">
        <v>1.2268664293251039</v>
      </c>
      <c r="D187" s="74">
        <v>0.74793600000000005</v>
      </c>
      <c r="E187" s="74">
        <v>0.63178000000000001</v>
      </c>
      <c r="F187" s="319">
        <v>1.0764092394488682</v>
      </c>
      <c r="G187" s="74">
        <v>-0.42625881012376432</v>
      </c>
      <c r="H187" s="279"/>
      <c r="I187" s="245"/>
    </row>
    <row r="188" spans="1:9" s="70" customFormat="1">
      <c r="A188" s="70">
        <v>1922</v>
      </c>
      <c r="B188" s="74">
        <v>0.84499999999999997</v>
      </c>
      <c r="C188" s="319">
        <v>1.2504014556808469</v>
      </c>
      <c r="D188" s="74">
        <v>0.73182400000000003</v>
      </c>
      <c r="E188" s="74">
        <v>0.63432500000000003</v>
      </c>
      <c r="F188" s="319">
        <v>0.49026261576761698</v>
      </c>
      <c r="G188" s="74">
        <v>0.23898983991322964</v>
      </c>
      <c r="H188" s="279"/>
      <c r="I188" s="245"/>
    </row>
    <row r="189" spans="1:9" s="70" customFormat="1">
      <c r="A189" s="70">
        <v>1923</v>
      </c>
      <c r="B189" s="74">
        <v>0.97</v>
      </c>
      <c r="C189" s="319">
        <v>1.2612654401702881</v>
      </c>
      <c r="D189" s="74">
        <v>0.725464</v>
      </c>
      <c r="E189" s="74">
        <v>0.64222500000000005</v>
      </c>
      <c r="F189" s="319">
        <v>1.2872500787279682</v>
      </c>
      <c r="G189" s="74">
        <v>-0.42367363855768003</v>
      </c>
      <c r="H189" s="279"/>
      <c r="I189" s="245"/>
    </row>
    <row r="190" spans="1:9" s="70" customFormat="1">
      <c r="A190" s="70">
        <v>1924</v>
      </c>
      <c r="B190" s="74">
        <v>0.96299999999999997</v>
      </c>
      <c r="C190" s="319">
        <v>1.2708217989616395</v>
      </c>
      <c r="D190" s="74">
        <v>0.72716000000000014</v>
      </c>
      <c r="E190" s="74">
        <v>0.64464500000000002</v>
      </c>
      <c r="F190" s="319">
        <v>0.43439235698638501</v>
      </c>
      <c r="G190" s="74">
        <v>0.42762444197525429</v>
      </c>
      <c r="H190" s="279"/>
      <c r="I190" s="245"/>
    </row>
    <row r="191" spans="1:9" s="70" customFormat="1">
      <c r="A191" s="70">
        <v>1925</v>
      </c>
      <c r="B191" s="74">
        <v>0.97499999999999998</v>
      </c>
      <c r="C191" s="319">
        <v>1.2775986498298644</v>
      </c>
      <c r="D191" s="74">
        <v>0.73224800000000001</v>
      </c>
      <c r="E191" s="74">
        <v>0.65195000000000003</v>
      </c>
      <c r="F191" s="319">
        <v>0.91791623042118853</v>
      </c>
      <c r="G191" s="74">
        <v>-4.9515580591324104E-2</v>
      </c>
      <c r="H191" s="279"/>
      <c r="I191" s="245"/>
    </row>
    <row r="192" spans="1:9" s="70" customFormat="1">
      <c r="A192" s="70">
        <v>1926</v>
      </c>
      <c r="B192" s="74">
        <v>0.98299999999999998</v>
      </c>
      <c r="C192" s="319">
        <v>1.2818912838516234</v>
      </c>
      <c r="D192" s="74">
        <v>0.74454400000000009</v>
      </c>
      <c r="E192" s="74">
        <v>0.65408500000000003</v>
      </c>
      <c r="F192" s="319">
        <v>0.22350220504131765</v>
      </c>
      <c r="G192" s="74">
        <v>0.64276007881030572</v>
      </c>
      <c r="H192" s="279"/>
      <c r="I192" s="245"/>
    </row>
    <row r="193" spans="1:9" s="70" customFormat="1">
      <c r="A193" s="70">
        <v>1927</v>
      </c>
      <c r="B193" s="74">
        <v>1.0620000000000001</v>
      </c>
      <c r="C193" s="319">
        <v>1.2873289690093994</v>
      </c>
      <c r="D193" s="74">
        <v>0.76044400000000012</v>
      </c>
      <c r="E193" s="74">
        <v>0.65599500000000011</v>
      </c>
      <c r="F193" s="319">
        <v>1.0546651042064137</v>
      </c>
      <c r="G193" s="74">
        <v>-0.12177513519701422</v>
      </c>
      <c r="H193" s="279"/>
      <c r="I193" s="245"/>
    </row>
    <row r="194" spans="1:9" s="70" customFormat="1">
      <c r="A194" s="70">
        <v>1928</v>
      </c>
      <c r="B194" s="74">
        <v>1.0649999999999999</v>
      </c>
      <c r="C194" s="319">
        <v>1.2882040152816769</v>
      </c>
      <c r="D194" s="74">
        <v>0.77846400000000004</v>
      </c>
      <c r="E194" s="74">
        <v>0.66274499999999992</v>
      </c>
      <c r="F194" s="319">
        <v>0.26998630802535245</v>
      </c>
      <c r="G194" s="74">
        <v>0.64200870725632475</v>
      </c>
      <c r="H194" s="279"/>
      <c r="I194" s="245"/>
    </row>
    <row r="195" spans="1:9" s="70" customFormat="1">
      <c r="A195" s="70">
        <v>1929</v>
      </c>
      <c r="B195" s="74">
        <v>1.145</v>
      </c>
      <c r="C195" s="319">
        <v>1.2861565930023193</v>
      </c>
      <c r="D195" s="74">
        <v>0.78948800000000008</v>
      </c>
      <c r="E195" s="74">
        <v>0.6640299999999999</v>
      </c>
      <c r="F195" s="319">
        <v>0.50549363522513857</v>
      </c>
      <c r="G195" s="74">
        <v>0.47214495777718091</v>
      </c>
      <c r="H195" s="279"/>
      <c r="I195" s="245"/>
    </row>
    <row r="196" spans="1:9" s="70" customFormat="1">
      <c r="A196" s="70">
        <v>1930</v>
      </c>
      <c r="B196" s="74">
        <v>1.0529999999999999</v>
      </c>
      <c r="C196" s="319">
        <v>1.34874364138031</v>
      </c>
      <c r="D196" s="74">
        <v>0.79054800000000003</v>
      </c>
      <c r="E196" s="74">
        <v>0.66548499999999999</v>
      </c>
      <c r="F196" s="319">
        <v>0.76100376889726284</v>
      </c>
      <c r="G196" s="74">
        <v>0.18470687248304707</v>
      </c>
      <c r="H196" s="279"/>
      <c r="I196" s="245"/>
    </row>
    <row r="197" spans="1:9" s="70" customFormat="1">
      <c r="A197" s="70">
        <v>1931</v>
      </c>
      <c r="B197" s="74">
        <v>0.94</v>
      </c>
      <c r="C197" s="319">
        <v>1.3897156893959046</v>
      </c>
      <c r="D197" s="74">
        <v>0.78991200000000006</v>
      </c>
      <c r="E197" s="74">
        <v>0.66685499999999998</v>
      </c>
      <c r="F197" s="319">
        <v>-7.4492402561554399E-2</v>
      </c>
      <c r="G197" s="74">
        <v>0.94744109195745885</v>
      </c>
      <c r="H197" s="279"/>
      <c r="I197" s="245"/>
    </row>
    <row r="198" spans="1:9" s="70" customFormat="1">
      <c r="A198" s="70">
        <v>1932</v>
      </c>
      <c r="B198" s="74">
        <v>0.84699999999999998</v>
      </c>
      <c r="C198" s="319">
        <v>1.413317484764099</v>
      </c>
      <c r="D198" s="74">
        <v>0.78842800000000002</v>
      </c>
      <c r="E198" s="74">
        <v>0.67242000000000002</v>
      </c>
      <c r="F198" s="319">
        <v>0.70539832984710782</v>
      </c>
      <c r="G198" s="74">
        <v>9.4071154916990807E-2</v>
      </c>
      <c r="H198" s="279"/>
      <c r="I198" s="245"/>
    </row>
    <row r="199" spans="1:9" s="70" customFormat="1">
      <c r="A199" s="70">
        <v>1933</v>
      </c>
      <c r="B199" s="74">
        <v>0.89300000000000002</v>
      </c>
      <c r="C199" s="319">
        <v>1.4409780233917235</v>
      </c>
      <c r="D199" s="74">
        <v>0.78609600000000013</v>
      </c>
      <c r="E199" s="74">
        <v>0.67313999999999996</v>
      </c>
      <c r="F199" s="319">
        <v>0.57361988050071533</v>
      </c>
      <c r="G199" s="74">
        <v>0.30112214289100792</v>
      </c>
      <c r="H199" s="279"/>
      <c r="I199" s="245"/>
    </row>
    <row r="200" spans="1:9" s="70" customFormat="1">
      <c r="A200" s="70">
        <v>1934</v>
      </c>
      <c r="B200" s="74">
        <v>0.97299999999999998</v>
      </c>
      <c r="C200" s="319">
        <v>1.4604271120643615</v>
      </c>
      <c r="D200" s="74">
        <v>0.7820680000000001</v>
      </c>
      <c r="E200" s="74">
        <v>0.67356499999999997</v>
      </c>
      <c r="F200" s="319">
        <v>0.83092851561891479</v>
      </c>
      <c r="G200" s="74">
        <v>0.14686559644544639</v>
      </c>
      <c r="H200" s="279"/>
      <c r="I200" s="245"/>
    </row>
    <row r="201" spans="1:9" s="70" customFormat="1">
      <c r="A201" s="70">
        <v>1935</v>
      </c>
      <c r="B201" s="74">
        <v>1.0269999999999999</v>
      </c>
      <c r="C201" s="319">
        <v>1.4780763356781006</v>
      </c>
      <c r="D201" s="74">
        <v>0.77358800000000005</v>
      </c>
      <c r="E201" s="74">
        <v>0.67393499999999995</v>
      </c>
      <c r="F201" s="319">
        <v>0.57927061194755414</v>
      </c>
      <c r="G201" s="74">
        <v>0.47828272373054603</v>
      </c>
      <c r="H201" s="279"/>
      <c r="I201" s="245"/>
    </row>
    <row r="202" spans="1:9" s="70" customFormat="1">
      <c r="A202" s="70">
        <v>1936</v>
      </c>
      <c r="B202" s="74">
        <v>1.1299999999999999</v>
      </c>
      <c r="C202" s="319">
        <v>1.495995068698883</v>
      </c>
      <c r="D202" s="74">
        <v>0.75768800000000003</v>
      </c>
      <c r="E202" s="74">
        <v>0.673925</v>
      </c>
      <c r="F202" s="319">
        <v>0.36633636080924953</v>
      </c>
      <c r="G202" s="74">
        <v>0.82804570788963305</v>
      </c>
      <c r="H202" s="279"/>
      <c r="I202" s="245"/>
    </row>
    <row r="203" spans="1:9" s="70" customFormat="1">
      <c r="A203" s="70">
        <v>1937</v>
      </c>
      <c r="B203" s="74">
        <v>1.2090000000000001</v>
      </c>
      <c r="C203" s="319">
        <v>1.506227896461487</v>
      </c>
      <c r="D203" s="74">
        <v>0.73775999999999997</v>
      </c>
      <c r="E203" s="74">
        <v>0.67377500000000001</v>
      </c>
      <c r="F203" s="319">
        <v>0.41540240590348604</v>
      </c>
      <c r="G203" s="74">
        <v>0.88829049055800091</v>
      </c>
      <c r="H203" s="279"/>
      <c r="I203" s="245"/>
    </row>
    <row r="204" spans="1:9" s="70" customFormat="1">
      <c r="A204" s="70">
        <v>1938</v>
      </c>
      <c r="B204" s="74">
        <v>1.1419999999999999</v>
      </c>
      <c r="C204" s="319">
        <v>1.5132315152816771</v>
      </c>
      <c r="D204" s="74">
        <v>0.71338000000000013</v>
      </c>
      <c r="E204" s="74">
        <v>0.67342499999999994</v>
      </c>
      <c r="F204" s="319">
        <v>0.53496512586589895</v>
      </c>
      <c r="G204" s="74">
        <v>0.73346138941577799</v>
      </c>
      <c r="H204" s="279"/>
      <c r="I204" s="245"/>
    </row>
    <row r="205" spans="1:9" s="70" customFormat="1">
      <c r="A205" s="70">
        <v>1939</v>
      </c>
      <c r="B205" s="74">
        <v>1.1919999999999999</v>
      </c>
      <c r="C205" s="319">
        <v>1.5158448801040652</v>
      </c>
      <c r="D205" s="74">
        <v>0.67098000000000002</v>
      </c>
      <c r="E205" s="74">
        <v>0.67325499999999994</v>
      </c>
      <c r="F205" s="319">
        <v>1.2903216662009711</v>
      </c>
      <c r="G205" s="74">
        <v>7.3288213903093702E-2</v>
      </c>
      <c r="H205" s="279"/>
      <c r="I205" s="245"/>
    </row>
    <row r="206" spans="1:9" s="70" customFormat="1">
      <c r="A206" s="70">
        <v>1940</v>
      </c>
      <c r="B206" s="74">
        <v>1.2989999999999999</v>
      </c>
      <c r="C206" s="319">
        <v>1.5428479751052855</v>
      </c>
      <c r="D206" s="74">
        <v>0.60610799999999998</v>
      </c>
      <c r="E206" s="74">
        <v>0.67330500000000004</v>
      </c>
      <c r="F206" s="319">
        <v>1.0022599068968048</v>
      </c>
      <c r="G206" s="74">
        <v>0.56017506820848073</v>
      </c>
      <c r="H206" s="279"/>
      <c r="I206" s="245"/>
    </row>
    <row r="207" spans="1:9" s="70" customFormat="1">
      <c r="A207" s="70">
        <v>1941</v>
      </c>
      <c r="B207" s="74">
        <v>1.3340000000000001</v>
      </c>
      <c r="C207" s="319">
        <v>1.5663489306869505</v>
      </c>
      <c r="D207" s="74">
        <v>0.52258000000000004</v>
      </c>
      <c r="E207" s="74">
        <v>0.6680299999999999</v>
      </c>
      <c r="F207" s="319">
        <v>0.35814468337756133</v>
      </c>
      <c r="G207" s="74">
        <v>1.3515942473093894</v>
      </c>
      <c r="H207" s="279"/>
      <c r="I207" s="245"/>
    </row>
    <row r="208" spans="1:9" s="70" customFormat="1">
      <c r="A208" s="70">
        <v>1942</v>
      </c>
      <c r="B208" s="74">
        <v>1.3420000000000001</v>
      </c>
      <c r="C208" s="319">
        <v>1.5615966454772949</v>
      </c>
      <c r="D208" s="74">
        <v>0.42930000000000007</v>
      </c>
      <c r="E208" s="74">
        <v>0.66835</v>
      </c>
      <c r="F208" s="319">
        <v>0.8452054321302418</v>
      </c>
      <c r="G208" s="74">
        <v>0.9607412133470532</v>
      </c>
      <c r="H208" s="279"/>
      <c r="I208" s="245"/>
    </row>
    <row r="209" spans="1:9" s="70" customFormat="1">
      <c r="A209" s="70">
        <v>1943</v>
      </c>
      <c r="B209" s="74">
        <v>1.391</v>
      </c>
      <c r="C209" s="319">
        <v>1.55399248021698</v>
      </c>
      <c r="D209" s="74">
        <v>0.33390000000000003</v>
      </c>
      <c r="E209" s="74">
        <v>0.66884499999999991</v>
      </c>
      <c r="F209" s="319">
        <v>1.0722738404896135</v>
      </c>
      <c r="G209" s="74">
        <v>0.86997363972736674</v>
      </c>
      <c r="H209" s="279"/>
      <c r="I209" s="245"/>
    </row>
    <row r="210" spans="1:9" s="70" customFormat="1">
      <c r="A210" s="70">
        <v>1944</v>
      </c>
      <c r="B210" s="74">
        <v>1.383</v>
      </c>
      <c r="C210" s="319">
        <v>1.5438885784912109</v>
      </c>
      <c r="D210" s="74">
        <v>0.25927600000000001</v>
      </c>
      <c r="E210" s="74">
        <v>0.66985000000000006</v>
      </c>
      <c r="F210" s="319">
        <v>4.6894992415419952E-2</v>
      </c>
      <c r="G210" s="74">
        <v>1.9508675860757909</v>
      </c>
      <c r="H210" s="279"/>
      <c r="I210" s="245"/>
    </row>
    <row r="211" spans="1:9" s="70" customFormat="1">
      <c r="A211" s="70">
        <v>1945</v>
      </c>
      <c r="B211" s="74">
        <v>1.1599999999999999</v>
      </c>
      <c r="C211" s="319">
        <v>1.5324888988189695</v>
      </c>
      <c r="D211" s="74">
        <v>0.21433199999999999</v>
      </c>
      <c r="E211" s="74">
        <v>0.67123500000000003</v>
      </c>
      <c r="F211" s="319">
        <v>0.59032005222005801</v>
      </c>
      <c r="G211" s="74">
        <v>1.2166018465989112</v>
      </c>
      <c r="H211" s="279"/>
      <c r="I211" s="245"/>
    </row>
    <row r="212" spans="1:9" s="70" customFormat="1">
      <c r="A212" s="70">
        <v>1946</v>
      </c>
      <c r="B212" s="74">
        <v>1.238</v>
      </c>
      <c r="C212" s="319">
        <v>1.5227885255661011</v>
      </c>
      <c r="D212" s="74">
        <v>0.203096</v>
      </c>
      <c r="E212" s="74">
        <v>0.67832499999999996</v>
      </c>
      <c r="F212" s="319">
        <v>0.37456492432550448</v>
      </c>
      <c r="G212" s="74">
        <v>1.5048026012405966</v>
      </c>
      <c r="H212" s="279"/>
      <c r="I212" s="245"/>
    </row>
    <row r="213" spans="1:9" s="70" customFormat="1">
      <c r="A213" s="70">
        <v>1947</v>
      </c>
      <c r="B213" s="74">
        <v>1.3919999999999999</v>
      </c>
      <c r="C213" s="319">
        <v>1.5121013760299684</v>
      </c>
      <c r="D213" s="74">
        <v>0.21496800000000002</v>
      </c>
      <c r="E213" s="74">
        <v>0.68108499999999994</v>
      </c>
      <c r="F213" s="319">
        <v>1.0969846285494991</v>
      </c>
      <c r="G213" s="74">
        <v>0.91106374748046948</v>
      </c>
      <c r="H213" s="279"/>
      <c r="I213" s="245"/>
    </row>
    <row r="214" spans="1:9" s="70" customFormat="1">
      <c r="A214" s="70">
        <v>1948</v>
      </c>
      <c r="B214" s="74">
        <v>1.4690000000000001</v>
      </c>
      <c r="C214" s="319">
        <v>1.4959903973312381</v>
      </c>
      <c r="D214" s="74">
        <v>0.24994800000000003</v>
      </c>
      <c r="E214" s="74">
        <v>0.68901999999999997</v>
      </c>
      <c r="F214" s="319">
        <v>1.0791771295724937</v>
      </c>
      <c r="G214" s="74">
        <v>0.94684526775874467</v>
      </c>
      <c r="H214" s="279"/>
      <c r="I214" s="245"/>
    </row>
    <row r="215" spans="1:9" s="70" customFormat="1">
      <c r="A215" s="70">
        <v>1949</v>
      </c>
      <c r="B215" s="74">
        <v>1.419</v>
      </c>
      <c r="C215" s="319">
        <v>1.4705595436706544</v>
      </c>
      <c r="D215" s="74">
        <v>0.302948</v>
      </c>
      <c r="E215" s="74">
        <v>0.69307999999999992</v>
      </c>
      <c r="F215" s="319">
        <v>0.62285866721490279</v>
      </c>
      <c r="G215" s="74">
        <v>1.270672876455752</v>
      </c>
      <c r="H215" s="279"/>
      <c r="I215" s="245"/>
    </row>
    <row r="216" spans="1:9" s="70" customFormat="1">
      <c r="A216" s="70">
        <v>1950</v>
      </c>
      <c r="B216" s="74">
        <v>1.63</v>
      </c>
      <c r="C216" s="319">
        <v>1.5504818186035154</v>
      </c>
      <c r="D216" s="74">
        <v>0.36209600000000003</v>
      </c>
      <c r="E216" s="74">
        <v>0.70254499999999998</v>
      </c>
      <c r="F216" s="319">
        <v>1.9701503347692122</v>
      </c>
      <c r="G216" s="74">
        <v>0.14569048383430294</v>
      </c>
      <c r="H216" s="279"/>
      <c r="I216" s="245"/>
    </row>
    <row r="217" spans="1:9" s="70" customFormat="1">
      <c r="A217" s="70">
        <v>1951</v>
      </c>
      <c r="B217" s="74">
        <v>1.7669999999999999</v>
      </c>
      <c r="C217" s="319">
        <v>1.5980461957550052</v>
      </c>
      <c r="D217" s="74">
        <v>0.41848800000000003</v>
      </c>
      <c r="E217" s="74">
        <v>0.71233000000000002</v>
      </c>
      <c r="F217" s="319">
        <v>0.78505423507599326</v>
      </c>
      <c r="G217" s="74">
        <v>1.4491739606790117</v>
      </c>
      <c r="H217" s="279"/>
      <c r="I217" s="245"/>
    </row>
    <row r="218" spans="1:9" s="70" customFormat="1">
      <c r="A218" s="70">
        <v>1952</v>
      </c>
      <c r="B218" s="74">
        <v>1.7949999999999999</v>
      </c>
      <c r="C218" s="319">
        <v>1.6171416026153564</v>
      </c>
      <c r="D218" s="74">
        <v>0.47933200000000004</v>
      </c>
      <c r="E218" s="74">
        <v>0.72839999999999994</v>
      </c>
      <c r="F218" s="319">
        <v>-0.15058791109551686</v>
      </c>
      <c r="G218" s="74">
        <v>2.3549975137108738</v>
      </c>
      <c r="H218" s="279"/>
      <c r="I218" s="245"/>
    </row>
    <row r="219" spans="1:9" s="70" customFormat="1">
      <c r="A219" s="70">
        <v>1953</v>
      </c>
      <c r="B219" s="74">
        <v>1.841</v>
      </c>
      <c r="C219" s="319">
        <v>1.6445025572433469</v>
      </c>
      <c r="D219" s="74">
        <v>0.54738399999999998</v>
      </c>
      <c r="E219" s="74">
        <v>0.74463999999999997</v>
      </c>
      <c r="F219" s="319">
        <v>1.0200589072881063</v>
      </c>
      <c r="G219" s="74">
        <v>1.1734196499552405</v>
      </c>
      <c r="H219" s="279"/>
      <c r="I219" s="245"/>
    </row>
    <row r="220" spans="1:9" s="70" customFormat="1">
      <c r="A220" s="70">
        <v>1954</v>
      </c>
      <c r="B220" s="74">
        <v>1.865</v>
      </c>
      <c r="C220" s="319">
        <v>1.6734604348068234</v>
      </c>
      <c r="D220" s="74">
        <v>0.62200800000000001</v>
      </c>
      <c r="E220" s="74">
        <v>0.75684499999999999</v>
      </c>
      <c r="F220" s="319">
        <v>0.89003661109790555</v>
      </c>
      <c r="G220" s="74">
        <v>1.2695708237089174</v>
      </c>
      <c r="H220" s="279"/>
      <c r="I220" s="245"/>
    </row>
    <row r="221" spans="1:9" s="70" customFormat="1">
      <c r="A221" s="70">
        <v>1955</v>
      </c>
      <c r="B221" s="74">
        <v>2.0419999999999998</v>
      </c>
      <c r="C221" s="319">
        <v>1.6979964041442872</v>
      </c>
      <c r="D221" s="74">
        <v>0.69917600000000002</v>
      </c>
      <c r="E221" s="74">
        <v>0.76967000000000008</v>
      </c>
      <c r="F221" s="319">
        <v>1.9603433454120971</v>
      </c>
      <c r="G221" s="74">
        <v>0.31080705873218983</v>
      </c>
      <c r="H221" s="279"/>
      <c r="I221" s="245"/>
    </row>
    <row r="222" spans="1:9" s="70" customFormat="1">
      <c r="A222" s="70">
        <v>1956</v>
      </c>
      <c r="B222" s="74">
        <v>2.177</v>
      </c>
      <c r="C222" s="319">
        <v>1.7299971008758543</v>
      </c>
      <c r="D222" s="74">
        <v>0.77443600000000001</v>
      </c>
      <c r="E222" s="74">
        <v>0.78329000000000004</v>
      </c>
      <c r="F222" s="319">
        <v>2.4645481318426437</v>
      </c>
      <c r="G222" s="74">
        <v>-0.11527703096678943</v>
      </c>
      <c r="H222" s="279"/>
      <c r="I222" s="245"/>
    </row>
    <row r="223" spans="1:9" s="70" customFormat="1">
      <c r="A223" s="70">
        <v>1957</v>
      </c>
      <c r="B223" s="74">
        <v>2.27</v>
      </c>
      <c r="C223" s="319">
        <v>1.7569670255584715</v>
      </c>
      <c r="D223" s="74">
        <v>0.86983600000000005</v>
      </c>
      <c r="E223" s="74">
        <v>0.79296500000000003</v>
      </c>
      <c r="F223" s="319">
        <v>0.80026173981212778</v>
      </c>
      <c r="G223" s="74">
        <v>1.5639042857463434</v>
      </c>
      <c r="H223" s="279"/>
      <c r="I223" s="245"/>
    </row>
    <row r="224" spans="1:9" s="70" customFormat="1">
      <c r="A224" s="70">
        <v>1958</v>
      </c>
      <c r="B224" s="74">
        <v>2.33</v>
      </c>
      <c r="C224" s="319">
        <v>1.7874720770492556</v>
      </c>
      <c r="D224" s="74">
        <v>1.01972</v>
      </c>
      <c r="E224" s="74">
        <v>0.80781499999999995</v>
      </c>
      <c r="F224" s="319">
        <v>5.0854943189086232E-2</v>
      </c>
      <c r="G224" s="74">
        <v>2.239082133860169</v>
      </c>
      <c r="H224" s="279"/>
      <c r="I224" s="245"/>
    </row>
    <row r="225" spans="1:9" s="70" customFormat="1">
      <c r="A225" s="70">
        <v>1959</v>
      </c>
      <c r="B225" s="36">
        <v>2.4172400738251114</v>
      </c>
      <c r="C225" s="319">
        <v>1.8103646677017209</v>
      </c>
      <c r="D225" s="337">
        <v>2.0448</v>
      </c>
      <c r="E225" s="92">
        <v>0.75675935635274427</v>
      </c>
      <c r="F225" s="319">
        <v>0.56419688873486817</v>
      </c>
      <c r="G225" s="74">
        <v>0.86184849643921979</v>
      </c>
      <c r="H225" s="279"/>
      <c r="I225" s="245"/>
    </row>
    <row r="226" spans="1:9" s="70" customFormat="1">
      <c r="A226" s="70">
        <v>1960</v>
      </c>
      <c r="B226" s="36">
        <v>2.5502242462290896</v>
      </c>
      <c r="C226" s="319">
        <v>1.6522492790985104</v>
      </c>
      <c r="D226" s="337">
        <v>1.5122999999999998</v>
      </c>
      <c r="E226" s="92">
        <v>0.79041432615516405</v>
      </c>
      <c r="F226" s="319">
        <v>1.3321507234237124</v>
      </c>
      <c r="G226" s="74">
        <v>0.56760847574872342</v>
      </c>
      <c r="H226" s="279"/>
      <c r="I226" s="245"/>
    </row>
    <row r="227" spans="1:9" s="70" customFormat="1">
      <c r="A227" s="70">
        <v>1961</v>
      </c>
      <c r="B227" s="36">
        <v>2.5561831848758785</v>
      </c>
      <c r="C227" s="319">
        <v>1.5746800705947877</v>
      </c>
      <c r="D227" s="337">
        <v>1.6614</v>
      </c>
      <c r="E227" s="92">
        <v>0.68099017188572308</v>
      </c>
      <c r="F227" s="319">
        <v>0.6874263368926754</v>
      </c>
      <c r="G227" s="74">
        <v>1.1010467466922682</v>
      </c>
      <c r="H227" s="279"/>
      <c r="I227" s="245"/>
    </row>
    <row r="228" spans="1:9" s="70" customFormat="1">
      <c r="A228" s="70">
        <v>1962</v>
      </c>
      <c r="B228" s="36">
        <v>2.6468975061055171</v>
      </c>
      <c r="C228" s="319">
        <v>1.5265188908233644</v>
      </c>
      <c r="D228" s="337">
        <v>1.1928000000000001</v>
      </c>
      <c r="E228" s="92">
        <v>0.7534451252065103</v>
      </c>
      <c r="F228" s="319">
        <v>1.3188295126637515</v>
      </c>
      <c r="G228" s="74">
        <v>0.90834175905861958</v>
      </c>
      <c r="H228" s="279"/>
      <c r="I228" s="245"/>
    </row>
    <row r="229" spans="1:9" s="70" customFormat="1">
      <c r="A229" s="70">
        <v>1963</v>
      </c>
      <c r="B229" s="36">
        <v>2.7968058995296752</v>
      </c>
      <c r="C229" s="319">
        <v>1.4676559116210939</v>
      </c>
      <c r="D229" s="337">
        <v>1.2140999999999997</v>
      </c>
      <c r="E229" s="92">
        <v>0.88789198957972593</v>
      </c>
      <c r="F229" s="319">
        <v>1.0916832158520364</v>
      </c>
      <c r="G229" s="74">
        <v>1.0707866057190065</v>
      </c>
      <c r="H229" s="279"/>
      <c r="I229" s="245"/>
    </row>
    <row r="230" spans="1:9" s="70" customFormat="1">
      <c r="A230" s="70">
        <v>1964</v>
      </c>
      <c r="B230" s="36">
        <v>2.9423055079237974</v>
      </c>
      <c r="C230" s="319">
        <v>1.4144130096282961</v>
      </c>
      <c r="D230" s="337">
        <v>1.0436999999999999</v>
      </c>
      <c r="E230" s="92">
        <v>1.0380866738943026</v>
      </c>
      <c r="F230" s="319">
        <v>1.4756043565460071</v>
      </c>
      <c r="G230" s="74">
        <v>0.79932748711178414</v>
      </c>
      <c r="H230" s="279"/>
      <c r="I230" s="245"/>
    </row>
    <row r="231" spans="1:9" s="70" customFormat="1">
      <c r="A231" s="70">
        <v>1965</v>
      </c>
      <c r="B231" s="36">
        <v>3.0789781468609747</v>
      </c>
      <c r="C231" s="319">
        <v>1.3629055365295411</v>
      </c>
      <c r="D231" s="337">
        <v>2.343</v>
      </c>
      <c r="E231" s="92">
        <v>1.1720919397997829</v>
      </c>
      <c r="F231" s="319">
        <v>0.53549904595359232</v>
      </c>
      <c r="G231" s="74">
        <v>0.39129269763714036</v>
      </c>
      <c r="H231" s="279"/>
      <c r="I231" s="245"/>
    </row>
    <row r="232" spans="1:9" s="70" customFormat="1">
      <c r="A232" s="70">
        <v>1966</v>
      </c>
      <c r="B232" s="36">
        <v>3.2221559974400984</v>
      </c>
      <c r="C232" s="319">
        <v>1.318462435020447</v>
      </c>
      <c r="D232" s="337">
        <v>2.343</v>
      </c>
      <c r="E232" s="92">
        <v>1.1491773176087159</v>
      </c>
      <c r="F232" s="319">
        <v>1.4333009114812132</v>
      </c>
      <c r="G232" s="74">
        <v>-0.38485979662938319</v>
      </c>
      <c r="H232" s="279"/>
      <c r="I232" s="245"/>
    </row>
    <row r="233" spans="1:9" s="70" customFormat="1">
      <c r="A233" s="70">
        <v>1967</v>
      </c>
      <c r="B233" s="36">
        <v>3.3252846040177739</v>
      </c>
      <c r="C233" s="319">
        <v>1.2951815251235961</v>
      </c>
      <c r="D233" s="337">
        <v>1.2992999999999999</v>
      </c>
      <c r="E233" s="92">
        <v>0.96645567909081942</v>
      </c>
      <c r="F233" s="319">
        <v>1.6882888905689697</v>
      </c>
      <c r="G233" s="74">
        <v>0.66642155948158122</v>
      </c>
      <c r="H233" s="279"/>
      <c r="I233" s="245"/>
    </row>
    <row r="234" spans="1:9" s="70" customFormat="1">
      <c r="A234" s="70">
        <v>1968</v>
      </c>
      <c r="B234" s="36">
        <v>3.5067761238166026</v>
      </c>
      <c r="C234" s="319">
        <v>1.2900534258308409</v>
      </c>
      <c r="D234" s="337">
        <v>2.1086999999999998</v>
      </c>
      <c r="E234" s="92">
        <v>1.0702799805086107</v>
      </c>
      <c r="F234" s="319">
        <v>2.4811281026337673</v>
      </c>
      <c r="G234" s="74">
        <v>-0.863278533494934</v>
      </c>
      <c r="H234" s="279"/>
      <c r="I234" s="245"/>
    </row>
    <row r="235" spans="1:9" s="70" customFormat="1">
      <c r="A235" s="70">
        <v>1969</v>
      </c>
      <c r="B235" s="36">
        <v>3.7403430994601532</v>
      </c>
      <c r="C235" s="319">
        <v>1.2956680158958436</v>
      </c>
      <c r="D235" s="337">
        <v>2.8115999999999999</v>
      </c>
      <c r="E235" s="92">
        <v>1.1070527412052173</v>
      </c>
      <c r="F235" s="319">
        <v>0.51835353264591932</v>
      </c>
      <c r="G235" s="74">
        <v>0.59900484150486044</v>
      </c>
      <c r="H235" s="279"/>
      <c r="I235" s="245"/>
    </row>
    <row r="236" spans="1:9" s="70" customFormat="1">
      <c r="A236" s="70">
        <v>1970</v>
      </c>
      <c r="B236" s="36">
        <v>4.0501253838046338</v>
      </c>
      <c r="C236" s="319">
        <v>1.2718244229698179</v>
      </c>
      <c r="D236" s="337">
        <v>2.4068999999999998</v>
      </c>
      <c r="E236" s="92">
        <v>1.0326191860743279</v>
      </c>
      <c r="F236" s="319">
        <v>0.42605140789011142</v>
      </c>
      <c r="G236" s="74">
        <v>1.4563792128100126</v>
      </c>
      <c r="H236" s="279"/>
      <c r="I236" s="245"/>
    </row>
    <row r="237" spans="1:9" s="70" customFormat="1">
      <c r="A237" s="70">
        <v>1971</v>
      </c>
      <c r="B237" s="36">
        <v>4.2137199560476519</v>
      </c>
      <c r="C237" s="319">
        <v>1.2471406268081666</v>
      </c>
      <c r="D237" s="337">
        <v>1.5548999999999999</v>
      </c>
      <c r="E237" s="92">
        <v>1.1282789480476443</v>
      </c>
      <c r="F237" s="319">
        <v>2.5155912855511753</v>
      </c>
      <c r="G237" s="74">
        <v>0.26209034925699948</v>
      </c>
      <c r="H237" s="279"/>
      <c r="I237" s="245"/>
    </row>
    <row r="238" spans="1:9" s="70" customFormat="1">
      <c r="A238" s="70">
        <v>1972</v>
      </c>
      <c r="B238" s="36">
        <v>4.4095791903626402</v>
      </c>
      <c r="C238" s="319">
        <v>1.2166603054695131</v>
      </c>
      <c r="D238" s="337">
        <v>3.1311</v>
      </c>
      <c r="E238" s="92">
        <v>1.3431401559696188</v>
      </c>
      <c r="F238" s="319">
        <v>1.1668274559269232</v>
      </c>
      <c r="G238" s="74">
        <v>-1.482811606438883E-2</v>
      </c>
      <c r="H238" s="279"/>
      <c r="I238" s="245"/>
    </row>
    <row r="239" spans="1:9" s="70" customFormat="1">
      <c r="A239" s="70">
        <v>1973</v>
      </c>
      <c r="B239" s="36">
        <v>4.643900982190476</v>
      </c>
      <c r="C239" s="319">
        <v>1.193009380886078</v>
      </c>
      <c r="D239" s="337">
        <v>3.1097999999999999</v>
      </c>
      <c r="E239" s="92">
        <v>1.2994691357200221</v>
      </c>
      <c r="F239" s="319">
        <v>1.3942980896058654</v>
      </c>
      <c r="G239" s="74">
        <v>3.3343137750666774E-2</v>
      </c>
      <c r="H239" s="279"/>
      <c r="I239" s="245"/>
    </row>
    <row r="240" spans="1:9" s="70" customFormat="1">
      <c r="A240" s="70">
        <v>1974</v>
      </c>
      <c r="B240" s="36">
        <v>4.6238224157374868</v>
      </c>
      <c r="C240" s="319">
        <v>1.158836985736847</v>
      </c>
      <c r="D240" s="337">
        <v>1.4484000000000001</v>
      </c>
      <c r="E240" s="92">
        <v>1.2351677165300707</v>
      </c>
      <c r="F240" s="319">
        <v>3.9276869106523442</v>
      </c>
      <c r="G240" s="74">
        <v>-0.82859522570808153</v>
      </c>
      <c r="H240" s="279"/>
      <c r="I240" s="245"/>
    </row>
    <row r="241" spans="1:9" s="70" customFormat="1">
      <c r="A241" s="70">
        <v>1975</v>
      </c>
      <c r="B241" s="36">
        <v>4.6179602930924197</v>
      </c>
      <c r="C241" s="319">
        <v>1.1360972407569885</v>
      </c>
      <c r="D241" s="337">
        <v>2.6198999999999999</v>
      </c>
      <c r="E241" s="92">
        <v>1.2310947850881488</v>
      </c>
      <c r="F241" s="319">
        <v>2.3945532132613923</v>
      </c>
      <c r="G241" s="74">
        <v>-0.49149046450013234</v>
      </c>
      <c r="H241" s="279"/>
      <c r="I241" s="245"/>
    </row>
    <row r="242" spans="1:9" s="70" customFormat="1">
      <c r="A242" s="70">
        <v>1976</v>
      </c>
      <c r="B242" s="36">
        <v>4.8629579433500423</v>
      </c>
      <c r="C242" s="319">
        <v>1.1212929113349914</v>
      </c>
      <c r="D242" s="337">
        <v>2.0661</v>
      </c>
      <c r="E242" s="92">
        <v>1.3210350069328811</v>
      </c>
      <c r="F242" s="319">
        <v>2.9827693832435078</v>
      </c>
      <c r="G242" s="74">
        <v>-0.38565353549135573</v>
      </c>
      <c r="H242" s="279"/>
      <c r="I242" s="245"/>
    </row>
    <row r="243" spans="1:9" s="70" customFormat="1">
      <c r="A243" s="70">
        <v>1977</v>
      </c>
      <c r="B243" s="36">
        <v>4.9964691666638146</v>
      </c>
      <c r="C243" s="319">
        <v>1.1031171265144351</v>
      </c>
      <c r="D243" s="337">
        <v>4.0895999999999999</v>
      </c>
      <c r="E243" s="92">
        <v>1.3981560213684689</v>
      </c>
      <c r="F243" s="319">
        <v>1.424957879101951</v>
      </c>
      <c r="G243" s="74">
        <v>-0.81312760729216982</v>
      </c>
      <c r="H243" s="279"/>
      <c r="I243" s="245"/>
    </row>
    <row r="244" spans="1:9" s="70" customFormat="1">
      <c r="A244" s="70">
        <v>1978</v>
      </c>
      <c r="B244" s="36">
        <v>5.179521322002933</v>
      </c>
      <c r="C244" s="319">
        <v>1.0659872129516601</v>
      </c>
      <c r="D244" s="337">
        <v>2.7477</v>
      </c>
      <c r="E244" s="92">
        <v>1.4373897022997912</v>
      </c>
      <c r="F244" s="319">
        <v>2.650031210556826</v>
      </c>
      <c r="G244" s="74">
        <v>-0.5896123779020237</v>
      </c>
      <c r="H244" s="279"/>
      <c r="I244" s="245"/>
    </row>
    <row r="245" spans="1:9" s="70" customFormat="1">
      <c r="A245" s="70">
        <v>1979</v>
      </c>
      <c r="B245" s="36">
        <v>5.3176443229793167</v>
      </c>
      <c r="C245" s="319">
        <v>1.0386992796401979</v>
      </c>
      <c r="D245" s="337">
        <v>4.5582000000000003</v>
      </c>
      <c r="E245" s="92">
        <v>1.3563019686973874</v>
      </c>
      <c r="F245" s="319">
        <v>1.4442559019907575</v>
      </c>
      <c r="G245" s="74">
        <v>-1.002414268068631</v>
      </c>
      <c r="H245" s="279"/>
      <c r="I245" s="245"/>
    </row>
    <row r="246" spans="1:9" s="70" customFormat="1">
      <c r="A246" s="70">
        <v>1980</v>
      </c>
      <c r="B246" s="36">
        <v>5.2922257893235827</v>
      </c>
      <c r="C246" s="319">
        <v>1.0849851625404361</v>
      </c>
      <c r="D246" s="337">
        <v>3.6209999999999996</v>
      </c>
      <c r="E246" s="92">
        <v>1.6288639862170988</v>
      </c>
      <c r="F246" s="319">
        <v>0.50110007159729164</v>
      </c>
      <c r="G246" s="74">
        <v>0.62624689404962852</v>
      </c>
      <c r="H246" s="279"/>
      <c r="I246" s="245"/>
    </row>
    <row r="247" spans="1:9" s="70" customFormat="1">
      <c r="A247" s="70">
        <v>1981</v>
      </c>
      <c r="B247" s="36">
        <v>5.1485214966506714</v>
      </c>
      <c r="C247" s="319">
        <v>1.102055435045648</v>
      </c>
      <c r="D247" s="337">
        <v>2.4494999999999996</v>
      </c>
      <c r="E247" s="92">
        <v>1.6171852477813831</v>
      </c>
      <c r="F247" s="319">
        <v>2.2502952362113158</v>
      </c>
      <c r="G247" s="74">
        <v>-6.6403552296379509E-2</v>
      </c>
      <c r="H247" s="279"/>
      <c r="I247" s="245"/>
    </row>
    <row r="248" spans="1:9" s="70" customFormat="1">
      <c r="A248" s="70">
        <v>1982</v>
      </c>
      <c r="B248" s="36">
        <v>5.1103021304094369</v>
      </c>
      <c r="C248" s="319">
        <v>1.11744058761885</v>
      </c>
      <c r="D248" s="337">
        <v>2.13</v>
      </c>
      <c r="E248" s="92">
        <v>1.7025704274773776</v>
      </c>
      <c r="F248" s="319">
        <v>1.4935962345432092</v>
      </c>
      <c r="G248" s="74">
        <v>0.90157605600769997</v>
      </c>
      <c r="H248" s="279"/>
      <c r="I248" s="245"/>
    </row>
    <row r="249" spans="1:9" s="70" customFormat="1">
      <c r="A249" s="70">
        <v>1983</v>
      </c>
      <c r="B249" s="36">
        <v>5.1587482385146686</v>
      </c>
      <c r="C249" s="319">
        <v>1.1601088688595265</v>
      </c>
      <c r="D249" s="337">
        <v>3.9405000000000001</v>
      </c>
      <c r="E249" s="92">
        <v>1.8261309897537323</v>
      </c>
      <c r="F249" s="319">
        <v>0.22743127897780077</v>
      </c>
      <c r="G249" s="74">
        <v>0.32479483864266201</v>
      </c>
      <c r="H249" s="279"/>
      <c r="I249" s="245"/>
    </row>
    <row r="250" spans="1:9" s="70" customFormat="1">
      <c r="A250" s="70">
        <v>1984</v>
      </c>
      <c r="B250" s="36">
        <v>5.3088640374220608</v>
      </c>
      <c r="C250" s="319">
        <v>1.1983848308555953</v>
      </c>
      <c r="D250" s="337">
        <v>2.6412</v>
      </c>
      <c r="E250" s="92">
        <v>1.695264433235798</v>
      </c>
      <c r="F250" s="319">
        <v>2.712689506913212</v>
      </c>
      <c r="G250" s="74">
        <v>-0.54190507187135317</v>
      </c>
      <c r="H250" s="279"/>
      <c r="I250" s="245"/>
    </row>
    <row r="251" spans="1:9" s="70" customFormat="1">
      <c r="A251" s="70">
        <v>1985</v>
      </c>
      <c r="B251" s="36">
        <v>5.4979833725130769</v>
      </c>
      <c r="C251" s="319">
        <v>1.2182106482113499</v>
      </c>
      <c r="D251" s="337">
        <v>3.4506000000000001</v>
      </c>
      <c r="E251" s="92">
        <v>1.6487402646390399</v>
      </c>
      <c r="F251" s="319">
        <v>2.6505246947819563</v>
      </c>
      <c r="G251" s="74">
        <v>-1.0336709386965699</v>
      </c>
      <c r="H251" s="279"/>
      <c r="I251" s="245"/>
    </row>
    <row r="252" spans="1:9" s="70" customFormat="1">
      <c r="A252" s="70">
        <v>1986</v>
      </c>
      <c r="B252" s="36">
        <v>5.5762670621050612</v>
      </c>
      <c r="C252" s="319">
        <v>1.2537486936145836</v>
      </c>
      <c r="D252" s="337">
        <v>2.1726000000000001</v>
      </c>
      <c r="E252" s="92">
        <v>1.7291614223743013</v>
      </c>
      <c r="F252" s="319">
        <v>2.2062169941903242</v>
      </c>
      <c r="G252" s="74">
        <v>0.722037339155019</v>
      </c>
      <c r="H252" s="279"/>
      <c r="I252" s="245"/>
    </row>
    <row r="253" spans="1:9" s="70" customFormat="1">
      <c r="A253" s="70">
        <v>1987</v>
      </c>
      <c r="B253" s="36">
        <v>5.7570508339376891</v>
      </c>
      <c r="C253" s="319">
        <v>1.2910954837219641</v>
      </c>
      <c r="D253" s="337">
        <v>5.7510000000000003</v>
      </c>
      <c r="E253" s="92">
        <v>1.8238169223802332</v>
      </c>
      <c r="F253" s="319">
        <v>0.42765513672047206</v>
      </c>
      <c r="G253" s="74">
        <v>-0.95432574144105231</v>
      </c>
      <c r="H253" s="279"/>
      <c r="I253" s="245"/>
    </row>
    <row r="254" spans="1:9" s="70" customFormat="1">
      <c r="A254" s="70">
        <v>1988</v>
      </c>
      <c r="B254" s="36">
        <v>5.9772678844113178</v>
      </c>
      <c r="C254" s="319">
        <v>1.3078038938081555</v>
      </c>
      <c r="D254" s="337">
        <v>4.7924999999999995</v>
      </c>
      <c r="E254" s="92">
        <v>1.7076668776062509</v>
      </c>
      <c r="F254" s="319">
        <v>1.9301991817889961</v>
      </c>
      <c r="G254" s="74">
        <v>-1.1452942811757734</v>
      </c>
      <c r="H254" s="279"/>
      <c r="I254" s="245"/>
    </row>
    <row r="255" spans="1:9" s="70" customFormat="1">
      <c r="A255" s="70">
        <v>1989</v>
      </c>
      <c r="B255" s="36">
        <v>6.0673264716739945</v>
      </c>
      <c r="C255" s="319">
        <v>1.334689309978933</v>
      </c>
      <c r="D255" s="337">
        <v>2.9393999999999996</v>
      </c>
      <c r="E255" s="92">
        <v>1.7017748351993545</v>
      </c>
      <c r="F255" s="319">
        <v>3.3625222839782061</v>
      </c>
      <c r="G255" s="74">
        <v>-0.60168133752463193</v>
      </c>
      <c r="H255" s="279"/>
      <c r="I255" s="245"/>
    </row>
    <row r="256" spans="1:9" s="70" customFormat="1">
      <c r="A256" s="70">
        <v>1990</v>
      </c>
      <c r="B256" s="36">
        <v>6.200201951215436</v>
      </c>
      <c r="C256" s="319">
        <v>1.3082016196954749</v>
      </c>
      <c r="D256" s="337">
        <v>2.4920999999999998</v>
      </c>
      <c r="E256" s="92">
        <v>1.81633520767409</v>
      </c>
      <c r="F256" s="319">
        <v>2.2690388296035535</v>
      </c>
      <c r="G256" s="74">
        <v>0.93092953363326769</v>
      </c>
      <c r="H256" s="279"/>
      <c r="I256" s="245"/>
    </row>
    <row r="257" spans="1:9" s="70" customFormat="1">
      <c r="A257" s="70">
        <v>1991</v>
      </c>
      <c r="B257" s="36">
        <v>6.329408588445987</v>
      </c>
      <c r="C257" s="319">
        <v>1.3066275181928075</v>
      </c>
      <c r="D257" s="337">
        <v>1.5761999999999998</v>
      </c>
      <c r="E257" s="92">
        <v>1.9089131013000855</v>
      </c>
      <c r="F257" s="319">
        <v>2.1942380496020868</v>
      </c>
      <c r="G257" s="74">
        <v>1.9566849557366219</v>
      </c>
      <c r="H257" s="279"/>
      <c r="I257" s="245"/>
    </row>
    <row r="258" spans="1:9" s="70" customFormat="1">
      <c r="A258" s="70">
        <v>1992</v>
      </c>
      <c r="B258" s="36">
        <v>6.1316663330375301</v>
      </c>
      <c r="C258" s="319">
        <v>1.315199822421504</v>
      </c>
      <c r="D258" s="337">
        <v>1.4909999999999999</v>
      </c>
      <c r="E258" s="92">
        <v>2.0995610391101471</v>
      </c>
      <c r="F258" s="319">
        <v>2.0993218820449382</v>
      </c>
      <c r="G258" s="74">
        <v>1.7569832343039491</v>
      </c>
      <c r="H258" s="279"/>
      <c r="I258" s="245"/>
    </row>
    <row r="259" spans="1:9" s="70" customFormat="1">
      <c r="A259" s="70">
        <v>1993</v>
      </c>
      <c r="B259" s="36">
        <v>6.1998773415566628</v>
      </c>
      <c r="C259" s="319">
        <v>1.3129400724348561</v>
      </c>
      <c r="D259" s="337">
        <v>2.6198999999999999</v>
      </c>
      <c r="E259" s="92">
        <v>2.0284261392754708</v>
      </c>
      <c r="F259" s="319">
        <v>2.8315064481490908</v>
      </c>
      <c r="G259" s="74">
        <v>3.2984826566957448E-2</v>
      </c>
      <c r="H259" s="279"/>
      <c r="I259" s="245"/>
    </row>
    <row r="260" spans="1:9" s="70" customFormat="1">
      <c r="A260" s="70">
        <v>1994</v>
      </c>
      <c r="B260" s="36">
        <v>6.2439463153321491</v>
      </c>
      <c r="C260" s="319">
        <v>1.3068212776166159</v>
      </c>
      <c r="D260" s="337">
        <v>3.5783999999999998</v>
      </c>
      <c r="E260" s="92">
        <v>1.9031101707607898</v>
      </c>
      <c r="F260" s="319">
        <v>1.4135870413530709</v>
      </c>
      <c r="G260" s="74">
        <v>0.6556703808349047</v>
      </c>
      <c r="H260" s="279"/>
      <c r="I260" s="245"/>
    </row>
    <row r="261" spans="1:9" s="70" customFormat="1">
      <c r="A261" s="70">
        <v>1995</v>
      </c>
      <c r="B261" s="36">
        <v>6.378701601849551</v>
      </c>
      <c r="C261" s="319">
        <v>1.2920542120261045</v>
      </c>
      <c r="D261" s="337">
        <v>4.1534999999999993</v>
      </c>
      <c r="E261" s="92">
        <v>1.9078934974248101</v>
      </c>
      <c r="F261" s="319">
        <v>1.6927566913885332</v>
      </c>
      <c r="G261" s="74">
        <v>-8.3394374937687088E-2</v>
      </c>
      <c r="H261" s="279"/>
      <c r="I261" s="245"/>
    </row>
    <row r="262" spans="1:9" s="70" customFormat="1">
      <c r="A262" s="70">
        <v>1996</v>
      </c>
      <c r="B262" s="36">
        <v>6.577389844519236</v>
      </c>
      <c r="C262" s="319">
        <v>1.265957577562467</v>
      </c>
      <c r="D262" s="337">
        <v>2.2578</v>
      </c>
      <c r="E262" s="92">
        <v>1.8597920487487767</v>
      </c>
      <c r="F262" s="319">
        <v>3.0555172582121437</v>
      </c>
      <c r="G262" s="74">
        <v>0.67023811512078257</v>
      </c>
      <c r="H262" s="279"/>
      <c r="I262" s="245"/>
    </row>
    <row r="263" spans="1:9" s="70" customFormat="1">
      <c r="A263" s="70">
        <v>1997</v>
      </c>
      <c r="B263" s="36">
        <v>6.614872562488479</v>
      </c>
      <c r="C263" s="319">
        <v>1.7384025883469483</v>
      </c>
      <c r="D263" s="337">
        <v>4.1960999999999995</v>
      </c>
      <c r="E263" s="92">
        <v>1.9915423027060986</v>
      </c>
      <c r="F263" s="319">
        <v>3.1889207589982242</v>
      </c>
      <c r="G263" s="74">
        <v>-1.0232879108688944</v>
      </c>
      <c r="H263" s="279"/>
      <c r="I263" s="245"/>
    </row>
    <row r="264" spans="1:9" s="70" customFormat="1">
      <c r="A264" s="70">
        <v>1998</v>
      </c>
      <c r="B264" s="36">
        <v>6.5911123805710128</v>
      </c>
      <c r="C264" s="319">
        <v>1.1874079700690245</v>
      </c>
      <c r="D264" s="337">
        <v>6.0065999999999997</v>
      </c>
      <c r="E264" s="92">
        <v>2.0926768298157978</v>
      </c>
      <c r="F264" s="319">
        <v>1.4328831326345317</v>
      </c>
      <c r="G264" s="74">
        <v>-1.7536396118102919</v>
      </c>
      <c r="H264" s="279"/>
      <c r="I264" s="245"/>
    </row>
    <row r="265" spans="1:9" s="70" customFormat="1">
      <c r="A265" s="70">
        <v>1999</v>
      </c>
      <c r="B265" s="36">
        <v>6.6748141651790025</v>
      </c>
      <c r="C265" s="319">
        <v>1.1614055728039947</v>
      </c>
      <c r="D265" s="337">
        <v>2.9180999999999999</v>
      </c>
      <c r="E265" s="92">
        <v>1.9401277500186778</v>
      </c>
      <c r="F265" s="319">
        <v>3.3784653149450534</v>
      </c>
      <c r="G265" s="74">
        <v>-0.4004733269807339</v>
      </c>
      <c r="H265" s="279"/>
      <c r="I265" s="245"/>
    </row>
    <row r="266" spans="1:9" s="70" customFormat="1">
      <c r="A266" s="70">
        <v>2000</v>
      </c>
      <c r="B266" s="36">
        <v>6.865272805444425</v>
      </c>
      <c r="C266" s="319">
        <v>1.3410948937358707</v>
      </c>
      <c r="D266" s="337">
        <v>2.6198999999999999</v>
      </c>
      <c r="E266" s="92">
        <v>1.9067543638866613</v>
      </c>
      <c r="F266" s="319">
        <v>3.7289923918723016</v>
      </c>
      <c r="G266" s="74">
        <v>-4.9279056578666491E-2</v>
      </c>
      <c r="H266" s="279"/>
      <c r="I266" s="245"/>
    </row>
    <row r="267" spans="1:9" s="70" customFormat="1">
      <c r="A267" s="70">
        <v>2001</v>
      </c>
      <c r="B267" s="36">
        <v>6.9226207173081598</v>
      </c>
      <c r="C267" s="319">
        <v>1.2720478934579651</v>
      </c>
      <c r="D267" s="337">
        <v>3.8765999999999998</v>
      </c>
      <c r="E267" s="92">
        <v>1.8052898099762211</v>
      </c>
      <c r="F267" s="319">
        <v>2.3886606037071245</v>
      </c>
      <c r="G267" s="74">
        <v>0.12411819708278005</v>
      </c>
      <c r="H267" s="279"/>
      <c r="I267" s="245"/>
    </row>
    <row r="268" spans="1:9" s="70" customFormat="1">
      <c r="A268" s="70">
        <v>2002</v>
      </c>
      <c r="B268" s="36">
        <v>7.0740758547469405</v>
      </c>
      <c r="C268" s="319">
        <v>1.4607478359042845</v>
      </c>
      <c r="D268" s="337">
        <v>5.0267999999999997</v>
      </c>
      <c r="E268" s="92">
        <v>2.1484370011238911</v>
      </c>
      <c r="F268" s="319">
        <v>1.0442285732433938</v>
      </c>
      <c r="G268" s="74">
        <v>0.31535811628393984</v>
      </c>
      <c r="H268" s="279"/>
      <c r="I268" s="245"/>
    </row>
    <row r="269" spans="1:9" s="70" customFormat="1">
      <c r="A269" s="70">
        <v>2003</v>
      </c>
      <c r="B269" s="36">
        <v>7.4148367421892365</v>
      </c>
      <c r="C269" s="319">
        <v>1.5195797441245422</v>
      </c>
      <c r="D269" s="337">
        <v>4.8776999999999999</v>
      </c>
      <c r="E269" s="92">
        <v>2.2199446879287117</v>
      </c>
      <c r="F269" s="319">
        <v>2.2787733006802449</v>
      </c>
      <c r="G269" s="74">
        <v>-0.44200150229517732</v>
      </c>
      <c r="H269" s="279"/>
      <c r="I269" s="245"/>
    </row>
    <row r="270" spans="1:9" s="70" customFormat="1">
      <c r="A270" s="70">
        <v>2004</v>
      </c>
      <c r="B270" s="36">
        <v>7.76319804088034</v>
      </c>
      <c r="C270" s="319">
        <v>1.4788124299299992</v>
      </c>
      <c r="D270" s="337">
        <v>3.3441000000000001</v>
      </c>
      <c r="E270" s="92">
        <v>2.1515235765430734</v>
      </c>
      <c r="F270" s="319">
        <v>3.4532177464367866</v>
      </c>
      <c r="G270" s="74">
        <v>0.29316914783047876</v>
      </c>
      <c r="H270" s="279"/>
      <c r="I270" s="245"/>
    </row>
    <row r="271" spans="1:9" s="70" customFormat="1">
      <c r="A271" s="70">
        <v>2005</v>
      </c>
      <c r="B271" s="36">
        <v>8.0243176318479215</v>
      </c>
      <c r="C271" s="319">
        <v>1.3677681494228944</v>
      </c>
      <c r="D271" s="337">
        <v>5.1971999999999996</v>
      </c>
      <c r="E271" s="92">
        <v>2.2178022194736968</v>
      </c>
      <c r="F271" s="319">
        <v>1.8148522812574501</v>
      </c>
      <c r="G271" s="74">
        <v>0.1622312805396684</v>
      </c>
      <c r="H271" s="279"/>
      <c r="I271" s="245"/>
    </row>
    <row r="272" spans="1:9" s="70" customFormat="1">
      <c r="A272" s="70">
        <v>2006</v>
      </c>
      <c r="B272" s="36">
        <v>8.2903047925045765</v>
      </c>
      <c r="C272" s="319">
        <v>1.4175660862200805</v>
      </c>
      <c r="D272" s="337">
        <v>3.7275</v>
      </c>
      <c r="E272" s="92">
        <v>2.2824450620290158</v>
      </c>
      <c r="F272" s="319">
        <v>3.0175581800482396</v>
      </c>
      <c r="G272" s="74">
        <v>0.68036763664740185</v>
      </c>
      <c r="H272" s="279"/>
      <c r="I272" s="245"/>
    </row>
    <row r="273" spans="1:9" s="70" customFormat="1">
      <c r="A273" s="70">
        <v>2007</v>
      </c>
      <c r="B273" s="36">
        <v>8.5377023814016564</v>
      </c>
      <c r="C273" s="319">
        <v>1.2356778988377015</v>
      </c>
      <c r="D273" s="337">
        <v>4.4729999999999999</v>
      </c>
      <c r="E273" s="92">
        <v>2.3167005515042169</v>
      </c>
      <c r="F273" s="319">
        <v>2.827420734565671</v>
      </c>
      <c r="G273" s="74">
        <v>0.15625899416947053</v>
      </c>
      <c r="H273" s="279"/>
      <c r="I273" s="245"/>
    </row>
    <row r="274" spans="1:9" s="70" customFormat="1">
      <c r="A274" s="70">
        <v>2008</v>
      </c>
      <c r="B274" s="36">
        <v>8.7320954889180484</v>
      </c>
      <c r="C274" s="319">
        <v>1.2984873902839906</v>
      </c>
      <c r="D274" s="337">
        <v>3.7913999999999999</v>
      </c>
      <c r="E274" s="92">
        <v>2.2733577407005203</v>
      </c>
      <c r="F274" s="319">
        <v>3.5035954098575628</v>
      </c>
      <c r="G274" s="74">
        <v>0.46222972864395739</v>
      </c>
      <c r="H274" s="279"/>
      <c r="I274" s="245"/>
    </row>
    <row r="275" spans="1:9" s="70" customFormat="1">
      <c r="A275" s="70">
        <v>2009</v>
      </c>
      <c r="B275" s="36">
        <v>8.6059679997301757</v>
      </c>
      <c r="C275" s="319">
        <v>1.5042493428983335</v>
      </c>
      <c r="D275" s="337">
        <v>3.4293</v>
      </c>
      <c r="E275" s="92">
        <v>2.3359533262879113</v>
      </c>
      <c r="F275" s="319">
        <v>2.716046100161253</v>
      </c>
      <c r="G275" s="74">
        <v>1.6289179161793452</v>
      </c>
      <c r="H275" s="279"/>
      <c r="I275" s="245"/>
    </row>
    <row r="276" spans="1:9" s="70" customFormat="1">
      <c r="A276" s="70">
        <v>2010</v>
      </c>
      <c r="B276" s="36">
        <v>9.0478138387496116</v>
      </c>
      <c r="C276" s="319">
        <v>1.3846450450935239</v>
      </c>
      <c r="D276" s="337">
        <v>5.1759000000000004</v>
      </c>
      <c r="E276" s="92">
        <v>2.3051098028771184</v>
      </c>
      <c r="F276" s="319">
        <v>3.1326589734526653</v>
      </c>
      <c r="G276" s="74">
        <v>-0.18120989248664809</v>
      </c>
      <c r="H276" s="279"/>
      <c r="I276" s="245"/>
    </row>
    <row r="277" spans="1:9" s="70" customFormat="1">
      <c r="A277" s="70">
        <v>2011</v>
      </c>
      <c r="B277" s="74">
        <v>9.3535861492142534</v>
      </c>
      <c r="C277" s="319">
        <v>1.3420547092073853</v>
      </c>
      <c r="D277" s="337">
        <v>3.6209999999999996</v>
      </c>
      <c r="E277" s="92">
        <v>2.4274063426709778</v>
      </c>
      <c r="F277" s="319">
        <v>4.1303289487763202</v>
      </c>
      <c r="G277" s="74">
        <v>0.51690556697434076</v>
      </c>
      <c r="H277" s="279"/>
      <c r="I277" s="245"/>
    </row>
    <row r="278" spans="1:9" s="70" customFormat="1">
      <c r="A278" s="70">
        <v>2012</v>
      </c>
      <c r="B278" s="74">
        <v>9.4959305891408725</v>
      </c>
      <c r="C278" s="319">
        <v>1.4680351014342956</v>
      </c>
      <c r="D278" s="337">
        <v>5.0907</v>
      </c>
      <c r="E278" s="92">
        <v>2.4789846914245803</v>
      </c>
      <c r="F278" s="319">
        <v>2.5455872001153823</v>
      </c>
      <c r="G278" s="74">
        <v>0.84869379903520592</v>
      </c>
      <c r="H278" s="279"/>
      <c r="I278" s="245"/>
    </row>
    <row r="279" spans="1:9" s="70" customFormat="1">
      <c r="A279" s="70">
        <v>2013</v>
      </c>
      <c r="B279" s="14">
        <v>9.5413283960298703</v>
      </c>
      <c r="C279" s="319">
        <v>1.5186219468021425</v>
      </c>
      <c r="D279" s="337">
        <v>5.1333000000000002</v>
      </c>
      <c r="E279" s="92">
        <v>2.5030312322156538</v>
      </c>
      <c r="F279" s="319">
        <v>3.2806814022852104</v>
      </c>
      <c r="G279" s="74">
        <v>0.14293770833114783</v>
      </c>
      <c r="H279" s="279"/>
      <c r="I279" s="245"/>
    </row>
    <row r="280" spans="1:9" s="70" customFormat="1">
      <c r="A280" s="70">
        <v>2014</v>
      </c>
      <c r="B280" s="101">
        <v>9.6137657818165536</v>
      </c>
      <c r="C280" s="319">
        <v>1.6591507671770875</v>
      </c>
      <c r="D280" s="337">
        <v>4.3238999999999992</v>
      </c>
      <c r="E280" s="92">
        <v>2.5786925369700975</v>
      </c>
      <c r="F280" s="319">
        <v>3.7154105259627661</v>
      </c>
      <c r="G280" s="74">
        <v>0.65491348606077882</v>
      </c>
      <c r="H280" s="279"/>
      <c r="I280" s="245"/>
    </row>
    <row r="281" spans="1:9">
      <c r="A281" s="70">
        <v>2015</v>
      </c>
      <c r="B281" s="101">
        <v>9.6175330071469016</v>
      </c>
      <c r="C281" s="319">
        <v>1.7035260804815064</v>
      </c>
      <c r="D281" s="337">
        <v>6.3261000000000003</v>
      </c>
      <c r="E281" s="92">
        <v>2.6402461457763735</v>
      </c>
      <c r="F281" s="319">
        <v>2.1955269493264575</v>
      </c>
      <c r="G281" s="74">
        <v>0.1591859925255763</v>
      </c>
      <c r="H281" s="279"/>
      <c r="I281" s="245"/>
    </row>
    <row r="282" spans="1:9">
      <c r="A282" s="70">
        <v>2016</v>
      </c>
      <c r="B282" s="101">
        <v>9.6560272425605636</v>
      </c>
      <c r="C282" s="319">
        <v>1.5374064906759051</v>
      </c>
      <c r="D282" s="337">
        <v>6.0705</v>
      </c>
      <c r="E282" s="92">
        <v>2.6709636017982969</v>
      </c>
      <c r="F282" s="319">
        <v>2.7188237683803056</v>
      </c>
      <c r="G282" s="74">
        <v>-0.26685363694213482</v>
      </c>
      <c r="H282" s="279"/>
      <c r="I282" s="245"/>
    </row>
    <row r="283" spans="1:9">
      <c r="A283" s="70">
        <v>2017</v>
      </c>
      <c r="B283" s="276">
        <v>9.7736074264315462</v>
      </c>
      <c r="C283" s="319">
        <v>1.4690239295435181</v>
      </c>
      <c r="D283" s="337">
        <v>4.5794999999999995</v>
      </c>
      <c r="E283" s="92">
        <v>2.5415545836363802</v>
      </c>
      <c r="F283" s="319">
        <v>3.582831985052934</v>
      </c>
      <c r="G283" s="74">
        <v>0.5387447872857507</v>
      </c>
      <c r="H283" s="279"/>
      <c r="I283" s="245"/>
    </row>
    <row r="284" spans="1:9">
      <c r="A284" s="70">
        <v>2018</v>
      </c>
      <c r="B284" s="277">
        <v>9.9816468941534815</v>
      </c>
      <c r="C284" s="319">
        <v>1.5088491322183839</v>
      </c>
      <c r="D284" s="337">
        <v>5.1545999999999994</v>
      </c>
      <c r="E284" s="92">
        <v>2.6282498443698254</v>
      </c>
      <c r="F284" s="319">
        <v>3.4688283630895373</v>
      </c>
      <c r="G284" s="115">
        <v>0.23881781891250276</v>
      </c>
      <c r="H284" s="279"/>
    </row>
    <row r="285" spans="1:9" s="339" customFormat="1">
      <c r="A285" s="340"/>
      <c r="B285" s="277"/>
      <c r="C285" s="92"/>
      <c r="D285" s="337"/>
      <c r="E285" s="13"/>
      <c r="F285" s="319"/>
      <c r="G285" s="115"/>
      <c r="H285" s="337"/>
      <c r="I285" s="217"/>
    </row>
    <row r="286" spans="1:9" s="340" customFormat="1">
      <c r="B286" s="74"/>
      <c r="C286" s="74"/>
      <c r="D286" s="74"/>
      <c r="E286" s="74"/>
      <c r="F286" s="74"/>
      <c r="G286" s="74"/>
      <c r="H286" s="346"/>
      <c r="I286" s="109"/>
    </row>
    <row r="288" spans="1:9">
      <c r="B288" s="330"/>
      <c r="C288" s="330"/>
      <c r="D288" s="330"/>
      <c r="E288" s="330"/>
      <c r="F288" s="330"/>
      <c r="G288" s="330"/>
      <c r="I288" s="331"/>
    </row>
    <row r="289" spans="1:9">
      <c r="B289" s="330"/>
      <c r="C289" s="330"/>
      <c r="D289" s="330"/>
      <c r="E289" s="330"/>
      <c r="F289" s="330"/>
      <c r="G289" s="330"/>
      <c r="I289" s="331"/>
    </row>
    <row r="290" spans="1:9">
      <c r="B290" s="330"/>
      <c r="C290" s="330"/>
      <c r="D290" s="330"/>
      <c r="E290" s="330"/>
      <c r="F290" s="330"/>
      <c r="G290" s="330"/>
      <c r="H290" s="330"/>
      <c r="I290" s="331"/>
    </row>
    <row r="291" spans="1:9">
      <c r="B291" s="330"/>
      <c r="C291" s="330"/>
      <c r="D291" s="330"/>
      <c r="E291" s="330"/>
      <c r="F291" s="330"/>
      <c r="G291" s="330"/>
      <c r="I291" s="331"/>
    </row>
    <row r="292" spans="1:9">
      <c r="B292" s="330"/>
      <c r="C292" s="330"/>
      <c r="D292" s="330"/>
      <c r="E292" s="330"/>
      <c r="F292" s="330"/>
      <c r="G292" s="330"/>
      <c r="I292" s="331"/>
    </row>
    <row r="293" spans="1:9">
      <c r="B293" s="330"/>
      <c r="C293" s="330"/>
      <c r="D293" s="330"/>
      <c r="E293" s="330"/>
      <c r="F293" s="330"/>
      <c r="G293" s="330"/>
      <c r="I293" s="331"/>
    </row>
    <row r="296" spans="1:9">
      <c r="A296" s="336"/>
      <c r="B296" s="336"/>
      <c r="C296" s="336"/>
    </row>
    <row r="297" spans="1:9">
      <c r="A297" s="334"/>
      <c r="B297" s="335"/>
      <c r="C297" s="335"/>
    </row>
    <row r="298" spans="1:9">
      <c r="A298" s="334"/>
      <c r="B298" s="335"/>
      <c r="C298" s="335"/>
    </row>
    <row r="299" spans="1:9">
      <c r="A299" s="334"/>
      <c r="B299" s="335"/>
      <c r="C299" s="335"/>
    </row>
    <row r="300" spans="1:9">
      <c r="A300" s="334"/>
      <c r="B300" s="335"/>
      <c r="C300" s="335"/>
    </row>
    <row r="301" spans="1:9">
      <c r="A301" s="334"/>
      <c r="B301" s="335"/>
      <c r="C301" s="335"/>
    </row>
    <row r="302" spans="1:9">
      <c r="A302" s="334"/>
      <c r="B302" s="335"/>
      <c r="C302" s="335"/>
    </row>
    <row r="303" spans="1:9">
      <c r="A303" s="336"/>
      <c r="B303" s="338"/>
      <c r="C303" s="336"/>
    </row>
    <row r="304" spans="1:9">
      <c r="A304" s="335"/>
      <c r="B304" s="335"/>
      <c r="C304" s="335"/>
    </row>
  </sheetData>
  <conditionalFormatting sqref="D225:D279">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Hannah Ritchie</cp:lastModifiedBy>
  <cp:lastPrinted>2012-08-21T14:35:37Z</cp:lastPrinted>
  <dcterms:created xsi:type="dcterms:W3CDTF">2012-07-23T15:03:57Z</dcterms:created>
  <dcterms:modified xsi:type="dcterms:W3CDTF">2020-06-13T15:23:34Z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