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ptamed.sharepoint.com/sites/HEPTA/Documents partages/06. R&amp;D HARDWARE/System/Calibration/"/>
    </mc:Choice>
  </mc:AlternateContent>
  <xr:revisionPtr revIDLastSave="472" documentId="13_ncr:1_{78E2E981-3921-4E99-BEA5-B92C1BD40FDB}" xr6:coauthVersionLast="47" xr6:coauthVersionMax="47" xr10:uidLastSave="{13F94CC5-3E21-401D-BB77-048E51B9C975}"/>
  <bookViews>
    <workbookView xWindow="-110" yWindow="-110" windowWidth="19420" windowHeight="11500" firstSheet="2" activeTab="2" xr2:uid="{00000000-000D-0000-FFFF-FFFF00000000}"/>
  </bookViews>
  <sheets>
    <sheet name="waterburns" sheetId="1" r:id="rId1"/>
    <sheet name="Investigation protocol" sheetId="2" r:id="rId2"/>
    <sheet name="Inline coax investigation" sheetId="6" r:id="rId3"/>
    <sheet name="Sheet1" sheetId="5" r:id="rId4"/>
    <sheet name="RF connected bath" sheetId="3" r:id="rId5"/>
    <sheet name="Sheet3" sheetId="4" r:id="rId6"/>
  </sheets>
  <definedNames>
    <definedName name="_xlnm._FilterDatabase" localSheetId="2" hidden="1">'Inline coax investigation'!$A$1:$O$175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D13" i="4"/>
  <c r="E13" i="4"/>
  <c r="K18" i="4"/>
  <c r="L19" i="4" s="1"/>
  <c r="D2" i="4" l="1"/>
  <c r="E2" i="4" s="1"/>
  <c r="B8" i="4"/>
  <c r="A9" i="4" s="1"/>
  <c r="P110" i="2"/>
</calcChain>
</file>

<file path=xl/sharedStrings.xml><?xml version="1.0" encoding="utf-8"?>
<sst xmlns="http://schemas.openxmlformats.org/spreadsheetml/2006/main" count="4358" uniqueCount="1071">
  <si>
    <t>Date</t>
  </si>
  <si>
    <t>Run</t>
  </si>
  <si>
    <t>Radiometer</t>
  </si>
  <si>
    <t>Switch</t>
  </si>
  <si>
    <t>antenna</t>
  </si>
  <si>
    <t>Power</t>
  </si>
  <si>
    <t>Time</t>
  </si>
  <si>
    <t>logfile</t>
  </si>
  <si>
    <t>Cable - Rad to Swtich</t>
  </si>
  <si>
    <t>cooled</t>
  </si>
  <si>
    <t>Bath T</t>
  </si>
  <si>
    <t>comment</t>
  </si>
  <si>
    <t>20230420_3-2_153_4510un_run1</t>
  </si>
  <si>
    <t>Old Black</t>
  </si>
  <si>
    <t>20230420_3-2_153_4510un_run2</t>
  </si>
  <si>
    <t>20230421_ANT161_S2R3_P45w_10MIN_WATERBURN1</t>
  </si>
  <si>
    <t>20230421_ANT161_S2R3_P55w_10MIN_WATERBURN2</t>
  </si>
  <si>
    <t>20230421_ANT161_S2R3_P35w_10MIN_WATERBURN3</t>
  </si>
  <si>
    <t>20230421_ANT161_S2R3_P25w_10MIN_WATERBURN4</t>
  </si>
  <si>
    <t>20230421_ANT161_S2R3_P25w_3MIN_WATERBURN5</t>
  </si>
  <si>
    <t>20230421_ANT161_S2R3_P35w_3MIN_WATERBURN6</t>
  </si>
  <si>
    <t>20230421_ANT161_S2R3_P45w_3MIN_WATERBURN7</t>
  </si>
  <si>
    <t>20230424_S2R3_ANT161_P25W_10MIN_WATERBURN1</t>
  </si>
  <si>
    <t>20230424_S2R3_ANT161_P25W_10MIN_WATERBURN2</t>
  </si>
  <si>
    <t>20230424_S2R3_ANT161_P25W_10MIN_WATERBURN3_WITHHAIRDYER</t>
  </si>
  <si>
    <t>yes</t>
  </si>
  <si>
    <t>20230427_ANT161_S2R3_SP55W_WATERBURN3_NOSWITCHCOOL_BADCALIBRATION</t>
  </si>
  <si>
    <t>20230427_ANT161_S2R3_SPW55W_10MIN_WATERBURN4_SWITCHCOOLING</t>
  </si>
  <si>
    <t>20230427_ANT161_S2R3_SPW55W_10MIN_WATERBURN6</t>
  </si>
  <si>
    <t>20230427_ANT161_S2R3_SPW25W_5MIN_WATERBURN7</t>
  </si>
  <si>
    <t>20230503_ANT161_SP45W_S2R3_5MIN_T25_WATERBURN1</t>
  </si>
  <si>
    <t>New Black</t>
  </si>
  <si>
    <t>20230503_ANT161_SP45W_S2R3_5MIN_T25_WATERBURN2</t>
  </si>
  <si>
    <t>20230503_ANT161_SP45W_S2R3_5MIN_T50_WATERBURN3</t>
  </si>
  <si>
    <t>20230503_ANT161_SP45W_S2R3_10MIN_T25 T50_WATERBURN4</t>
  </si>
  <si>
    <t>20230503_ANT161_SP45W_S2R3_10MIN_T40_WATERBURN6</t>
  </si>
  <si>
    <t>20230504_S2R3_161_waterburn_powerincrease10s_T50</t>
  </si>
  <si>
    <t>special protocol : increase every10s 5W, cooling on</t>
  </si>
  <si>
    <t>20230504_S2R3_161_waterburn_increasepower30s_T50</t>
  </si>
  <si>
    <t>special protocol : increase every30s 5W, cooling on</t>
  </si>
  <si>
    <t>20230504_S2R3_161_waterburn_increasepower30s_coolingoff_T50</t>
  </si>
  <si>
    <t>special protocol : increase every30s 5W, cooling off</t>
  </si>
  <si>
    <t>20230504_S2R3_161_waterburn_increasepower30s_coolingoff_T25</t>
  </si>
  <si>
    <t>20230504_S2R3_161_waterburn_45W10min_coolingoff_T50</t>
  </si>
  <si>
    <t>special protocol : without cooling in 50°C</t>
  </si>
  <si>
    <t>20230504_S2R3_161_waterburn_45W10min_coolingoff_T25_BURN2</t>
  </si>
  <si>
    <t>Cooling Off</t>
  </si>
  <si>
    <t>20230504_S2R3_161_waterburn_35W10min_coolingoff_T25_BURN3</t>
  </si>
  <si>
    <t>20230504_S2R3_161_waterburn_25W10min_coolingoff_T25_BURN4</t>
  </si>
  <si>
    <t>20230523_calib181_waterburn25C</t>
  </si>
  <si>
    <t>cooling on</t>
  </si>
  <si>
    <t>20230523_calib181_waterburn50C</t>
  </si>
  <si>
    <t>Nb</t>
  </si>
  <si>
    <t>Gen</t>
  </si>
  <si>
    <t>Type</t>
  </si>
  <si>
    <t>Bath_T</t>
  </si>
  <si>
    <t>Cooling system</t>
  </si>
  <si>
    <t>Tref comment</t>
  </si>
  <si>
    <t>bath comment</t>
  </si>
  <si>
    <t>waterburn</t>
  </si>
  <si>
    <t>ON</t>
  </si>
  <si>
    <t>20230523_calib181_waterburn37C</t>
  </si>
  <si>
    <t>20230523_calib182_waterburn37C</t>
  </si>
  <si>
    <t>read</t>
  </si>
  <si>
    <t>20230523_calib183_read25C</t>
  </si>
  <si>
    <t>OFF</t>
  </si>
  <si>
    <t>done in last after several waterburns</t>
  </si>
  <si>
    <t>20230523_calib183_read50C</t>
  </si>
  <si>
    <t>20230524_calib183_read25C</t>
  </si>
  <si>
    <t>done in first</t>
  </si>
  <si>
    <t>Ti=22.3</t>
  </si>
  <si>
    <t>20230524_calib183_read50C</t>
  </si>
  <si>
    <t>20230524_calib181_waterburn25C</t>
  </si>
  <si>
    <t>cooled down to Tf=25</t>
  </si>
  <si>
    <t>20230524_calib181_waterburn50C</t>
  </si>
  <si>
    <t>20230524_calib181_waterburn37C</t>
  </si>
  <si>
    <t>20230524_calib182_waterburn37C</t>
  </si>
  <si>
    <t>20230524_calib183_read50C_2</t>
  </si>
  <si>
    <t>done in last</t>
  </si>
  <si>
    <t>ti=25</t>
  </si>
  <si>
    <t>20230524_calib183_read25C_2</t>
  </si>
  <si>
    <t>ti=24.6</t>
  </si>
  <si>
    <t>20230525_calib183_read25C</t>
  </si>
  <si>
    <t>Ti=22.6</t>
  </si>
  <si>
    <t>20230525_calib183_read50C</t>
  </si>
  <si>
    <t>20230525_calib181_waterburn25C</t>
  </si>
  <si>
    <t>Ti=23, cool down to Tf=26</t>
  </si>
  <si>
    <t>20230525_calib181_waterburn50C</t>
  </si>
  <si>
    <t>20230525_calib181_waterburn37C</t>
  </si>
  <si>
    <t>Tf=25°C  naturally</t>
  </si>
  <si>
    <t>20230525_calib182_waterburn37C</t>
  </si>
  <si>
    <t>ti = 24.8</t>
  </si>
  <si>
    <t>20230525_calib183_read50C_2</t>
  </si>
  <si>
    <t>20230525_calib183_read25C_2</t>
  </si>
  <si>
    <t>20230526_calib183_read25C</t>
  </si>
  <si>
    <t>Ti=24.6</t>
  </si>
  <si>
    <t>20230526_calib183_read50C</t>
  </si>
  <si>
    <t>Ti=24.4</t>
  </si>
  <si>
    <t>20230526_calib181_waterburn25C</t>
  </si>
  <si>
    <t>Ti=23.8, cool down Tf=26</t>
  </si>
  <si>
    <t>20230526_calib181_waterburn50C</t>
  </si>
  <si>
    <t>radslope sudden change between exit cold bath and enter hot bath</t>
  </si>
  <si>
    <t>Ti=24, cool down Tf=26</t>
  </si>
  <si>
    <t>20230526_calib181_waterburn37C</t>
  </si>
  <si>
    <t>Ti=24.2, coold down Tf=26</t>
  </si>
  <si>
    <t>ti = 37.5, tf=37.5</t>
  </si>
  <si>
    <t>20230526_calib182_waterburn37C</t>
  </si>
  <si>
    <t>20230526_calib183_read25C_2</t>
  </si>
  <si>
    <t>20230526_calib183_read50C_2</t>
  </si>
  <si>
    <t>20230526_calib183_read25C_3_switch2</t>
  </si>
  <si>
    <t>20230526_calib183_read50C_3_switch2</t>
  </si>
  <si>
    <t>20230526_calib182_read25C_4_switch2</t>
  </si>
  <si>
    <t>20230526_calib182_read50C_4_switch2</t>
  </si>
  <si>
    <t>20230526_calib181_read25C_5_switch2</t>
  </si>
  <si>
    <t>20230526_calib181_read50C_5_switch2</t>
  </si>
  <si>
    <t>20230526_calib183_read25C_6_switch4</t>
  </si>
  <si>
    <t>20230526_calib183_read50C_6_switch4</t>
  </si>
  <si>
    <t>20230526_calib182_read25C_7_switch4</t>
  </si>
  <si>
    <t>20230526_calib182_read50C_7_switch4</t>
  </si>
  <si>
    <t>20230526_calib181_read25C_8_switch4</t>
  </si>
  <si>
    <t>20230526_calib181_read50C_8_switch4</t>
  </si>
  <si>
    <t>20230526_calib183_read50C_9_switch1</t>
  </si>
  <si>
    <t>20230526_calib183_read25C_9_switch1</t>
  </si>
  <si>
    <t>20230526_calib182_read25C_10_switch1</t>
  </si>
  <si>
    <t>20230526_calib182_read50C_10_switch1</t>
  </si>
  <si>
    <t>20230526_calib181_read25C_11_switch1</t>
  </si>
  <si>
    <t>20230526_calib181_read50C_11_switch1</t>
  </si>
  <si>
    <t>20230529_calib183_read25C</t>
  </si>
  <si>
    <t>Ti=23</t>
  </si>
  <si>
    <t>20230529_calib183_read50C</t>
  </si>
  <si>
    <t>20230529_calib181_waterburn25C</t>
  </si>
  <si>
    <t>Ti=23.4, tf=26°C</t>
  </si>
  <si>
    <t>20230529_calib181_waterburn50C</t>
  </si>
  <si>
    <t>20230529_calib181_waterburn37C</t>
  </si>
  <si>
    <t>20230529_calib182_waterburn37C</t>
  </si>
  <si>
    <t>20230529_calib183_read25C_2</t>
  </si>
  <si>
    <t>Ti=23.6~23.4</t>
  </si>
  <si>
    <t>20230529_calib183_read50C_2</t>
  </si>
  <si>
    <t>Ti=23.6~23.8</t>
  </si>
  <si>
    <t>20230602_calib181_waterburn25C</t>
  </si>
  <si>
    <t>20230602_calib181_waterburn37C</t>
  </si>
  <si>
    <t>20230602_calib181_waterburn25C_switch2_35W</t>
  </si>
  <si>
    <t>20230602_calib181_waterburn25C_switch4_35W</t>
  </si>
  <si>
    <t>20230602_calib181_waterburn25C_switch4_25W</t>
  </si>
  <si>
    <t>20230605_calib181_waterburn25C_switch2rad3</t>
  </si>
  <si>
    <t>20230605_calib181_waterburn37C_switch2rad3</t>
  </si>
  <si>
    <t>20230605_calib181_waterburn50C_switch4rad3</t>
  </si>
  <si>
    <t>20230605_calib181_waterburn25C_switch4rad3</t>
  </si>
  <si>
    <t>20230605_calib181_waterburn50C_2_rad3switch4</t>
  </si>
  <si>
    <t>20230605_calib181_waterburn25C_switch1rad3</t>
  </si>
  <si>
    <t>20230605_calib181_waterburn50C_switch1rad3</t>
  </si>
  <si>
    <t>20230606_calib181_waterburn50C_switch1rad3</t>
  </si>
  <si>
    <t>20230606_calib181_waterburn25C_switch1rad3</t>
  </si>
  <si>
    <t>20230607_calib181_waterburn25C_rad3sw1</t>
  </si>
  <si>
    <t>20230607_calib181_waterburn50C_rad3sw1</t>
  </si>
  <si>
    <t>202306067_calib181_waterburn50C_rad3sw1_run2</t>
  </si>
  <si>
    <t>202306067_calib181_waterburn25C_rad3sw1_run2</t>
  </si>
  <si>
    <t>20230607_calib181_waterburn27C_preburn</t>
  </si>
  <si>
    <t>20230608_calib181_waterburn25C_rad3sw1</t>
  </si>
  <si>
    <t>20230608_calib181_waterburn50C_rad3sw1</t>
  </si>
  <si>
    <t>20230608_calib181_waterburn25C_rad4sw1</t>
  </si>
  <si>
    <t>20230608_calib181_waterburn50C_rad4sw1</t>
  </si>
  <si>
    <t>20230608_calib181_waterburn25C_rad4sw2</t>
  </si>
  <si>
    <t>20230608_calib181_waterburn50C_rad4sw2</t>
  </si>
  <si>
    <t>20230609_calib181_4-1_waterburn25C</t>
  </si>
  <si>
    <t>20230609_calib181_4-1_waterburn50C</t>
  </si>
  <si>
    <t>20230609_calib181_4-2_waterburn25C</t>
  </si>
  <si>
    <t>20230609_calib181_4-2_waterburn50C</t>
  </si>
  <si>
    <t>20230613_calib181_waterburn25C_rad4sw1.txt</t>
  </si>
  <si>
    <t>20230613_calib181_waterburn50C_rad4sw1.txt</t>
  </si>
  <si>
    <t>20230614_calib181_waterburn25C</t>
  </si>
  <si>
    <t>20230614_calib181_waterburn50C</t>
  </si>
  <si>
    <t>20230703_calib_1-1-181_waterburn25C</t>
  </si>
  <si>
    <t>20230703_calib_1-1-181_waterburn50C</t>
  </si>
  <si>
    <t>leak</t>
  </si>
  <si>
    <t>20230703_calib_1-1-182_waterburn25C</t>
  </si>
  <si>
    <t>20230703_calib_1-1-182_waterburn50C</t>
  </si>
  <si>
    <t>20230703_calib_1-1-183_waterburn25C</t>
  </si>
  <si>
    <t>not sure of Tbath</t>
  </si>
  <si>
    <t>20230703_calib_1-1-183_waterburn50C</t>
  </si>
  <si>
    <t>20230703_calib_1-2-183_waterburn25C</t>
  </si>
  <si>
    <t>20230703_calib_1-2-183_waterburn50C</t>
  </si>
  <si>
    <t>20230703_calib_1-2-182_waterburn25C</t>
  </si>
  <si>
    <t>20230703_calib_1-2-182_waterburn50C</t>
  </si>
  <si>
    <t>20230703_calib_4-2-182_waterburn25C</t>
  </si>
  <si>
    <t>20230703_calib_4-2-182_waterburn50C</t>
  </si>
  <si>
    <t>20230703_calib_4-2-183_waterburn25C</t>
  </si>
  <si>
    <t>20230703_calib_4-2-183_waterburn50C</t>
  </si>
  <si>
    <t>20230703_calib_4-1-183_waterburn25C</t>
  </si>
  <si>
    <t>20230703_calib_4-1-183_waterburn50C</t>
  </si>
  <si>
    <t>20230703_calib_4-1-182_waterburn25C</t>
  </si>
  <si>
    <t>20230703_calib_4-1-182_waterburn50C</t>
  </si>
  <si>
    <t>None</t>
  </si>
  <si>
    <t>20230706_calib_1-nc-2-183_read25C</t>
  </si>
  <si>
    <t>20230706_calib_1-nc-2-183_read50C</t>
  </si>
  <si>
    <t>Black RG174</t>
  </si>
  <si>
    <t>20230706_calib_4-bc-2-182_waterburn25C</t>
  </si>
  <si>
    <t>20230706_calib_4-bc-2-182_waterburn50C</t>
  </si>
  <si>
    <t>Black LMR240</t>
  </si>
  <si>
    <t>20230710_calib_4-BC-2-182_waterburn25C_2</t>
  </si>
  <si>
    <t>20230710_calib_4-BC-2-182_waterburn50C</t>
  </si>
  <si>
    <t>20230816_calib_4-2-182_waterburn25C</t>
  </si>
  <si>
    <t>20230816_calib_4-2-182_waterburn50C</t>
  </si>
  <si>
    <t>20230816_calib_4-2-182_read37C</t>
  </si>
  <si>
    <t>20230817_calib4-2-183_waterburn25C</t>
  </si>
  <si>
    <t>20230817_calib4-2-183_waterburn37C</t>
  </si>
  <si>
    <t>20230817_calib4-2-183_waterburn37C_20009</t>
  </si>
  <si>
    <t>20230817_regress4-2-183_waterburn51C_20009</t>
  </si>
  <si>
    <t>20230817_regress4-2-183_waterburn25C_20009</t>
  </si>
  <si>
    <t>20230817_regresscalib_27C_2</t>
  </si>
  <si>
    <t>20230817_regresscalib_51C</t>
  </si>
  <si>
    <t>20230817_regresscalib_51C_session2</t>
  </si>
  <si>
    <t>20230817_regresscalib_30C_session2</t>
  </si>
  <si>
    <t>20230817_test37C_session2</t>
  </si>
  <si>
    <t>20230817_pre-burn_waterburn37C</t>
  </si>
  <si>
    <t>20230817_pre-burn_waterburn50C</t>
  </si>
  <si>
    <t>20230821_calib4-2-184_waterburn25C</t>
  </si>
  <si>
    <t>20230821_calib4-2-184_waterburn50C</t>
  </si>
  <si>
    <t>LEAK</t>
  </si>
  <si>
    <t>TR</t>
  </si>
  <si>
    <t>20230824_testgen_SP100W</t>
  </si>
  <si>
    <t>20230824_testgen_SP120W</t>
  </si>
  <si>
    <t>20230824_testgen_SP140W</t>
  </si>
  <si>
    <t>20230824_testgen_SP10W</t>
  </si>
  <si>
    <t>20230824_testgen_SP180W</t>
  </si>
  <si>
    <t>20230824_testgen_SP200W</t>
  </si>
  <si>
    <t>waterburn_inv</t>
  </si>
  <si>
    <t>20230904_inventory184_waterburn_5003</t>
  </si>
  <si>
    <t>slow drip leak,70PSI</t>
  </si>
  <si>
    <t>20230904_inventory183_waterburn_5003</t>
  </si>
  <si>
    <t>no leak but high velocity leak after 3min, 80PSI-&gt;20PSI</t>
  </si>
  <si>
    <t>20230904_inventory182_waterburn_5003</t>
  </si>
  <si>
    <t>no leak but high velocity leak after 1min,130PSI-&gt;40PSI</t>
  </si>
  <si>
    <t>20230904_inventory161_waterburn_5005</t>
  </si>
  <si>
    <t>no leak but refl power appears when screw the SMA connector too tight? 30PSI</t>
  </si>
  <si>
    <t>20230904_inventory165_waterburn_5005</t>
  </si>
  <si>
    <t>(very)slow drip leak,60PSI</t>
  </si>
  <si>
    <t>20230904_inventory168_waterburn_5005</t>
  </si>
  <si>
    <t>no leak by Tspike dead,40PSI</t>
  </si>
  <si>
    <t>20230904_inventory155_waterburn_5005</t>
  </si>
  <si>
    <t>slow drip leak,30PSI</t>
  </si>
  <si>
    <t>20230904_inventory157_waterburn_5005</t>
  </si>
  <si>
    <t>slow drip leak,20PSI</t>
  </si>
  <si>
    <t>20230904_calib184_waterburn_5010_25C</t>
  </si>
  <si>
    <t>slow drip leak 60psi</t>
  </si>
  <si>
    <t>20230904_calib184_waterburn_5010_50C</t>
  </si>
  <si>
    <t>20230905_calib184_g1r4s2_waterburn_5010_25C</t>
  </si>
  <si>
    <t>slow dirp leak 70psi</t>
  </si>
  <si>
    <t>20230905_calib184_g1r4s2_waterburn__4010_50C</t>
  </si>
  <si>
    <t>20230905_calib184_g1r4s2_waterburn_5005_test37C</t>
  </si>
  <si>
    <t>20230905_calib184_g1r4s2_waterburn_5005_25C_2</t>
  </si>
  <si>
    <t>20230905_calib184_g1r4s2_waterburn_4005_50C_2</t>
  </si>
  <si>
    <t>20230906_calib184_g1r4s2_waterburn_5010_25C_cooloff</t>
  </si>
  <si>
    <t>20230906_calib184_g1r4s2_waterburn_5010_50C_cooloff</t>
  </si>
  <si>
    <t>20230906_calib184_g1r4s2_waterburn_4010_25C_cooloff_2</t>
  </si>
  <si>
    <t>20230906_calib184_g1r4s2_waterburn_5010_50C_cooloff_2</t>
  </si>
  <si>
    <t>20230906_calib184_g1r4s2_waterburn_4010_25C_cooloff_3</t>
  </si>
  <si>
    <t>20230911_test191_5010_waterburn25C_pressurerecord</t>
  </si>
  <si>
    <t>20230911_calib191_5010_waterburn50C</t>
  </si>
  <si>
    <t>20230912_calib192_g1r4s2_5010_waterburn25C</t>
  </si>
  <si>
    <t>20230912_calib192_g1r4s2_4010_waterburn50C</t>
  </si>
  <si>
    <t>20230912_calib192_g1r4s2_5010_waterburn25C_2</t>
  </si>
  <si>
    <t>20230913_calib192_g1r4s2_5010_waterburn25C</t>
  </si>
  <si>
    <t>20230913_calib192_g1r4s2_4010_waterburn50C</t>
  </si>
  <si>
    <t>20230913_calib192_g1r4s2_5005_waterburn37C</t>
  </si>
  <si>
    <t>20230914_calib192_g1r4s2_5010_waterburn25C</t>
  </si>
  <si>
    <t>20230914_calib192_g1r4s2_4010_waterburn50C</t>
  </si>
  <si>
    <t>20230914_calib192_g1r4s2_5005_waterburn37C</t>
  </si>
  <si>
    <t>20230915_calib192_g1r4s2_5010_waterburn25C</t>
  </si>
  <si>
    <t>20230915_calib192_g1r4s2_4010_waterburn50C</t>
  </si>
  <si>
    <t>20230919_calib161_g1r4s2_5010_waterburn25C_2</t>
  </si>
  <si>
    <t>20230919_calib161_g1r4s2_4010_waterburn50_2</t>
  </si>
  <si>
    <t>20230919_calib161_g1r4s2_5010_waterburn25_3</t>
  </si>
  <si>
    <t>RG58 elbow</t>
  </si>
  <si>
    <t>20230920_calib161_g1r4s2_5010_waterburn25C</t>
  </si>
  <si>
    <t>20230920_calib161_g1r4s2_4010_waterburn50C</t>
  </si>
  <si>
    <t>20230920_calib161_g1r4s2_5010_waterburn25C_2</t>
  </si>
  <si>
    <t>Small Helix</t>
  </si>
  <si>
    <t>20230920_calibsmallhelix_g1r4s2_4005_waterburn50C</t>
  </si>
  <si>
    <t>20230920_calibsmallhelix_g1r4s2_4005_waterburn25C</t>
  </si>
  <si>
    <t>20230926_calib193_g2r4s2_7510_waterburn25C</t>
  </si>
  <si>
    <t>20230926_calib193_g2r4s2_10010_waterburn50C</t>
  </si>
  <si>
    <t>20230926_calib193_g2r4s2_7510_waterburn25C_2</t>
  </si>
  <si>
    <t>20230926_calib193_g2r4s2_10010_waterburn50C_2</t>
  </si>
  <si>
    <t>20230926_calib193_g2r4s2_7510_waterburn37C</t>
  </si>
  <si>
    <t>20230926_bulkyliver_g2r4s2_g2r4s2_7510_waterburn25C</t>
  </si>
  <si>
    <t>20230926_bulkyliver_g2r4s2_g2r4s2_7510_waterburn50C</t>
  </si>
  <si>
    <t>20230927_calib193_g2r4s2_12510_waterburn25C</t>
  </si>
  <si>
    <t>20230927_calib193_g2r4s2_10010_waterburn50C</t>
  </si>
  <si>
    <t>20230927_calib193_g2r4s2_12510_waterburn25C_2</t>
  </si>
  <si>
    <t>20230927_calib193_g2r4s2_10010_waterburn50C_2</t>
  </si>
  <si>
    <t>20230929_calib194_g1r4s2_5005_waterburn25C</t>
  </si>
  <si>
    <t>20230929_calib194_g1r4s2_4005_waterburn50C</t>
  </si>
  <si>
    <t>20230929_calib194_g1r4s2_5005_waterburn25C_2</t>
  </si>
  <si>
    <t>20231005_calib194_g1r4s2_5010_waterburn25C</t>
  </si>
  <si>
    <t xml:space="preserve">  20231005_calib194_g1r4s2_4010_waterburn53C</t>
  </si>
  <si>
    <t>20231005_calib194_g1r4s2_5010_waterburn25C_2</t>
  </si>
  <si>
    <t>Surgnova</t>
  </si>
  <si>
    <t>20231012_calibSurgNova_5010_waterburn25C</t>
  </si>
  <si>
    <t>20231012_calibSurgNova_5010_waterburn50C</t>
  </si>
  <si>
    <t>SurgNova</t>
  </si>
  <si>
    <t>20231016_calibSurgNova_g1r2s3_5010_waterburn25C</t>
  </si>
  <si>
    <t>20231016_calibSurgNova_g1r2s3_4010_waterburn50C</t>
  </si>
  <si>
    <t>20231016_calibSurgNova_g1r3s2_5005_waterburn25C</t>
  </si>
  <si>
    <t>20231016_calibSurgNova_g1r3s2_5005_waterburn50C</t>
  </si>
  <si>
    <t>20231017_calibSurgNova_g1r2s3_5010_waterburn25C</t>
  </si>
  <si>
    <t>20231017_calibSurgNova_g1r2s3_4010_waterburn50C</t>
  </si>
  <si>
    <t>20231017_calibSurgNova_g1r2s3_5005_waterburn25C</t>
  </si>
  <si>
    <t>20231017_calibSurgNova_g1r2s3_5005_waterburn50C</t>
  </si>
  <si>
    <t>20231017_calibSurgNova_g1r2s3_5005_waterburn25C_2</t>
  </si>
  <si>
    <t>20231017_calibSurgNova_g1r2s3_5005_waterburn50C_2</t>
  </si>
  <si>
    <t>20231018_calibSurgNova_g1r2s3_5010_waterburn25C</t>
  </si>
  <si>
    <t>20231018_calibSurgNova_g1r2s3_5010_waterburn50C</t>
  </si>
  <si>
    <t>20231018_calib193_g1r2s3_5005_waterburn25C</t>
  </si>
  <si>
    <t>20231018_calib193_g1r2s3_5005_waterburn50C</t>
  </si>
  <si>
    <t>20231019_calib194_g1r2s3_10005_waterburn25C</t>
  </si>
  <si>
    <t>20231019_calib194_g1r2s3_10005_waterburn50C</t>
  </si>
  <si>
    <t>20231024_calib194_g1r1s3_10010_waterburn25C</t>
  </si>
  <si>
    <t>20231024_calib194_g1r1s3_10010_waterburn50C</t>
  </si>
  <si>
    <t>20231024_calib194_g1r1s3_10010_waterburn25C_2</t>
  </si>
  <si>
    <t>20231024_calib194_g1r1s3_10010_waterburn50C_2</t>
  </si>
  <si>
    <t>20231031_SurgNova_g1r3s1_5010_waterburn25C</t>
  </si>
  <si>
    <t>20231031_SurgNova_g1r3s1_5010_waterburn50C</t>
  </si>
  <si>
    <t>20231107_calib194_g1r1s1_5010_waterburn25C_2</t>
  </si>
  <si>
    <t>20231107_calib194_g1r1s1_4010_waterburn50C</t>
  </si>
  <si>
    <t>20231107_calib194_g1r1s1_5005_waterburn25C</t>
  </si>
  <si>
    <t>20231107_calib194_g1r1s1_4005_waterburn50C</t>
  </si>
  <si>
    <t>20231107_calib194_g1r1s1_5005_waterburn25C_3</t>
  </si>
  <si>
    <t>20231107_calib194_g1r1s1_5005_waterburn50C_2</t>
  </si>
  <si>
    <t>20231108_calib194_g1r4s1_5005_waterburn25C</t>
  </si>
  <si>
    <t>20231108_calib194_g1r4s1_5005_waterburn50C</t>
  </si>
  <si>
    <t>20231109_calib194_g1r4s1_5005_waterburn25C_2</t>
  </si>
  <si>
    <t>20231109_calib194_g1r4s1_5005_waterburn50C</t>
  </si>
  <si>
    <t>20231113_calib194_g1r4s1_5005_waterburn25C</t>
  </si>
  <si>
    <t>20231113_calib194_g1r4s1_5005_waterburn50C</t>
  </si>
  <si>
    <t>20231113_calibSurgNova_g1r4s1_5005_waterburn25C</t>
  </si>
  <si>
    <t>20231113_calibSurgNova_g1r4s1_5005_waterburn50C</t>
  </si>
  <si>
    <t>20231116_calibSurgNova_g1r4s1_5005_waterburn25C</t>
  </si>
  <si>
    <t>20231116_calibSurgNova_g1r4s1_5005_waterburn50C</t>
  </si>
  <si>
    <t>20231117_calibSurgNova_g1r4s1_5005_waterburn25C</t>
  </si>
  <si>
    <t>20231117_calibSurgNova_g1r4s1_5005_waterburn50C</t>
  </si>
  <si>
    <t>20231121_calib194_g1r4s1_5005_waterburn25C</t>
  </si>
  <si>
    <t>20231121_calib194_g1r4s1_5005_waterburn50C</t>
  </si>
  <si>
    <t>20231121_calib204_g1r4s1_5005_waterburn25CC</t>
  </si>
  <si>
    <t>20231121_calib204_g1r4s1_5005_waterburn50CC</t>
  </si>
  <si>
    <t>20231201_calibSurgNova_g2r4s1_10005_waterburn25C_4</t>
  </si>
  <si>
    <t>20231201_calibSurgNova_g2r4s1_10005_waterburn50C_4</t>
  </si>
  <si>
    <t>20231213_calib203_g2r2s3_8005_waterburn25C</t>
  </si>
  <si>
    <t>20231213_calib203_g2r2s3_8005_waterburn50C</t>
  </si>
  <si>
    <t>20231213_calibSurgNova_g2r2s3_8005_waterburn25C_2</t>
  </si>
  <si>
    <t>20231213_calibSurgNova_g2r2s3_8005_waterburn50C_2</t>
  </si>
  <si>
    <t>20231213_calibSurgNova_g2r2s3_8005_waterburn25C_3</t>
  </si>
  <si>
    <t>20231213_calibSurgNova_g2r2s3_8005_waterburn50C_3</t>
  </si>
  <si>
    <t>20231214_calibSurgNova_g2r2s3_8005_waterburn25C</t>
  </si>
  <si>
    <t>20231214_calibSurgNova_g2r2s3_8005_waterburn50C</t>
  </si>
  <si>
    <t>20231219_calibSurgNova_g2r2s3_8005_waterburn25C_2</t>
  </si>
  <si>
    <t>20231219_calibSurgNova_g2r2s3_8005_waterburn50C_2</t>
  </si>
  <si>
    <t>20231219_calibSurgNova_g2r2s3_8005_waterburn25C_3</t>
  </si>
  <si>
    <t>20231220_calibSurgNova_g2r2s3_8005_waterburn50C</t>
  </si>
  <si>
    <t>20231220_calibSurgNova_g2r2s3_8005_waterburn25C</t>
  </si>
  <si>
    <t>20240104_calib194_g2r2s3_10005_waterburn25C</t>
  </si>
  <si>
    <t>20240104_calib194_g2r2s3_10005_waterburn50C</t>
  </si>
  <si>
    <t>20240104_calib194_g2r2s3_10005_waterburn25C_2</t>
  </si>
  <si>
    <t>20240104_calib194_g2r2s3_10005_waterburn50C_2</t>
  </si>
  <si>
    <t>it seems we wan't calibrate at 100W either</t>
  </si>
  <si>
    <t>20240104_calib194_g2r2s3_8005_waterburn25C_3</t>
  </si>
  <si>
    <t>20240104_calib194_g2r2s3_8005_waterburn50C_3</t>
  </si>
  <si>
    <t>20240105_calib191_g2r2s3_7005_waterburn25C</t>
  </si>
  <si>
    <t>20240105_calib191_g2r2s3_7005_waterburn50C</t>
  </si>
  <si>
    <t>01/23/2024</t>
  </si>
  <si>
    <t>20240123_calib191_g1r3s2_10005_waterburn25C</t>
  </si>
  <si>
    <t>20240123_calib191_g1r3s2_10005_waterburn50C</t>
  </si>
  <si>
    <t>20240123_calib191_g1r3s2_10005_waterburn25C_2</t>
  </si>
  <si>
    <t>20240123_calib191_g1r3s2_10005_waterburn50C_2</t>
  </si>
  <si>
    <t>20240123_testpreburn192_g1r3s2_10010_waterburn25C_2</t>
  </si>
  <si>
    <t>20240123_testpreburn192_g1r3s2_10005_waterburn50C_2</t>
  </si>
  <si>
    <t>01/24/2024</t>
  </si>
  <si>
    <t>20240124_calib192_g1r2s3_10005_waterburn50C_2</t>
  </si>
  <si>
    <t>20240124_calib192_g1r2s3_10005_waterburn25C_2</t>
  </si>
  <si>
    <t>20240124_calib204_g1r2s3_10005_waterburn25C</t>
  </si>
  <si>
    <t>20240124_calib204_g1r2s3_10005_waterburn50C</t>
  </si>
  <si>
    <t>01/26/2024</t>
  </si>
  <si>
    <t>20240126_calib205_g1r2s3_10005_waterburn25C_2</t>
  </si>
  <si>
    <t>20240126_calib205_g1r2s3_10005_waterburn50C_2</t>
  </si>
  <si>
    <t>20240126_calib192_g1r2s3_10005_waterburn25C</t>
  </si>
  <si>
    <t>20240126_calib192_g1r2s3_10005_waterburn50C_2</t>
  </si>
  <si>
    <t>01/29/2024</t>
  </si>
  <si>
    <t>20240129_calib192_g1r2s3_10005_waterburn25C</t>
  </si>
  <si>
    <t>20240129_calib192_g1r2s3_10005_waterburn50C</t>
  </si>
  <si>
    <t>01/30/2024</t>
  </si>
  <si>
    <t>20240130_calib205_g1r3s2_10005_waterburn25C</t>
  </si>
  <si>
    <t>01/31/2024</t>
  </si>
  <si>
    <t>20240131_calib192_g1r2s3_10005_waterburn25C</t>
  </si>
  <si>
    <t>20240131_calib192_g1r2s3_10005_waterburn50C</t>
  </si>
  <si>
    <t>20240208_calib192_g2r2s3_5005_waterburn25C</t>
  </si>
  <si>
    <t>20240208_calib192_g2r2s3_5005_waterburn50C</t>
  </si>
  <si>
    <t>20240208_calib203_g2r2s3_5005_waterburn25C_2</t>
  </si>
  <si>
    <t>20240208_calib203_g2r2s3_5005_waterburn50C_2</t>
  </si>
  <si>
    <t>20240209_calib203_g2r2s3_6005_waterburn25C_2</t>
  </si>
  <si>
    <t>20240209_calib203_g2r2s3_6005_waterburn50C</t>
  </si>
  <si>
    <t>20240213_calib205_g2r2s4_4005_waterburn25C_3</t>
  </si>
  <si>
    <t>20240213_calib205_g2r2s4_4005_waterburn50C_3</t>
  </si>
  <si>
    <t>20240219_calib205_g2r2s3_5005_waterburn50C_3</t>
  </si>
  <si>
    <t>20240219_calib205_g2r2s3_5005_waterburn25C_3</t>
  </si>
  <si>
    <t>20240220_calib203_g2r2s3_5005_waterburn25C_2</t>
  </si>
  <si>
    <t>20240220_calib203_g2r2s3_5005_waterburn50C_2</t>
  </si>
  <si>
    <t>20240221_calib203_g2r2s3_5005_waterburn25C_2</t>
  </si>
  <si>
    <t>20240221_calib203_g2r2s3_5005_waterburn50C_2</t>
  </si>
  <si>
    <t>20240308_calib203_g2r1s2_3005_waterburn25C_5</t>
  </si>
  <si>
    <t>20240308_calib203_g2r1s2_3005_waterburn50C_5</t>
  </si>
  <si>
    <t>20240308_calib203_g2r1s2_3005_waterburn25C_6</t>
  </si>
  <si>
    <t>20240308_calib203_g2r1s2_3005_waterburn50C_6</t>
  </si>
  <si>
    <t>20240311_calib203_g1r1s4_3003_waterburn25C_2</t>
  </si>
  <si>
    <t>20240311_calib203_g1r1s4_3003_waterburn50C</t>
  </si>
  <si>
    <t>20240311_calib203_g1r1s4_3503_waterburn25C_3</t>
  </si>
  <si>
    <t>20240311_calib203_g1r1s4_3505_waterburn50C_3</t>
  </si>
  <si>
    <t>20240311_calib203_g1r4s4_10005_waterburn25C</t>
  </si>
  <si>
    <t>20240311_calib203_g1r4s4_10005_waterburn50C</t>
  </si>
  <si>
    <t>20240312_calib203_g1r4s4_5005_waterburn25C_3</t>
  </si>
  <si>
    <t>20240312_calib203_g1r4s4_5005_waterburn50C_2</t>
  </si>
  <si>
    <t>20240312_calib203_g1r4s2_5003_waterburn25C_4</t>
  </si>
  <si>
    <t>20240312_calib203_g1r4s2_5003_waterburn50C_4</t>
  </si>
  <si>
    <t>20240312_calib203_g1r4s4_203_5005_waterburn25C_7</t>
  </si>
  <si>
    <t>20240312_calib203_g1r4s4_203_5005_waterburn50C_7</t>
  </si>
  <si>
    <t>20240313_calib203_g1r4s4_10005_waterburn25C</t>
  </si>
  <si>
    <t>20240313_calib203_g1r4s4_10005_waterburn50C</t>
  </si>
  <si>
    <t>20240313_calib204_g1r4s4_204_10005_waterburn25C</t>
  </si>
  <si>
    <t>20240313_calib204_g1r4s4_204_10005_waterburn50C</t>
  </si>
  <si>
    <t>20240313_calib204_g1r4s4_5005_waterburn25C_3</t>
  </si>
  <si>
    <t>20240313_calib204_g1r4s4_5005_waterburn50C_3</t>
  </si>
  <si>
    <t>20240315_calib204_g1r4s3_204_6005_waterburn25C</t>
  </si>
  <si>
    <t>20240315_calib204_g1r4s3_204_6005_waterburn50C</t>
  </si>
  <si>
    <t>20240315_calib204_g1r4s3_204_8003_waterburn25C_3</t>
  </si>
  <si>
    <t>20240315_liver_smfx_g1r4s3_204_10003_waterburn26C_4</t>
  </si>
  <si>
    <t>20240326_calib193_g1r1s3_6005_waterburn25C</t>
  </si>
  <si>
    <t>20240326_calib193_g1r1s3_6005_waterburn50C</t>
  </si>
  <si>
    <t>20240326_calib193_g1r1s3_193_10003_waterburn25C_2</t>
  </si>
  <si>
    <t>20240326_calib193_g1r1s3_193_10003_waterburn50C_2</t>
  </si>
  <si>
    <t>20240327_calib193_g1r1s3_10005_waterburn25C</t>
  </si>
  <si>
    <t>20240327_calib193_g1r1s3_10005_waterburn50C</t>
  </si>
  <si>
    <t>20240328_calib193_g1r1s3_193_10005_waterburn25C</t>
  </si>
  <si>
    <t>20240328_calib193_g1r1s3_193_10005_waterburn50C</t>
  </si>
  <si>
    <t>20240411_calib193_g1r1s3_6003_waterburn25C</t>
  </si>
  <si>
    <t>20240411_calib193_g1r1s3_6003_waterburn50C</t>
  </si>
  <si>
    <t>20240502_calib193_g1r1s3_3005_waterburn25C_2</t>
  </si>
  <si>
    <t>20240502_calib193_g1r1s3_3005_waterburn50C_2</t>
  </si>
  <si>
    <t>20240502_calib193_g1r1s3_5003_waterburn25C_3</t>
  </si>
  <si>
    <t>20240502_calib193_g1r1s3_5003_waterburn50C_3</t>
  </si>
  <si>
    <t>20240503_calib193_g1r1s3_10005_waterburn25C</t>
  </si>
  <si>
    <t>20240503_calib193_g1r1s3_10005_waterburn50C</t>
  </si>
  <si>
    <t>20240503_calib193_g1r1s3_10003_waterburn25C_2</t>
  </si>
  <si>
    <t>20240503_calib193_g1r1s3_10003_waterburn50C_2</t>
  </si>
  <si>
    <t>20240516_calib193_g1r1s3_10005_waterburn25C</t>
  </si>
  <si>
    <t>20240516_calib193_g1r1s3_10005_waterburn50C</t>
  </si>
  <si>
    <t>202405_23_calib_50</t>
  </si>
  <si>
    <t>202405_23_calib_25</t>
  </si>
  <si>
    <t>20240524_calib50</t>
  </si>
  <si>
    <t>20240524_calib25</t>
  </si>
  <si>
    <t>P2</t>
  </si>
  <si>
    <t>20240530_193_g1r1sP2_10005_waterburn25C</t>
  </si>
  <si>
    <t>20240530_193_g1r1sP2_10005_waterburn50C</t>
  </si>
  <si>
    <t>20240530_193_g1r1sP2_10005_waterburn25C_2</t>
  </si>
  <si>
    <t>20240530_193_g1r1sP2_8005_waterburn50C_2</t>
  </si>
  <si>
    <t>P1</t>
  </si>
  <si>
    <t>20240530_193_g1r1sP1_10005_waterburn25C</t>
  </si>
  <si>
    <t>20240530_193_g1r1sP1_10005_waterburn50C</t>
  </si>
  <si>
    <t>20240531_calib211_g1r1sP1_211_10003_waterburn25C_2</t>
  </si>
  <si>
    <t>20240531_calib211_g1r1sP1_211_10003_waterburn50C_2</t>
  </si>
  <si>
    <t>20240531_calib212_g1r1sP1_212_10003_waterburn25C_3</t>
  </si>
  <si>
    <t>20240531_calib212_g1r1sP1_212_10003_waterburn50C_3</t>
  </si>
  <si>
    <t>20240506_calib212_g2r1sP1_5003_waterburn25C</t>
  </si>
  <si>
    <t>20240506_calib212_g2r1sP1_5003_waterburn39C</t>
  </si>
  <si>
    <t>20240606_calib212_g2r1sP1_7005_waterburn25C</t>
  </si>
  <si>
    <t>20240606_calib212_g2r1sP1_7005_waterburn50C</t>
  </si>
  <si>
    <t>20240617_calib204_g1sP1r1_204_10003_waterburn25C</t>
  </si>
  <si>
    <t>20240617_calib204_g1sP1r1_204_10003_waterburn50C</t>
  </si>
  <si>
    <t>20240618_calib204_g1r1sP1_204_10003_waterburn30C</t>
  </si>
  <si>
    <t>20240618_calib204_g1r1sP1_204_10003_waterburn50C</t>
  </si>
  <si>
    <t>20240627_calib211_g1r2sP2_10003_waterburn25C</t>
  </si>
  <si>
    <t>20240627_calib211_g1r2sP2_10003_waterburn50C</t>
  </si>
  <si>
    <t>20240628_calib211_g1r2sP2_9003_waterburn25C</t>
  </si>
  <si>
    <t>20240628_calib211_g1r2sP2_10003_waterburn50C</t>
  </si>
  <si>
    <t>L3</t>
  </si>
  <si>
    <t>20240710_calib_g2r1S3Pwr100_waterburn25CgmSCdb10min</t>
  </si>
  <si>
    <t>Seche Cheveux</t>
  </si>
  <si>
    <t>20240710_calib_g2r1S3Pwr100_waterburn50CgmSCdb10min</t>
  </si>
  <si>
    <t>20240710_calib_g2r1S3Pwr100_waterburn375CgmSCdb10min</t>
  </si>
  <si>
    <t>LaFatigueDuVendredi25</t>
  </si>
  <si>
    <t>LaFatigueDuVendredi50</t>
  </si>
  <si>
    <t>20240715_calib212_g2r1sP2_7005_waterburn25C</t>
  </si>
  <si>
    <t>20240715_calib212_g2r1sP2_7005_waterburn50C</t>
  </si>
  <si>
    <t>20240715_calib212_g2r1sP2_7005_waterburn25C_SC</t>
  </si>
  <si>
    <t>Seche Cheuveux</t>
  </si>
  <si>
    <t>20240715_calib212_g2r1sP2_7005_waterburn50C_SC</t>
  </si>
  <si>
    <t>20240715_calib212_g2r1sP2_7005_waterburn25C_3</t>
  </si>
  <si>
    <t>20240715_calib212_g2r1sP2_7005_waterburn50C_3</t>
  </si>
  <si>
    <t>20240715_calib212_g2r1sP2_7005_waterburn25C_SC_2</t>
  </si>
  <si>
    <t>20240715_calib212_g2r1sP2_7005_waterburn50C_SC_2</t>
  </si>
  <si>
    <t>20240717_calib212_g2r1sL3_7005_waterburn25C_SC</t>
  </si>
  <si>
    <t>20240717_calib212_g2r1sL3_7005_waterburn50C_SC</t>
  </si>
  <si>
    <t>L4</t>
  </si>
  <si>
    <t>20240717_calib212_g2r1sL4_7005_waterburn25C_SC</t>
  </si>
  <si>
    <t>20240717_calib212_g2r1sL4_7005_waterburn50C_SC</t>
  </si>
  <si>
    <t>20240717_calib212_g2r3sL3_7005_waterburn25C_SC</t>
  </si>
  <si>
    <t>20240717_calib212_g2r3sL3_7005_waterburn50C_SC</t>
  </si>
  <si>
    <t>20240718_calib212_g1r1sL4_10005_waterburn25C</t>
  </si>
  <si>
    <t>20240718_calib212_g1r1sL4_10005_waterburn50C</t>
  </si>
  <si>
    <t>20240719_calib212_g1r1sL4_10005_waterburn25C</t>
  </si>
  <si>
    <t>20240719_calib212_g1r1sL4_10005_waterburn50C</t>
  </si>
  <si>
    <t>20240719_calib212_g1r1sL3_10005_waterburn25C</t>
  </si>
  <si>
    <t>20240719_calib212_g1r1sL3_10005_waterburn50C</t>
  </si>
  <si>
    <t>L2</t>
  </si>
  <si>
    <t>20240719_calib212_g1r1sL2_10005_waterburn25C</t>
  </si>
  <si>
    <t>20240719_calib212_g1r1sL2_10005_waterburn50C</t>
  </si>
  <si>
    <t>PCB#1</t>
  </si>
  <si>
    <t>20240725_calib212_switchPCB_g2r2sPCB_5005_waterbrun25C</t>
  </si>
  <si>
    <t>20240725_calib212_switchPCB_g2r2sPCB_5005_waterbrun50C</t>
  </si>
  <si>
    <t>20240725_PCB_calib212_g2r2sPCB_8010_waterburn25C_2</t>
  </si>
  <si>
    <t>20240725_PCB_calib212_g2r2sPCB_8010_waterburn50C</t>
  </si>
  <si>
    <t>20240802_PCB_calib212_g2r2sPCB_9010_waterburn25C</t>
  </si>
  <si>
    <t>20240802_PCB_calib212_g2r2sPCB_9010_waterburn50C</t>
  </si>
  <si>
    <t>20240805_calib212_g2r2sPCB_9010_waterburn25C</t>
  </si>
  <si>
    <t>20240805_calib212_g2r2sPCB_9010_waterburn50C</t>
  </si>
  <si>
    <t>20240820_calib212_g2r2sPCB_212_9005_waterburn25C</t>
  </si>
  <si>
    <t>20240820_calib212_g2r2sPCB_212_9005_waterburn50C</t>
  </si>
  <si>
    <t>20240820_calib212_g2r2sPCB_212_9005_waterburn25C_2</t>
  </si>
  <si>
    <t>20240820_calib212_g2r2sPCB_212_9005_waterburn50C_2</t>
  </si>
  <si>
    <t>20240821_clib212_g2r2sPCB_212_9010_waterburn25C</t>
  </si>
  <si>
    <t>20240821_clib212_g2r2sPCB_212_9010_waterburn50C</t>
  </si>
  <si>
    <t>20240822_calib212_g2r2sPCB_212_9010_waterburn25C_2</t>
  </si>
  <si>
    <t>20240822_calib212_g2r2sPCB_212_9010_waterburn50C_2</t>
  </si>
  <si>
    <t>20240823_calib212_g2r2sP2_212_8005_waterburn25C_2</t>
  </si>
  <si>
    <t>20240823_calib212_g2r2sP2_212_8005_waterburn50C_2</t>
  </si>
  <si>
    <t>20240902_calib212_g2r2sP1_212_7005_waterburn25C</t>
  </si>
  <si>
    <t>20240902_calib212_g2r2sP1_212_7005_waterburn50C</t>
  </si>
  <si>
    <t>PCBv2</t>
  </si>
  <si>
    <t>20240912_calib204_g2r2sPCB_9010_waterburn25C</t>
  </si>
  <si>
    <t>20240912_calib204_g2r2sPCB_9010_waterburn50C</t>
  </si>
  <si>
    <t>PCB#2</t>
  </si>
  <si>
    <t>20240925_testswitchPCB2_g2r2sPCB2_5005_waterurn25C</t>
  </si>
  <si>
    <t>20240925_testswitchPCB2_g2r2sPCB2_5005_waterurn40C</t>
  </si>
  <si>
    <t>20240926_calib193_g2r2sPCB2_193_9010_waterburn25C</t>
  </si>
  <si>
    <t>20240927_calib193_g2r2sPCB2_193_9010_waterburn50C</t>
  </si>
  <si>
    <t>20241002_calib193_g2r2sPCB1_9010_waterburn25C</t>
  </si>
  <si>
    <t>20241002_calib193_g2r2sPCB1_9010_waterburn50C</t>
  </si>
  <si>
    <t>20241003_calib193_g2r2sPCB1_193_9010_waterburn25C</t>
  </si>
  <si>
    <t>20241003_calib193_g2r2sPCB1_193_9010_waterburn50C</t>
  </si>
  <si>
    <t>20241003_testPCB1_g2r2sPCB1_3005_waterburn25C_fanOFF</t>
  </si>
  <si>
    <t>PCB OFF</t>
  </si>
  <si>
    <t>20241003_testPCB1_g2r2sPCB1_3005_waterburn50C_fanOFF</t>
  </si>
  <si>
    <t>20241003_testPCB1_g2r2sPCB1_4005_waterburn50C_fanOFF</t>
  </si>
  <si>
    <t>20241003_testPCB1_g2r2sPCB1_4005_waterburn25C_fanOFF</t>
  </si>
  <si>
    <t>20241007_calib193_g2r2sP2_6005_waterburn25C</t>
  </si>
  <si>
    <t>20241007_calib193_g2r2sP2_6005_waterburn50C</t>
  </si>
  <si>
    <t>20241007_calib193_g2r2sP2_6005_waterburn25C_2</t>
  </si>
  <si>
    <t>P3</t>
  </si>
  <si>
    <t>20241007_calib193_g2r2sP3_6005_waterburn25C</t>
  </si>
  <si>
    <t>20241007_calib193_g2r2sP3_6005_waterburn50C</t>
  </si>
  <si>
    <t>20241009_testswitchL4_g2r2sL4_221_7005_waterburn25C</t>
  </si>
  <si>
    <t>20241009_testswitchL4_g2r2sL4_221_7005_waterburn50C</t>
  </si>
  <si>
    <t>20241009_testswitchL3_g2r2sL3_221_7005_waterburn25C</t>
  </si>
  <si>
    <t>20241009_testswitchL3_g2r2sL3_221_7005_waterburn50C</t>
  </si>
  <si>
    <t>Waterburn</t>
  </si>
  <si>
    <t>20241016_calib223_g2r2sP3_223_7005_waterburn50C</t>
  </si>
  <si>
    <t>20241016_calib223_g2r2sP3_223_7005_waterburn25C</t>
  </si>
  <si>
    <t>20241017_calibIHU_g2r2sP3_223_7003_waterburn25C</t>
  </si>
  <si>
    <t>20241017_calibIHU_g2r2sP3_223_7003_waterburn50C</t>
  </si>
  <si>
    <t>20241018_calib223_g2r2sP3_223_7003_waterburn25C</t>
  </si>
  <si>
    <t>20241018_calib223_g2r2sP3_223_7003_waterburn50C</t>
  </si>
  <si>
    <t>20241021_calib226_HML_g2r2sP3_226_7003_watebrurn25C</t>
  </si>
  <si>
    <t>20241021_calib226_HML_g2r2sP3_226_7003_watebrurn50C</t>
  </si>
  <si>
    <t>20241021_HML_calib_test2_25C</t>
  </si>
  <si>
    <t>20241021_HML_calib_test2_50C</t>
  </si>
  <si>
    <t>20241025_HML_calib226_g2r2sP3_7004_waterburn25C</t>
  </si>
  <si>
    <t>20241025_HML_calib226_g2r2sP3_7004_waterburn50C</t>
  </si>
  <si>
    <t>20241028_HML_calib226_g2r2sP3_7004_waterburn25C</t>
  </si>
  <si>
    <t>20241028_HML_calib226_g2r2sP3_7004_waterburn50C</t>
  </si>
  <si>
    <t>20241028_HML_calibtest_g2r2sP3_226_watebrurn25C</t>
  </si>
  <si>
    <t>20241028_HML_calibtest_g2r2sP3_226_watebrurn50C</t>
  </si>
  <si>
    <t>Alu1</t>
  </si>
  <si>
    <t>20241114_testswAlu_g2r2sAlu_221_5005_waterburn25C</t>
  </si>
  <si>
    <t>20241114_testswAlu_g2r2sAlu_221_7005_waterburn50C</t>
  </si>
  <si>
    <t>20241114_testswAlu_g2r2sAlu1_221_7005_waterburn25C_2</t>
  </si>
  <si>
    <t>20241114_testswAlu_g2r2sAlu1_221_7005_waterburn50C_2</t>
  </si>
  <si>
    <t>20241114_testswAlu_g2r2sAlu1_221_9005_waterburn25C_3</t>
  </si>
  <si>
    <t>20241114_testswAlu_g2r2sAlu1_221_9005_waterburn50C_3</t>
  </si>
  <si>
    <t>20241118_calib221_g2r2sP1_221_7003_waterburn25C</t>
  </si>
  <si>
    <t>20241118_calib221_g2r2sP1_221_7003_waterburn50C</t>
  </si>
  <si>
    <t>20241122_calib221_g2r2sAlu1_221_7005_waterburn25C</t>
  </si>
  <si>
    <t>20241122_calib221_g2r2sAlu1_221_6005_waterburn50C</t>
  </si>
  <si>
    <t>20241125_calib221_g2r2sAlu1_221_4005_waterburn25C</t>
  </si>
  <si>
    <t>20241125_calib221_g2r2sAlu1_221_5005_waterburn50C</t>
  </si>
  <si>
    <t>20241126_calib221_g2r2sP3_221_5005_waterbrun25C</t>
  </si>
  <si>
    <t>Tspike outside box</t>
  </si>
  <si>
    <t>20241126_calib221_g2r2sP3_221_5005_waterbrun50C</t>
  </si>
  <si>
    <t>20242711_test_calib_yesterday</t>
  </si>
  <si>
    <t>20242711_waterburn50</t>
  </si>
  <si>
    <t>LMR240</t>
  </si>
  <si>
    <t>20241212_P3R2G2_calib_25C_5005_2</t>
  </si>
  <si>
    <t>20241212_P3R2G2_calib_50C_5005_2</t>
  </si>
  <si>
    <t>Hepta_17G_1</t>
  </si>
  <si>
    <t>20241224_testspikes_g2r3sAlu1_Hepta17G-1_5005_waterburn25C</t>
  </si>
  <si>
    <t>Hepta17G_1_25C</t>
  </si>
  <si>
    <t>20241224_testspikes_g2r3sAlu1_Hepta17G-1_5005_waterburn50C</t>
  </si>
  <si>
    <t>Hepta17G_1_50C</t>
  </si>
  <si>
    <t>Hepta_15G-2</t>
  </si>
  <si>
    <t>20241224_testspikes_g2r3sAlu1_Hepta15G-2_5005_waterburn25C</t>
  </si>
  <si>
    <t>Hepta15G_2_25C</t>
  </si>
  <si>
    <t>20241224_testspikes_g2r3sAlu1_Hepta15G-2_5005_waterburn25C_rollerpump</t>
  </si>
  <si>
    <t>rollerpump_Hepta15G_2</t>
  </si>
  <si>
    <t>Hepta_15G-1</t>
  </si>
  <si>
    <t>20241224_testspikes_g2r3sAlu1_Hepta15G-1_5005_waterburn25C_rollerpump</t>
  </si>
  <si>
    <t>Alu2</t>
  </si>
  <si>
    <t>20250130_testMIC1_g2r3sAlu2_Hepta-15G-2_5010_waterburn25C</t>
  </si>
  <si>
    <t>20250130_testMIC1_g2r3sAlu2_Hepta-15G-2_5010_waterburn25C_2</t>
  </si>
  <si>
    <t>20250130_testMIC1_g2r3sAlu2_Hepta-15G-2_5010_waterburn50C_2</t>
  </si>
  <si>
    <t>20250131_testMIC1_g2r3sAlu2_Hepta-15G-2_5010_waterburn25C</t>
  </si>
  <si>
    <t>20250131_testMIC1_g2r3sAlu2_Hepta-15G-2_5010_waterburn50C</t>
  </si>
  <si>
    <t>Hepta_17G-1</t>
  </si>
  <si>
    <t>20250131_testMIC1_g2r3sAlu2_Hepta-15G-2_5010_waterburn25C_2</t>
  </si>
  <si>
    <t>20250131_testMIC1_g2r3sAlu2_Hepta-15G-2_5010_waterburn50C_2</t>
  </si>
  <si>
    <t>20250203_cali_g2r3sP3_Hepta-17G-1_5005_waterburn25C</t>
  </si>
  <si>
    <t>20250203_cali_g2r3sP3_Hepta-17G-1_5005_waterburn50C</t>
  </si>
  <si>
    <t>20250203_cali_g2r2sP3_Hepta-17G-1_5005_waterburn25C_2</t>
  </si>
  <si>
    <t>20250203_cali_g2r2sP3_Hepta-17G-1_5005_waterburn50C</t>
  </si>
  <si>
    <t>20250205_cali_g2r2sP3_Hepta-17G-1_5005_waterburn25C</t>
  </si>
  <si>
    <t>20250205_cali_g2r2sP3_Hepta-17G-1_5005_waterburn50C</t>
  </si>
  <si>
    <t>20250205_calib_g2r2sP3_Hepta-17G-1_5003_waterburn25C_2</t>
  </si>
  <si>
    <t>20250205_calib_g2r2sP3_Hepta-17G-1_5003_waterburn50C_2</t>
  </si>
  <si>
    <t>20250206_calib_g2r2sP3_Hepta-17G-1_5005_waterburn25C</t>
  </si>
  <si>
    <t>20250206_calib_g2r2sP3_Hepta-17G-1_5005_waterburn50C</t>
  </si>
  <si>
    <t>Hepta_17G-2</t>
  </si>
  <si>
    <t>20250213_calib_g2r3sAlu2_17G-2_5005_waterburn25C</t>
  </si>
  <si>
    <t>20250213_calib_g2r3sAlu2_17G-2_5005_waterburn50C</t>
  </si>
  <si>
    <t>20250214_calib_g2r3sAlu2_Hepta-17G-2_5005_waterburn25C</t>
  </si>
  <si>
    <t>20250214_calib_g2r3sAlu2_Hepta-17G-2_5005_waterburn50C</t>
  </si>
  <si>
    <t>20250214_g2r3sAlu2_Hepta-17G-2_5005_waterburn25C</t>
  </si>
  <si>
    <t>20250214_g2r3sAlu2_Hepta-17G-2_4005_waterburn50C</t>
  </si>
  <si>
    <t>Hepta_15G-3</t>
  </si>
  <si>
    <t>20250217_calib_g2r2sP3_Hepta15G-3_5005_waterburn25C</t>
  </si>
  <si>
    <t>20250217_calib_g2r2sP3_Hepta15G-3_5005_waterburn50C</t>
  </si>
  <si>
    <t>Alu4</t>
  </si>
  <si>
    <t>20250226_calib_g3r2sAlu4_15G-3_5005_waterburn25C_copy</t>
  </si>
  <si>
    <t>Medrad 15 ml/min</t>
  </si>
  <si>
    <t>20250226_calib_g3r2sAlu4_15G-3_5005_waterburn50C_copy</t>
  </si>
  <si>
    <t>Alu5</t>
  </si>
  <si>
    <t>Hepta_15G-7</t>
  </si>
  <si>
    <t>20250227_calib_g4r3sAlu5_Hepta15G-7_5005_waterburn25C</t>
  </si>
  <si>
    <t>20250227_calib_g4r3sAlu5_Hepta15G-7_5005_waterburn50C</t>
  </si>
  <si>
    <t>20250227_calib_g3r2sAlu4_15G-3_5005_noCooling_waterburn25C</t>
  </si>
  <si>
    <t>20250227_calib_g3r2sAlu4_15G-3_5005_noCooling_waterburn50C_2</t>
  </si>
  <si>
    <t>Hepta_17G-9</t>
  </si>
  <si>
    <t>20250303_calib_g3r3sAlu4_17G-9_5005_waterburn25C_2</t>
  </si>
  <si>
    <t>no cooling in the antenna</t>
  </si>
  <si>
    <t>20250303_calib_g3r3sAlu4_17G-9_5005_waterburn50C_2</t>
  </si>
  <si>
    <t>Hepta_17G-11</t>
  </si>
  <si>
    <t>20250304_calib_g3r3sAlu4_17G-11_5005_waterburn25C</t>
  </si>
  <si>
    <t>20250304_calib_g3r3sAlu4_17G-11_5005_waterburn50C</t>
  </si>
  <si>
    <t>Hepta_17G-12</t>
  </si>
  <si>
    <t>20250304_calib_g3r2sAlu4_17G-12_5005_waterburn25C</t>
  </si>
  <si>
    <t>20250304_calib_g3r2sAlu4_17G-12_5005_waterburn50C</t>
  </si>
  <si>
    <t>20250304_calib_g3r2sAlu4_17G-12_5005_waterburn25C_2</t>
  </si>
  <si>
    <t>20250304_calib_g3r2sAlu4_17G-12_5005_waterburn50C_2</t>
  </si>
  <si>
    <t>20250304_calib_g3r3sAlu4_17G-12_5005_waterburn25C_2</t>
  </si>
  <si>
    <t>20250304_calib_g3r3sAlu4_17G-12_5005_waterburn50C_2</t>
  </si>
  <si>
    <t>Hepta_17G-19</t>
  </si>
  <si>
    <t>20250306_calib_g3r2sAlu1_17G-19_5005_waterburn25C</t>
  </si>
  <si>
    <t>20250306_calib_g3r2sAlu1_17G-19_5005_waterburn50C</t>
  </si>
  <si>
    <t>Medrad 15 ml/min for the antenna + Coolflow 60mL/min for the switch</t>
  </si>
  <si>
    <t>20250306_calib_g3r2sAlu4_17G-19_5005_waterburn25C_Matteo</t>
  </si>
  <si>
    <t>20250306_calib_g3r2sAlu4_17G-19_5005_waterburn50C_Matteo</t>
  </si>
  <si>
    <t>LMR240 - ultraflex</t>
  </si>
  <si>
    <t>Hepta_15G-4</t>
  </si>
  <si>
    <t>20250328_calibAlu_highpower_g4sn6r3sAlu2_Hepta15G-4_5010_waterburn25C</t>
  </si>
  <si>
    <t>20250328_calibAlu_highpower_g4sn6r3sAlu2_Hepta15G-4_5010_waterburn50C</t>
  </si>
  <si>
    <t>20250331_calibAlu_highpower_g4sn6r3sAlu2_Hepta15G-4_5010_waterburn25C_2</t>
  </si>
  <si>
    <t xml:space="preserve">Coolflow for the antenna + Surgnova for the switch </t>
  </si>
  <si>
    <t>20250331_calibAlu_highpower_g4sn6r3sAlu2_Hepta15G-4_5010_waterburn50C</t>
  </si>
  <si>
    <t>20250331_calibAlu_highpower_g4sn6r3sAlu2_Hepta15G-4_7010_waterburn25C</t>
  </si>
  <si>
    <t>20250331_calibAlu_highpower_g4sn6r3sAlu2_Hepta15G-4_7010_waterburn50C</t>
  </si>
  <si>
    <t>20250402_calibAlu_highpower_g4sn6r3sAlu2_Hepta15G-4_10010_waterburn25C_2</t>
  </si>
  <si>
    <t>20250402_calibAlu_highpower_g4sn6r3sAlu2_Hepta15G-4_10010_waterburn50C</t>
  </si>
  <si>
    <t>20250403_calib_g4sn6r2sAlu4_17G-15_7005_waterburn25C</t>
  </si>
  <si>
    <t>Medrad 15 ml/min for the antenna + Surgnova for the switch</t>
  </si>
  <si>
    <t>20250403_calib_g4sn6r2sAlu4_17G-15_7005_waterburn50C_2</t>
  </si>
  <si>
    <t>Gen 4-6</t>
  </si>
  <si>
    <t>Rad 2 + Combined apex 1</t>
  </si>
  <si>
    <t>LMR240 UF 2m</t>
  </si>
  <si>
    <t>20250415_calibAlu_highpower_g4-6r2combapex1sAlu5_Hepta15G-4_12010_waterburn25C</t>
  </si>
  <si>
    <t>20250415_calibAlu_highpower_g4-6r2combapex1sAlu5_Hepta15G-4_12010_waterburn50C</t>
  </si>
  <si>
    <t>20250415_calibAlu_highpower_g4-6r2combapex1sAlu5_Hepta15G-4_15010_waterburn25C</t>
  </si>
  <si>
    <t>20250415_calibAlu_highpower_g4-6r2combapex1sAlu5_Hepta15G-4_15010_waterburn50C</t>
  </si>
  <si>
    <t>20250416_calibAlu_highpower_g4-6r2combapex1sAlu5_Hepta15G-4_17010_waterburn25C</t>
  </si>
  <si>
    <t>20250416_calibAlu_highpower_g4-6r2combapex1sAlu5_Hepta15G-4_17010_waterburn50C</t>
  </si>
  <si>
    <t>20250416_calibAlu_highpower_g4-6r2combapex1sAlu5_Hepta15G-4_1700520005_waterburn25C</t>
  </si>
  <si>
    <t>20250416_calibAlu_highpower_g4-6r2combapex1sAlu5_Hepta15G-4_1700520005_waterburn50C</t>
  </si>
  <si>
    <t>Alu6</t>
  </si>
  <si>
    <t>20250424_calib_g4-6r2combapex1sAlu6_Hepta15G-4_15005_waterburn25C_2</t>
  </si>
  <si>
    <t>WM 400RPM for the antenna + Surgnova for the switch</t>
  </si>
  <si>
    <t>20250424_calib_g4-6r2combapex1sAlu6_Hepta15G-4_15005_waterburn50C</t>
  </si>
  <si>
    <t>20250424_calib_g4-6r2combapex1sAlu6_Hepta15G-4_17005_waterburn25C</t>
  </si>
  <si>
    <t>20250424_calib_g4-6r2combapex1sAlu6_Hepta15G-4_17005_waterburn50C</t>
  </si>
  <si>
    <t>Hepta Flex schaft 16G-2</t>
  </si>
  <si>
    <t>20250429_calibpeekcanula_g4-6r2combapex1sAlu6_HeptaFlexShaft16G-2_10005_waterburn25C</t>
  </si>
  <si>
    <t>20250429_calibpeekcanula_g4-6r2combapex1sAlu6_HeptaFlexShaft16G-2_10005_waterburn50C</t>
  </si>
  <si>
    <t>20250429_calib_g4-6r2combapex1sAlu6_Hepta15-4_10005_waterburn25C</t>
  </si>
  <si>
    <t>20250429_calib_g4-6r2combapex1sAlu6_Hepta15G-4_10005_waterburn50C</t>
  </si>
  <si>
    <t>20250430_calib_g4-6r2combapex1sAlu6_HeptaFlexShaft16G-2_10005_waterburn25C_2</t>
  </si>
  <si>
    <t>20250430_calib_g4-6r2combapex1sAlu6_HeptaFlexShaft16G-2_10005_waterburn50C</t>
  </si>
  <si>
    <t>20250430_calibpeekcanula_g4-6r2combapex1sAlu6_HeptaFlexShaft16G-2_10005_waterburn25C</t>
  </si>
  <si>
    <t>20250430_calibpeekcanula_g4-6r2combapex1sAlu6_HeptaFlexShaft16G-2_10005_waterburn50C</t>
  </si>
  <si>
    <t>20250502_calibpeekcanula_g4-6r2combapex1sAlu6_HeptaFlexShaft16G-2_10005_waterburn25C</t>
  </si>
  <si>
    <t>20250502_calibpeekcanula_g4-6r2combapex1sAlu6_HeptaFlexShaft16G-2_10005_waterburn50C</t>
  </si>
  <si>
    <t>20250502_calibpeekcanula_g4-6r2combapex1sAlu6_HeptaFlexShaft16G-2_10005_withoutcoolingphase_waterburn25C_2</t>
  </si>
  <si>
    <t>20250502_calibpeekcanula_g4-6r2combapex1sAlu6_HeptaFlexShaft16G-2_10005_withoutcoolingphase_waterburn50C</t>
  </si>
  <si>
    <t>Gen 4-7</t>
  </si>
  <si>
    <t>Rad 4 + Combined apex 2</t>
  </si>
  <si>
    <t>Alu8</t>
  </si>
  <si>
    <t>Hepta hollow tip rigid 2</t>
  </si>
  <si>
    <t>20250506_calib_g4-7r4combapex2sAlu8_HeptaHTrigid15G-2_10010_waterburn25C</t>
  </si>
  <si>
    <t>20250506_calib_g4-7r4combapex2sAlu8_HeptaHTrigid15G-2_10010_waterburn50C</t>
  </si>
  <si>
    <t>Alu9</t>
  </si>
  <si>
    <t>Hepta hollow tip rigid 2 + peek cannula 14G</t>
  </si>
  <si>
    <t>20250507_calib_g4-7r4combapex2sAlu9_HeptaHTrigid15G-2_10005_waterburn25C</t>
  </si>
  <si>
    <t>WM 400RPM for the antenna + Coolflow 60ml/min for the switch</t>
  </si>
  <si>
    <t>20250507_calib_g4-7r4combapex2sAlu9_HeptaHTrigid15G-2_10005_waterburn50C</t>
  </si>
  <si>
    <t>20250509_calib_g4-7r4combapex2sAlu6_HeptaHTrigid15G-2_peekcannula_7005_waterburn25C</t>
  </si>
  <si>
    <t>20250509_calib_g4-7r4combapex2sAlu6_HeptaHTrigid15G-2_peekcannula_7005_waterburn50C</t>
  </si>
  <si>
    <t>Hepta hollow tip rigid 5 + peek cannula 14G</t>
  </si>
  <si>
    <t>20250512_calib_g4-7r4combapex2sAlu6_HeptaHTrigid15G-5_peekcannula_10005_waterburn25C</t>
  </si>
  <si>
    <t>WM 400 RPM for the switch + WM 400 RPM for the antenna</t>
  </si>
  <si>
    <t>20250512_calib_g4-7r4combapex2sAlu6_HeptaHTrigid15G-5_peekcannula_10005_waterburn50C</t>
  </si>
  <si>
    <t>Alu 6</t>
  </si>
  <si>
    <t>LMR240 UF 2m TypeN - SMA</t>
  </si>
  <si>
    <t>Hepta hollow tip rigid 5</t>
  </si>
  <si>
    <t>20250513_calib_g4-6r4combapex2sAlu6_HeptaHTrigid15G-5_10005_waterburn25C</t>
  </si>
  <si>
    <t>20250513_calib_g4-6r4combapex2sAlu6_HeptaHTrigid15G-5_10005_waterburn50C</t>
  </si>
  <si>
    <t>20250514_calib_g4-6r4combapex2sAlu6_HeptaHTrigid15G-5_peekcannula_10005_waterburn25C</t>
  </si>
  <si>
    <t>20250514_calib_g4-6r4combapex2sAlu6_HeptaHTrigid15G-5_peekcannula_10005_waterburn50C</t>
  </si>
  <si>
    <t>Gen 4-4</t>
  </si>
  <si>
    <t>20250515_calib_g4-4r4combapex2sAlu6_HeptaHTrigid15G-5_5010_waterburn25C</t>
  </si>
  <si>
    <t>20250515_calib_g4-4r4combapex2sAlu6_HeptaHTrigid15G-5_5010_waterburn50C</t>
  </si>
  <si>
    <t>Alu7</t>
  </si>
  <si>
    <t>Hepta hollow tip rigid 6</t>
  </si>
  <si>
    <t>20250515_calib_onepump_g4-7r2combapex1sAlu7_HeptaHTrigid15G-6_5010_waterburn25C</t>
  </si>
  <si>
    <t>Surgnova for the switch and antenna - one pump cooling</t>
  </si>
  <si>
    <t>20250515_calib_onepump_g4-7r2combapex1sAlu7_HeptaHTrigid15G-6_5010_waterburn50C</t>
  </si>
  <si>
    <t>Bill_cal25C</t>
  </si>
  <si>
    <t>Bill_cal50C</t>
  </si>
  <si>
    <t>20250517_Bill_cal25C</t>
  </si>
  <si>
    <t>20250517_Bill_cal50C</t>
  </si>
  <si>
    <t>20250519_calib_g4-4r4combapex2sAlu6_HeptaHTrigid15G-5_5010_waterburn25C</t>
  </si>
  <si>
    <t>WM 400 RPM for the switch + WM 100 RPM for the antenna</t>
  </si>
  <si>
    <t>20250519_calib_g4-4r4combapex2sAlu6_HeptaHTrigid15G-5_5010_waterburn50C</t>
  </si>
  <si>
    <t>LMR240 UF 2m TypeQN - SMA</t>
  </si>
  <si>
    <t>Hepta hollow tip rigid complete 1</t>
  </si>
  <si>
    <t>20250519_calib_MIBSpaceShip_g4-4r4Alu9_15G-HT-complete_5005_waterburn25C</t>
  </si>
  <si>
    <t>20250519_calib_MIBSpaceShip_g4-4r4Alu9_15G-HT-complete_5005_waterburn50C</t>
  </si>
  <si>
    <t>20250520_calib_MIBSpaceShip_g4-4r4combapex2sAlu9_5G-HT-complete_5005_waterburn25C</t>
  </si>
  <si>
    <t>WM 400 RPM for switch &amp; antenna</t>
  </si>
  <si>
    <t>20250520_calib_MIBSpaceShip_g4-4r4combapex2sAlu9_5G-HT-complete_5005_waterburn50C</t>
  </si>
  <si>
    <t>20250521_calib_MIBSpaceShip_g4-4r4combapex2sAlu9_5G-HT-complete_5005_waterburn25C</t>
  </si>
  <si>
    <t>20250521_calib_MIBSpaceShip_g4-4r4combapex2sAlu9_5G-HT-complete_5005_waterburn50C</t>
  </si>
  <si>
    <t>20250521_calib_MIBSpaceShip_g4-4r4combapex2sAlu9_5G-HT-complete_10005_waterburn25C</t>
  </si>
  <si>
    <t>20250521_calib_MIBSpaceShip_g4-4r4combapex2sAlu9_5G-HT-complete_10005_waterburn50C</t>
  </si>
  <si>
    <t>20250522_calibSpaceship_g4-4r4apexcomb2Alu9_15GHTcomplete1_5005_waterburn25C</t>
  </si>
  <si>
    <t>20250522_calibSpaceship_g4-7r4apexcomb2Alu9_15GHTcomplete1_5005_waterburn50C</t>
  </si>
  <si>
    <t>20250522_calibSpaceship_g4-7r4apexcomb2Alu9_15GHTcomplete1_5005_waterburn25C</t>
  </si>
  <si>
    <t>Rad 8 + Combined apex 4</t>
  </si>
  <si>
    <t>Alu 9</t>
  </si>
  <si>
    <t>20250603_testRadiometerBox2_g4-7r8apexcomb4Alu9_15GHTcomplete1_5005_waterburn25C_2</t>
  </si>
  <si>
    <t>20250603_testRadiometerBox2_g4-7r8apexcomb4Alu9_15GHTcomplete1_5005_waterburn50C_2</t>
  </si>
  <si>
    <t>Rad 5 + Combined apex 3</t>
  </si>
  <si>
    <t>20250603_testRadiometerBox1_g4-7r5apexcomb3Alu9_15GHTcomplete1_5005_waterburn25C</t>
  </si>
  <si>
    <t>20250603_testRadiometerBox1_g4-7r5apexcomb3Alu9_15GHTcomplete1_5005_waterburn50C_3</t>
  </si>
  <si>
    <t>Rad 7 + Combined apex 5</t>
  </si>
  <si>
    <t>20250603_testRadiometerBox3_g4-7r7apexcomb5Alu9_15GHTcomplete1_5005_waterburn25C_5</t>
  </si>
  <si>
    <t>20250603_testRadiometerBox3_g4-7r7apexcomb5Alu9_15GHTcomplete1_5005_waterburn50C_4</t>
  </si>
  <si>
    <t>Hepta flex 15G 30cm 4</t>
  </si>
  <si>
    <t>20250603_calibshortflex_g4-4r4apexcombV1-2_Alu6_flex4_waterburn25C_10010</t>
  </si>
  <si>
    <t>20250603_calibshortflex_g4-4r4apexcombV1-2_Alu6_flex4_waterburn50C_10010</t>
  </si>
  <si>
    <t>20250603_calibshortflex_g4-4r4apexcombV1-2_Alu6_flex4_waterburn25C_1305_double_curve</t>
  </si>
  <si>
    <t>20250603_calibshortflex_g4-4r4apexcombV1-2_Alu6_flex4_waterburn50C_1305_double_curve</t>
  </si>
  <si>
    <t>20250603_test_calib_shortflex_g4-4r4apexcombV1-2_Alu6_flex4_waterburn25C_1005_45right</t>
  </si>
  <si>
    <t>Antena bent at 45° on the right</t>
  </si>
  <si>
    <t>20250603_test_calib_shortflex_g4-4r4apexcombV1-2_Alu6_flex4_waterburn25C_1005_45left</t>
  </si>
  <si>
    <t>Antena bent at 45° on the left</t>
  </si>
  <si>
    <t>20250603_test_calib_shortflex_g4-4r4apexcombV1-2_Alu6_flex4_waterburn25C_1005_90right</t>
  </si>
  <si>
    <t>Antena bent at 90° on the right</t>
  </si>
  <si>
    <t>20250603_test_calib_shortflex_g4-4r4apexcombV1-2_Alu6_flex4_waterburn25C_1005_90left</t>
  </si>
  <si>
    <t>Antena bent at 90° on the left</t>
  </si>
  <si>
    <t>20250603_test_calib_shortflex_g4-4r4apexcombV1-2_Alu6_flex4_waterburn25C_1005_135right</t>
  </si>
  <si>
    <t>Antena bent at 135° on the right</t>
  </si>
  <si>
    <t>20250603_test_calib_shortflex_g4-4r4apexcombV1-2_Alu6_flex4_waterburn25C_1005_135left</t>
  </si>
  <si>
    <t>Antena bent at 135° on the left</t>
  </si>
  <si>
    <t>20250603_test_calib_shortflex_g4-4r4apexcombV1-2_Alu6_flex4_waterburn25C_1005_180left</t>
  </si>
  <si>
    <t xml:space="preserve">Antena bent at 180° </t>
  </si>
  <si>
    <t>20250603_test_calib_shortflex_g4-4r4apexcombV1-2_Alu6_flex4_waterburn25C_1005_double_curve</t>
  </si>
  <si>
    <t>double bending of the antenna</t>
  </si>
  <si>
    <t>20250603_test_calib_shortflex_g4-4r4apexcombV1-2_Alu6_flex4_waterburn25C_1005_0</t>
  </si>
  <si>
    <t>Antenna not bent</t>
  </si>
  <si>
    <t>tubing set blue (~10min)</t>
  </si>
  <si>
    <t>IC1</t>
  </si>
  <si>
    <t>20241128_calibIC1_g2r2_IC1_5005_waterbrun25C</t>
  </si>
  <si>
    <t>20241128_calibIC1_g2r2_IC1_5005_waterbrun50C</t>
  </si>
  <si>
    <t>20241128_calibIC1_g2r2_IC1_5005_waterbrun37C</t>
  </si>
  <si>
    <t>20241129_calibR2_g2r2_221_5005_waterburn25C</t>
  </si>
  <si>
    <t>20241129_calibR2_g2r2_221_5005_waterburn50C</t>
  </si>
  <si>
    <t>20241129_calibR2_g2r2_221_5005_waterburn25C_2</t>
  </si>
  <si>
    <t>20241129_calibR2_g2r2_221_5005_waterburn50C_2</t>
  </si>
  <si>
    <t>20241129_IC1_g2r2_IC1_5005_waterburn25C</t>
  </si>
  <si>
    <t>20241129_IC1_g2r2_IC1_5005_waterburn50C</t>
  </si>
  <si>
    <t>20241202_calibR3_g2r2_221_5005_waterburn25C</t>
  </si>
  <si>
    <t>20241202_calibR3_g2r2_221_5005_waterburn50C</t>
  </si>
  <si>
    <t>Sensing</t>
  </si>
  <si>
    <t>20241202_calibR3_g2r2_221_hairdryer_25C</t>
  </si>
  <si>
    <t>20241202_calibR3_g2r2_221_hairdryer_50C</t>
  </si>
  <si>
    <t>Mini</t>
  </si>
  <si>
    <t>20241205_calibR3_housingcalib_bath25C</t>
  </si>
  <si>
    <t>hot plate</t>
  </si>
  <si>
    <t>20241205_calibR3_housingcalib_bath50C</t>
  </si>
  <si>
    <t>20241205_calibR3_radslope_refcold_bath25C_2</t>
  </si>
  <si>
    <t>20241205_calibR3_radslope_refcold_bath50C_2</t>
  </si>
  <si>
    <t>20241205_calibR3_radslope_refhot_bath50C_2</t>
  </si>
  <si>
    <t>20241205_calibR3_radslope_refhot_bath25C_2</t>
  </si>
  <si>
    <t>20241205_calibR3_4004_waterburn25C</t>
  </si>
  <si>
    <t>20241209_calibR3_g2r3_spike_bath25C_2</t>
  </si>
  <si>
    <t>20241209_calibR3_g2r3_spike_bath50C</t>
  </si>
  <si>
    <t>20241218_calibR3_g2r3_222_bath25C</t>
  </si>
  <si>
    <t>20241218_calibR3_g2r3_222_bath50C</t>
  </si>
  <si>
    <t>20241218_calibIC1_g2r3_IC1_5005_waterburn25C</t>
  </si>
  <si>
    <t>20241218_calibIC1_g2r3_IC1_5005_waterburn50C</t>
  </si>
  <si>
    <t>20250117_testpower_g2r3_IC1_sensing</t>
  </si>
  <si>
    <t>20250117_testpower_g2r3_IC1_7010_waterburn50C</t>
  </si>
  <si>
    <t>20250117_testpower_g2r3_IC1_8010_waterburn50C</t>
  </si>
  <si>
    <t>20250117_testpower_g2r3_IC1_9010_waterburn50C</t>
  </si>
  <si>
    <t>20250117_liver_bgfx_g2r3_IC1_9005_waterburn25C_preburn</t>
  </si>
  <si>
    <t>20250117_liver_bgfx_g2r3_IC1_9005_waterburn50C_preburn</t>
  </si>
  <si>
    <t>broke before ablation</t>
  </si>
  <si>
    <t>Diode1</t>
  </si>
  <si>
    <t>Hepta-17G-1</t>
  </si>
  <si>
    <t>20250117_liver_mgfx_g2r3_Diode1_Hepta-17G-1_9005_waterburn25C</t>
  </si>
  <si>
    <t>20250117_liver_mgfx_g2r3_Diode1_Hepta-17G-1_9005_waterburn50C</t>
  </si>
  <si>
    <t>Hepta-15G-2</t>
  </si>
  <si>
    <t>20250117_liver_mgfx_g2r3_Diode1_Hepta-15G-2_11005_waterburn25C_postburn</t>
  </si>
  <si>
    <t>20250117_liver_mgfx_g2r3_Diode1_Hepta-15G-2_11005_waterburn50C_postburn</t>
  </si>
  <si>
    <t>20250117_liver_mgfx_g2r3_Diode1_Hepta-15G-2_13010_waterburn25C_postburn</t>
  </si>
  <si>
    <t>20250122_powertest_g2r3_diode1_Hepta-15G-2_15010_waterburn25C_rp</t>
  </si>
  <si>
    <t>rollerpump</t>
  </si>
  <si>
    <t>20250122_powertest_g2r3_diode1_Hepta-15G-2_15010_waterburn50C_rp</t>
  </si>
  <si>
    <t>20250122_liver_mgfx_g2r3_diode1_Hepta-15G-2_sensing_postburn1</t>
  </si>
  <si>
    <t>20250122_lung_bulky_g2r3_diode1_Hepta-15G-2_sensing_postburn2</t>
  </si>
  <si>
    <t>LMR240-UF 2m</t>
  </si>
  <si>
    <t>SD1</t>
  </si>
  <si>
    <t>Hepta-15G-6</t>
  </si>
  <si>
    <t>20250505_calibSD1_g4-6r2combapex1_SD1_17G_waterburn25C_5</t>
  </si>
  <si>
    <t>20250505_calibSD1_g4-6r2combapex1_SD1_17G_waterburn50C_5</t>
  </si>
  <si>
    <t>SD3</t>
  </si>
  <si>
    <t>Hepta-15GHT-5</t>
  </si>
  <si>
    <t>20250509_testSD3_g4-4r2combapex1_15GHT5_10005_waterburn25C</t>
  </si>
  <si>
    <t>20250509_testSD3_g4-4r2combapex1_15GHT5_10005_waterburn50C</t>
  </si>
  <si>
    <t>4.4</t>
  </si>
  <si>
    <t>20250517_calibBill_diode_25C_2</t>
  </si>
  <si>
    <t>20250517_calibBill_diode_50C_2</t>
  </si>
  <si>
    <t>4.7</t>
  </si>
  <si>
    <t>B</t>
  </si>
  <si>
    <t>Apex combiner V1.3</t>
  </si>
  <si>
    <t>Hepta-15G-4</t>
  </si>
  <si>
    <t>20250521_calibsinglediode3_g4-7rBapexcombined1_diode3_15G-4_10005_waterburn25C</t>
  </si>
  <si>
    <t>20250521_calibsinglediode3_g4-7rBapexcombined1_diode3_15G-4_10005_waterburn50C</t>
  </si>
  <si>
    <t>J</t>
  </si>
  <si>
    <t>Apex combiner V1.1</t>
  </si>
  <si>
    <t>SD4</t>
  </si>
  <si>
    <t>20250528._calibdiode4_g4-4rJapexcombV1_diode4_15G-4_10005_waterburn25C</t>
  </si>
  <si>
    <t>20250528_calibdiode4__g4-4rJapexcombV1_diode4_15G-4_10005_waterburn50C</t>
  </si>
  <si>
    <t>20250528_calibdiode4__g4-4rJapexcombV1_diode4_15G-4_10005_waterburn25C_2</t>
  </si>
  <si>
    <t>20250528_calibdiode4__g4-4rJapexcombV1_diode4_15G-4_12505_waterburn50C_2</t>
  </si>
  <si>
    <t>PROBLEM right at the end of the waterburn</t>
  </si>
  <si>
    <t>20250528_calibdiode4__g4-4rJapexcombV1_diode4_15G-4_12505_waterburn25C_3</t>
  </si>
  <si>
    <t>PROBLEM with reflective power</t>
  </si>
  <si>
    <t>20250530_calibdiode4__g4-4rBapexcombV1-3_diode4_15G-4_12505_waterburn25C.txt</t>
  </si>
  <si>
    <t>20250530_calibdiode4__g4-4rBapexcombV1-3_diode4_15G-4_12505_waterburn50C.txt</t>
  </si>
  <si>
    <t>20250530__calibdiode4__g4-4rBapexcombV1-3_diode4_15G-4_15005_waterburn25C</t>
  </si>
  <si>
    <t>20250530__calibdiode4__g4-4rBapexcombV1-3_diode4_15G-4_15005_waterburn50C</t>
  </si>
  <si>
    <t>20250604_calibdiode4_g4-4rBapexcombV1-3_diode4_15G-4_15005_waterburn25C</t>
  </si>
  <si>
    <t>tubing set blue 15mins</t>
  </si>
  <si>
    <t>20250604_calibdiode4_g4-4rBapexcombV1-3_diode4_15G-4_15005_waterburn50C</t>
  </si>
  <si>
    <t>20250604_calibdiode4_g4-4rBapexcombV1-3_diode4_15G-4_17505_waterburn25C</t>
  </si>
  <si>
    <t>20250604_calibdiode4_g4-4rBapexcombV1-3_diode4_15G-4_17505_waterburn50C</t>
  </si>
  <si>
    <t>20250604_calibdiode4_g4-4rBapexcombV1-3_diode4_15G-4_20005_waterburn25C</t>
  </si>
  <si>
    <t>20250604_calibdiode4_g4-4rBapexcombV1-3_diode4_15G-4_20005_waterburn50C</t>
  </si>
  <si>
    <t>Hepta-16G-flex-30cm-4</t>
  </si>
  <si>
    <t>20250605_calibdiode4_g4-4rBapexcombV1-3_30cmflex4_20010_waterburn25C</t>
  </si>
  <si>
    <t>tubing set blue 20mins</t>
  </si>
  <si>
    <t>20250605_calibdiode4_g4-4rBapexcombV1-3_30cmflex4_20010_waterburn50C</t>
  </si>
  <si>
    <t>20250605_calibdiode4_g4-4rBapexcombV1-3_30cmflex4_20010_waterburn25C_2</t>
  </si>
  <si>
    <t>SD5</t>
  </si>
  <si>
    <t>Hepta-16G-flex-30cm-2 + 2 lumen shaft</t>
  </si>
  <si>
    <t>20250611_calibshortflex_g4-4rBapexcombV1-3_SD5_shortflex2-2Lumen_15010_waterburn25C</t>
  </si>
  <si>
    <t>tubing set blue</t>
  </si>
  <si>
    <t>11/06 : ~50mins</t>
  </si>
  <si>
    <t>20250611_calibshortflex_g4-4rBapexcombV1-3_SD5_shortflex2-2Lumen_15010_waterburn50C</t>
  </si>
  <si>
    <t>Hepta-16G-flex-30cm-2 + 4 lumen shaft</t>
  </si>
  <si>
    <t>20250612_calibshortflex_g4-4rBapexcombV1-3_SD5_shortflex2-4Lumen_peekcannula15G_15010_waterburn25C</t>
  </si>
  <si>
    <t>12/06 : ~70mins</t>
  </si>
  <si>
    <t>20250612_calibshortflex_g4-4rBapexcombV1-3_SD5_shortflex2-4Lumen_peekcannula15G_15010_waterburn50C</t>
  </si>
  <si>
    <t>20250613_calibdiode5_g4-4rBapexcombV1-3_16G-flex-4_peekcannula_15005_waterburn25C_4</t>
  </si>
  <si>
    <t>13/06 : ~130mins</t>
  </si>
  <si>
    <t>20250613_calibdiode5_g4-4rBapexcombV1-3_16G-flex-4_peekcannula_15005_waterburn50C_3</t>
  </si>
  <si>
    <t>Hepta-16G-flex-30cm-4 + 2 lumen shaft</t>
  </si>
  <si>
    <t>20250617_calibshortflex_g4-4rB5apexcombV1-3_SD5_shortflex16G-4_2Lumen_peekcannula15G_15005_waterburn25C</t>
  </si>
  <si>
    <t>tubing set red</t>
  </si>
  <si>
    <t>17/06 : 20 set up tests + 30 calib + 30 adjust calib at other powers + 80 ablations  tubing set blue died 17/06 at the begin of the tests</t>
  </si>
  <si>
    <t>20250617_calibshortflex_g4-4rB5apexcombV1-3_SD5_shortflex16G-4_2Lumen_peekcannula15G_15005_waterburn50C</t>
  </si>
  <si>
    <t>Apex combiner V1.6</t>
  </si>
  <si>
    <t>Hepta-16G-flex-30cm-6+ 2 lumen shaft</t>
  </si>
  <si>
    <t>20250619_calib_g4-4rJ9apexcombV1-6_SD5_shortflex16G-6_2Lumen_peekcannula15G_15005_waterburn25C</t>
  </si>
  <si>
    <t>19/06 : 10 set up tests + 60 calib + adjust calib at other powers + ablations</t>
  </si>
  <si>
    <t>20250619_calib_g4-4rJ9apexcombV1-6_SD5_shortflex16G-6_2Lumen_peekcannula15G_15005_waterburn50C</t>
  </si>
  <si>
    <t>Hepta-16G-flex-30cm-5+ 2 lumen shaft</t>
  </si>
  <si>
    <t>20250619_calib_g4-4rJ9apexcombV1-6_SD5_shortflex16G-5_2Lumen_peekcannula15G_15005_waterburn25C</t>
  </si>
  <si>
    <t>20250619_calib_g4-4rJ9apexcombV1-6_SD5_shortflex16G-5_2Lumen_peekcannula15G_15005_waterburn50C</t>
  </si>
  <si>
    <t>20250619_calib_g4-4rJ9apexcombV1-6_SD5_shortflex16G-5_2Lumen_peekcannula15G_15005_waterburn25C_4</t>
  </si>
  <si>
    <t>20250619_calib_g4-4rJ9apexcombV1-6_SD5_shortflex16G-5_2Lumen_peekcannula15G_15005_waterburn50C_4</t>
  </si>
  <si>
    <t>Hepta-16G-flex-30cm-3+ 2 lumen shaft</t>
  </si>
  <si>
    <t>20250619_InvestigationCalibBlackBox_G4-7_Box5_SD3_ShortFlex3_WM1_WhiteTubes_10005_waterburn25</t>
  </si>
  <si>
    <t>tubing set white</t>
  </si>
  <si>
    <t>20250619_InvestigationCalibBlackBox_G4-7_Box5_SD3_ShortFlex3_WM1_WhiteTubes_10005_waterburn50</t>
  </si>
  <si>
    <t>20250620_InvestigationCalibBlackBox_G4-7_Box5_SD5_ShortFlex3_WM1_WhiteTubes_10005_waterburn25</t>
  </si>
  <si>
    <t>20250620_InvestigationCalibBlackBox_G4-7_Box5_SD5_ShortFlex3_WM1_WhiteTubes_10005_waterburn50</t>
  </si>
  <si>
    <t>C</t>
  </si>
  <si>
    <t>Apex combiner V1.2</t>
  </si>
  <si>
    <t>RG400/U 2m</t>
  </si>
  <si>
    <t>20250623_InvestigationCalibBlackBox_G4-7_Box6_SD5_ShortFlex3_WM1_WhiteTubes_10005_waterburn25</t>
  </si>
  <si>
    <t>20250623_InvestigationCalibBlackBox_G4-7_Box6_SD5_ShortFlex3_WM1_WhiteTubes_10005_waterburn50</t>
  </si>
  <si>
    <t>G</t>
  </si>
  <si>
    <t>Apex combiner V1.5</t>
  </si>
  <si>
    <t>20250623_InvestigationCalibBlackBox_G4-7_Box7_SD5_ShortFlex3_WM1_WhiteTubes_10005_waterburn25</t>
  </si>
  <si>
    <t>20250623_InvestigationCalibBlackBox_G4-7_Box7_SD5_ShortFlex3_WM1_WhiteTubes_10005_waterburn50</t>
  </si>
  <si>
    <t>E</t>
  </si>
  <si>
    <t>Apex combiner V1.4</t>
  </si>
  <si>
    <t>20250623_InvestigationCalibBlackBox_G4-7_Box8_SD5_ShortFlex3_WM1_WhiteTubes_10005_waterburn25</t>
  </si>
  <si>
    <t>20250623_InvestigationCalibBlackBox_G4-7_Box8_SD5_ShortFlex3_WM1_WhiteTubes_10005_waterburn50</t>
  </si>
  <si>
    <t>20250623_InvestigationCalibBlackBox_G4-7_Box9_SD5_ShortFlex3_WM1_WhiteTubes_10005_waterburn25</t>
  </si>
  <si>
    <t>20250623_InvestigationCalibBlackBox_G4-7_Box9_SD5_ShortFlex3_WM1_WhiteTubes_10005_waterburn50</t>
  </si>
  <si>
    <t>H</t>
  </si>
  <si>
    <t>Apex combiner V1.7</t>
  </si>
  <si>
    <t>20250623_InvestigationCalibBlackBox_G4-7_Box10_SD5_ShortFlex3_WM1_WhiteTubes_10005_waterburn25</t>
  </si>
  <si>
    <t>20250623_InvestigationCalibBlackBox_G4-7_Box10_SD5_ShortFlex3_WM1_WhiteTubes_10005_waterburn50</t>
  </si>
  <si>
    <t>20250623_InvestigationCalibBlackBox_G4-7_Box9_SD5_ShortFlex3_WM1_WhiteTubes_10005_waterburn25_2</t>
  </si>
  <si>
    <t>20250623_InvestigationCalibBlackBox_G4-7_Box9_SD5_ShortFlex3_WM1_WhiteTubes_10005_waterburn50_2</t>
  </si>
  <si>
    <t>20250624_InvestigationCalibBlackBox_G4-7_Box5_SD5_ShortFlex5_WM1_WhiteTubes_10005_waterburn25</t>
  </si>
  <si>
    <t>20250624_InvestigationCalibBlackBox_G4-7_Box5_SD5_ShortFlex5_WM1_WhiteTubes_10005_waterburn50</t>
  </si>
  <si>
    <t>20250624_InvestigationCalibBlackBox_G4-7_Box6_SD5_ShortFlex5_WM1_WhiteTubes_10005_waterburn25</t>
  </si>
  <si>
    <t>20250624_InvestigationCalibBlackBox_G4-7_Box6_SD5_ShortFlex5_WM1_WhiteTubes_10005_waterburn50</t>
  </si>
  <si>
    <t>BabyShark</t>
  </si>
  <si>
    <t>A</t>
  </si>
  <si>
    <t>Apex combiner V1.11</t>
  </si>
  <si>
    <t>Submarine Flex #1 (Hepta-16G-flex-30cm-7 + 2 lumen shaft)</t>
  </si>
  <si>
    <t>SD6</t>
  </si>
  <si>
    <t>Submarine Spike #1 (Hepta-15G-20cm-2 + SD6)</t>
  </si>
  <si>
    <t>20250624_Emblation_calib_200W_25C</t>
  </si>
  <si>
    <t>20250624_Emblation_calib_200W_50C</t>
  </si>
  <si>
    <t>20250624_InvestigationCalibBlackBox_G4-7_Box6_SD5_ShortFlex5_WM1_WhiteTubes_10005_waterburn25_2</t>
  </si>
  <si>
    <t>20250624_InvestigationCalibBlackBox_G4-7_Box6_SD5_ShortFlex5_WM1_WhiteTubes_10005_waterburn50_2</t>
  </si>
  <si>
    <t>20250625_InvestigationCalibBlackBox_G4-7_Box6_SubmarineFlex1_WM1_10005_waterburn25</t>
  </si>
  <si>
    <t>20250625_InvestigationCalibBlackBox_G4-7_Box6_SubmarineFlex1_WM1_10005_waterburn50_2</t>
  </si>
  <si>
    <t>20250625_InvestigationCalibBlackBox_G4-7_Box7_SubmarineFlex1_WM1_10005_waterburn25</t>
  </si>
  <si>
    <t>20250625_InvestigationCalibBlackBox_G4-7_Box7_SubmarineFlex1_WM1_10005_waterburn50</t>
  </si>
  <si>
    <t>20250625_InvestigationCalibBlackBox_G4-7_Box8_SubmarineFlex1_WM1_10005_waterburn25</t>
  </si>
  <si>
    <t>20250625_InvestigationCalibBlackBox_G4-7_Box8_SubmarineFlex1_WM1_10005_waterburn50</t>
  </si>
  <si>
    <t>20250625_InvestigationCalibBlackBox_G4-7_Box5_SubmarineFlex1_WM1_10005_waterburn25</t>
  </si>
  <si>
    <t>20250625_InvestigationCalibBlackBox_G4-7_Box5_SubmarineFlex1_WM1_10005_waterburn50</t>
  </si>
  <si>
    <t>20250626_InvestigationCalibBlackBox_G4-7_Box7_SubmarineFlex1_WM1_10005_waterburn25</t>
  </si>
  <si>
    <t>20250626_InvestigationCalibBlackBox_G4-7_Box7_SubmarineFlex1_WM1_10005_waterburn50</t>
  </si>
  <si>
    <t>20250626_InvestigationCalibBlackBox_G4-7_Box7_Apex1-3_SubmarineFlex1_WM1_10005_waterburn25</t>
  </si>
  <si>
    <t>20250626_InvestigationCalibBlackBox_G4-7_Box7_Apex1-3_SubmarineFlex1_WM1_10005_waterburn50</t>
  </si>
  <si>
    <t>20250626_InvestigationCalibBlackBox_G4-7_Box5_Apex1-5_SubmarineFlex1_WM1_10005_waterburn25_2</t>
  </si>
  <si>
    <t>20250626_InvestigationCalibBlackBox_G4-7_Box5_Apex1-5_SubmarineFlex1_WM1_10005_waterburn50</t>
  </si>
  <si>
    <t>Apex combiner v1.3</t>
  </si>
  <si>
    <t>Submarine Rigid #1</t>
  </si>
  <si>
    <t>20250626_G4-7_Box7_Apex1-3_SubmarineRigid1_WM1_10005_waterburn25C</t>
  </si>
  <si>
    <t>20250626_G4-7_Box7_Apex1-3_SubmarineRigid1_WM1_10005_waterburn50C</t>
  </si>
  <si>
    <t>20250630_InvestigationCalibBlackBox_G4-7_Box7_Apex1-3_SubmarineFlex1_WM1_10005_waterburn25</t>
  </si>
  <si>
    <t>20250630_InvestigationCalibBlackBox_G4-7_Box7_Apex1-3_SubmarineFlex1_WM1_10005_waterburn50</t>
  </si>
  <si>
    <t>20250630_InvestigationCalibBlackBox_G4-7_Box7_SubmarineFlex1_WM1_10005_waterburn25_2</t>
  </si>
  <si>
    <t>20250630_InvestigationCalibBlackBox_G4-7_Box7_SubmarineFlex1_WM1_10005_waterburn50</t>
  </si>
  <si>
    <t>20250630_InvestigationCalibBlackBox_G4-7_Box9_SubmarineFlex1_WM1_10005_waterburn25_2</t>
  </si>
  <si>
    <t>20250630_InvestigationCalibBlackBox_G4-7_Box9_SubmarineFlex1_WM1_10005_waterburn50</t>
  </si>
  <si>
    <t>20250630_InvestigationCalibBlackBox_G4-7_Box10_SubmarineFlex1_WM1_10005_waterburn25</t>
  </si>
  <si>
    <t>20250630_InvestigationCalibBlackBox_G4-7_Box10_SubmarineFlex1_WM1_10005_waterburn50</t>
  </si>
  <si>
    <t xml:space="preserve">RG400/U 2m </t>
  </si>
  <si>
    <t>Submarine rigid #1</t>
  </si>
  <si>
    <t>20250630_20250630_G4SN4_WM2_R6_Apex2_submarine_spike_1_calib_25C_setupfinal</t>
  </si>
  <si>
    <t>20250630_20250630_G4SN4_WM2_R6_Apex2_submarine_spike_1_calib_50C_setupfinal</t>
  </si>
  <si>
    <t>20250630_G4SN4_WM2_R6_Apex2_submarine_spike_1_calib2_25C_setupfinal</t>
  </si>
  <si>
    <t>20250630_G4SN4_WM2_R6_Apex2_submarine_spike_1_calib2_50C_setupfinal</t>
  </si>
  <si>
    <t>20250701_G4SN4_WM2_R6_Apex2_submarine_spike_1_calib1_25C_setupfinal</t>
  </si>
  <si>
    <t>20250701_G4SN4_WM2_R6_Apex2_submarine_spike_1_calib1_50C_setupfinal</t>
  </si>
  <si>
    <t>20250701_G4SN4_WM2_R6_Apex2_submarine_spike_1_calib2_25C_setupfinal</t>
  </si>
  <si>
    <t>20250701_G4SN4_WM2_R6_Apex2_submarine_spike_1_calib2_50C_setupfinal</t>
  </si>
  <si>
    <t>20250701_G4SN4_WM2_R6_Apex2_submarine_spike_1_calib3_25C_setupfinal</t>
  </si>
  <si>
    <t>20250701_G4SN4_WM2_R6_Apex2_submarine_spike_1_calib3_50C_setupfinal</t>
  </si>
  <si>
    <t>20250702_G4SN4_WM2_R6_Apex2_submarine_spike_1_calib1_25C_setupfinal</t>
  </si>
  <si>
    <t>20250702_G4SN4_WM2_R6_Apex2_submarine_spike_1_calib1_50C_setupfinal</t>
  </si>
  <si>
    <t>20250702_G4-7_Box10_SubmarineFlex1_WM1_10005_calib1_waterburn25</t>
  </si>
  <si>
    <t>20250702_G4-7_Box10_SubmarineFlex1_WM1_10005_calib1_waterburn50</t>
  </si>
  <si>
    <t>20250702_G4-7_Box10_SubmarineFlex1_WM1_10005_calib2_waterburn25</t>
  </si>
  <si>
    <t>20250702_G4-7_Box10_SubmarineFlex1_WM1_10005_calib2_waterburn50</t>
  </si>
  <si>
    <t>20250703_G4SN4_WM2_R6_Apex2_submarine_spike_1_calib1_25C_setupfinal</t>
  </si>
  <si>
    <t>20250703_G4SN4_WM2_R6_Apex2_submarine_spike_1_calib1_50C_setupfinal</t>
  </si>
  <si>
    <t>20250703_G4SN4_WM2_R6_Apex2_submarine_spike_1_warmup_25C_setupfinal</t>
  </si>
  <si>
    <t>20250703_G4SN4_WM2_R6_Apex2_submarine_spike_1_calib2_25C_setupfinal</t>
  </si>
  <si>
    <t>20250703_G4SN4_WM2_R6_Apex2_submarine_spike_1_calib2_50C_setupfinal</t>
  </si>
  <si>
    <t>20250703_G4SN4_WM2_R6_Apex2_submarine_spike_1_calib3_25C_setupfinal</t>
  </si>
  <si>
    <t>20250703_G4SN4_WM2_R6_Apex2_submarine_spike_1_calib3_50C_setupfinal</t>
  </si>
  <si>
    <t>20250704_G4-7_Box8_SubmarineFlex1_WM1_10005_RG400_waterburn25</t>
  </si>
  <si>
    <t>20250704_G4-7_Box8_SubmarineFlex1_WM1_10005_RG400_waterburn50</t>
  </si>
  <si>
    <t>20250704_G4-7_Box8_SubmarineFlex1_WM1_10005_LMR240_waterburn25</t>
  </si>
  <si>
    <t>20250704_G4-7_Box8_SubmarineFlex1_WM1_10005_LMR240_waterburn50</t>
  </si>
  <si>
    <t>20250704_G4SN4_WM2_R6_Apex2_submarine_spike_1_calib1_25C_setupfinal</t>
  </si>
  <si>
    <t>20250704_G4SN4_WM2_R6_Apex2_submarine_spike_1_calib1_50C_setupfinal</t>
  </si>
  <si>
    <t>20250707_G4SN4_WM2_R6_Apex2_submarine_spike_1_calib1_25C_setupfinal</t>
  </si>
  <si>
    <t>20250707_G4SN4_WM2_R6_Apex2_submarine_spike_1_calib1_50C_setupfinal</t>
  </si>
  <si>
    <t>initial tubing set of submarine spike died 07/07 (10mins of cooling on this day)</t>
  </si>
  <si>
    <t>20250708_testradheating_G4SN4_WM2_R6_Apexv1-2_submarinespike1_10005_waterburn25C_ventilator</t>
  </si>
  <si>
    <t>tubing set yellow - green (~10mins)</t>
  </si>
  <si>
    <t>20250708_testradheating_G4SN4_WM2_R6_Apexv1-2_submarinespike1_10005_waterburn25C_ventilator_Vhstabilized</t>
  </si>
  <si>
    <t>20250709_calibventilation_g4-4combapexv1-2rC6_submarinespike1_10005_waterburn25C</t>
  </si>
  <si>
    <t>20250709_calibventilation_g4-4combapexv1-2rC6_submarinespike1_10005_waterburn50C</t>
  </si>
  <si>
    <t>Hepta-15G-5</t>
  </si>
  <si>
    <t>20250709_test_leak_antenna_log25C</t>
  </si>
  <si>
    <t>20250709_test_leak_antenna_log70C</t>
  </si>
  <si>
    <t>20250709_test_leak_antenna_log_air</t>
  </si>
  <si>
    <t>20250711_calib_radG7_65C</t>
  </si>
  <si>
    <t>20250711_calib_radG7_25C</t>
  </si>
  <si>
    <t>Apex Combiner V1.2</t>
  </si>
  <si>
    <t>Submarine flex #3</t>
  </si>
  <si>
    <t>20250716_calib_g4-4rC6combv1-2_submarineflexv2-2_10005_waterburn25C</t>
  </si>
  <si>
    <t>20250716_calib_g4-4rC6combv1-2_submarineflexv2-2_10005_waterburn50C</t>
  </si>
  <si>
    <t>Submarine flex #4</t>
  </si>
  <si>
    <t>20250716_calib_g4-4rC6combv1-2_submarineflexv2-3_10005_waterburn25C</t>
  </si>
  <si>
    <t>20250716_calib_g4-4rC6combv1-2_submarineflexv2-3_10005_waterburn50C</t>
  </si>
  <si>
    <t>Apex Combiner v1.4</t>
  </si>
  <si>
    <t>20250718_calib_g4-7r8combv1-4_submarineflex3_20005_waterburn25C</t>
  </si>
  <si>
    <t>20250718_calib_g4-7r8combv1-4_submarineflex3_20005_waterburn50C</t>
  </si>
  <si>
    <t>Submarine flex #5</t>
  </si>
  <si>
    <t>20250721_calib_g4-7r8combv1-4_submarineflex5_10005_waterburn25C</t>
  </si>
  <si>
    <t>20250721_calib_g4-7r8combv1-4_submarineflex5_10005_waterburn50C</t>
  </si>
  <si>
    <t>20250721_calib_g4-7r8combv1-4_submarineflex5_15005_waterburn25C</t>
  </si>
  <si>
    <t>20250721_calib_g4-7r8combv1-4_submarineflex5_15005_waterburn50C</t>
  </si>
  <si>
    <t>20250722_calib_g4-7r8combv1-4_submarineflex5_17505_waterburn25C</t>
  </si>
  <si>
    <t>20250722_calib_g4-7r8combv1-4_submarineflex5_17505_waterburn50C</t>
  </si>
  <si>
    <t>20250722_calib_g4-7r8combv1-4_submarineflex5_20005_waterburn25C</t>
  </si>
  <si>
    <t>20250722_calib_g4-7r8combv1-4_submarineflex5_20005_waterburn50C</t>
  </si>
  <si>
    <t>20250723_calib_g4-7r8combv1-4_submarineflex5_20005_waterburn25C</t>
  </si>
  <si>
    <t>20250723_calib_g4-7r8combv1-4_submarineflex5_20005_waterburn50C</t>
  </si>
  <si>
    <t>20250723_calib_g4-7r8combv1-4_submarineflex5_20005_waterburn50C_2</t>
  </si>
  <si>
    <t>Antenna</t>
  </si>
  <si>
    <t>Tbath</t>
  </si>
  <si>
    <t>Duration</t>
  </si>
  <si>
    <t>Logfile</t>
  </si>
  <si>
    <t>20230529_miniantenna_waterburn3_rad038</t>
  </si>
  <si>
    <t>20230529_miniantenna_waterburn4_rad036</t>
  </si>
  <si>
    <t>20230529_165_waterburn4_rad036_coolOFF</t>
  </si>
  <si>
    <t>20230529_165_waterburn5_rad036_coolON</t>
  </si>
  <si>
    <t>20230529_165_waterburn6_rad036_coolON_30C</t>
  </si>
  <si>
    <t>20230529_165_waterburn7_rad036_coolOFF_30C</t>
  </si>
  <si>
    <t>Vspike</t>
  </si>
  <si>
    <t>Spikeslope</t>
  </si>
  <si>
    <t>Spikeoffset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</si>
</sst>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16" fontId="0" fillId="0" borderId="0" xfId="0" applyNumberFormat="1"/>
    <xf numFmtId="0" fontId="6" fillId="0" borderId="0" xfId="0" applyFo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opLeftCell="A18" zoomScale="85" zoomScaleNormal="85" workbookViewId="0">
      <selection activeCell="A34" sqref="A34"/>
    </sheetView>
  </sheetViews>
  <sheetFormatPr baseColWidth="10" defaultColWidth="8.7265625" defaultRowHeight="14.5" x14ac:dyDescent="0.35"/>
  <cols>
    <col min="1" max="1" width="11.453125" bestFit="1" customWidth="1"/>
    <col min="3" max="3" width="9.7265625" bestFit="1" customWidth="1"/>
    <col min="6" max="6" width="9.54296875" customWidth="1"/>
    <col min="7" max="7" width="13.26953125" customWidth="1"/>
    <col min="8" max="8" width="75.453125" customWidth="1"/>
    <col min="9" max="9" width="9.54296875" customWidth="1"/>
    <col min="10" max="10" width="13.269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45036</v>
      </c>
      <c r="B2">
        <v>1</v>
      </c>
      <c r="C2">
        <v>3</v>
      </c>
      <c r="D2">
        <v>2</v>
      </c>
      <c r="E2">
        <v>153</v>
      </c>
      <c r="F2">
        <v>45</v>
      </c>
      <c r="G2">
        <v>10</v>
      </c>
      <c r="H2" t="s">
        <v>12</v>
      </c>
      <c r="I2" t="s">
        <v>13</v>
      </c>
      <c r="K2">
        <v>25</v>
      </c>
    </row>
    <row r="3" spans="1:12" x14ac:dyDescent="0.35">
      <c r="A3" s="1">
        <v>45036</v>
      </c>
      <c r="B3">
        <v>2</v>
      </c>
      <c r="C3">
        <v>3</v>
      </c>
      <c r="D3">
        <v>2</v>
      </c>
      <c r="E3">
        <v>153</v>
      </c>
      <c r="F3">
        <v>45</v>
      </c>
      <c r="G3">
        <v>10</v>
      </c>
      <c r="H3" t="s">
        <v>14</v>
      </c>
      <c r="I3" t="s">
        <v>13</v>
      </c>
      <c r="K3">
        <v>25</v>
      </c>
    </row>
    <row r="4" spans="1:12" x14ac:dyDescent="0.35">
      <c r="A4" s="1">
        <v>45037</v>
      </c>
      <c r="B4">
        <v>3</v>
      </c>
      <c r="C4">
        <v>3</v>
      </c>
      <c r="D4">
        <v>2</v>
      </c>
      <c r="E4">
        <v>161</v>
      </c>
      <c r="F4">
        <v>45</v>
      </c>
      <c r="G4">
        <v>10</v>
      </c>
      <c r="H4" t="s">
        <v>15</v>
      </c>
      <c r="I4" t="s">
        <v>13</v>
      </c>
      <c r="K4">
        <v>25</v>
      </c>
    </row>
    <row r="5" spans="1:12" x14ac:dyDescent="0.35">
      <c r="A5" s="1">
        <v>45037</v>
      </c>
      <c r="B5">
        <v>4</v>
      </c>
      <c r="C5">
        <v>3</v>
      </c>
      <c r="D5">
        <v>2</v>
      </c>
      <c r="E5">
        <v>161</v>
      </c>
      <c r="F5">
        <v>55</v>
      </c>
      <c r="G5">
        <v>10</v>
      </c>
      <c r="H5" t="s">
        <v>16</v>
      </c>
      <c r="I5" t="s">
        <v>13</v>
      </c>
      <c r="K5">
        <v>25</v>
      </c>
    </row>
    <row r="6" spans="1:12" x14ac:dyDescent="0.35">
      <c r="A6" s="1">
        <v>45037</v>
      </c>
      <c r="B6">
        <v>5</v>
      </c>
      <c r="C6">
        <v>3</v>
      </c>
      <c r="D6">
        <v>2</v>
      </c>
      <c r="E6">
        <v>161</v>
      </c>
      <c r="F6">
        <v>35</v>
      </c>
      <c r="G6">
        <v>10</v>
      </c>
      <c r="H6" t="s">
        <v>17</v>
      </c>
      <c r="I6" t="s">
        <v>13</v>
      </c>
      <c r="K6">
        <v>25</v>
      </c>
    </row>
    <row r="7" spans="1:12" x14ac:dyDescent="0.35">
      <c r="A7" s="1">
        <v>45037</v>
      </c>
      <c r="B7">
        <v>6</v>
      </c>
      <c r="C7">
        <v>3</v>
      </c>
      <c r="D7">
        <v>2</v>
      </c>
      <c r="E7">
        <v>161</v>
      </c>
      <c r="F7">
        <v>25</v>
      </c>
      <c r="G7">
        <v>10</v>
      </c>
      <c r="H7" t="s">
        <v>18</v>
      </c>
      <c r="I7" t="s">
        <v>13</v>
      </c>
      <c r="K7">
        <v>25</v>
      </c>
    </row>
    <row r="8" spans="1:12" x14ac:dyDescent="0.35">
      <c r="A8" s="1">
        <v>45037</v>
      </c>
      <c r="B8">
        <v>7</v>
      </c>
      <c r="C8">
        <v>3</v>
      </c>
      <c r="D8">
        <v>2</v>
      </c>
      <c r="E8">
        <v>161</v>
      </c>
      <c r="F8">
        <v>25</v>
      </c>
      <c r="G8">
        <v>3</v>
      </c>
      <c r="H8" t="s">
        <v>19</v>
      </c>
      <c r="I8" t="s">
        <v>13</v>
      </c>
      <c r="K8">
        <v>25</v>
      </c>
    </row>
    <row r="9" spans="1:12" x14ac:dyDescent="0.35">
      <c r="A9" s="1">
        <v>45037</v>
      </c>
      <c r="B9">
        <v>8</v>
      </c>
      <c r="C9">
        <v>3</v>
      </c>
      <c r="D9">
        <v>2</v>
      </c>
      <c r="E9">
        <v>161</v>
      </c>
      <c r="F9">
        <v>35</v>
      </c>
      <c r="G9">
        <v>3</v>
      </c>
      <c r="H9" t="s">
        <v>20</v>
      </c>
      <c r="I9" t="s">
        <v>13</v>
      </c>
      <c r="K9">
        <v>25</v>
      </c>
    </row>
    <row r="10" spans="1:12" x14ac:dyDescent="0.35">
      <c r="A10" s="1">
        <v>45037</v>
      </c>
      <c r="B10">
        <v>9</v>
      </c>
      <c r="C10">
        <v>3</v>
      </c>
      <c r="D10">
        <v>2</v>
      </c>
      <c r="E10">
        <v>161</v>
      </c>
      <c r="F10">
        <v>45</v>
      </c>
      <c r="G10">
        <v>3</v>
      </c>
      <c r="H10" t="s">
        <v>21</v>
      </c>
      <c r="I10" t="s">
        <v>13</v>
      </c>
      <c r="K10">
        <v>25</v>
      </c>
    </row>
    <row r="11" spans="1:12" x14ac:dyDescent="0.35">
      <c r="A11" s="1">
        <v>45040</v>
      </c>
      <c r="B11">
        <v>10</v>
      </c>
      <c r="C11">
        <v>3</v>
      </c>
      <c r="D11">
        <v>2</v>
      </c>
      <c r="E11">
        <v>161</v>
      </c>
      <c r="F11">
        <v>25</v>
      </c>
      <c r="G11">
        <v>10</v>
      </c>
      <c r="H11" t="s">
        <v>22</v>
      </c>
      <c r="I11" t="s">
        <v>13</v>
      </c>
      <c r="K11">
        <v>25</v>
      </c>
    </row>
    <row r="12" spans="1:12" x14ac:dyDescent="0.35">
      <c r="A12" s="1">
        <v>45040</v>
      </c>
      <c r="B12">
        <v>11</v>
      </c>
      <c r="C12">
        <v>3</v>
      </c>
      <c r="D12">
        <v>2</v>
      </c>
      <c r="E12">
        <v>161</v>
      </c>
      <c r="F12">
        <v>25</v>
      </c>
      <c r="G12">
        <v>10</v>
      </c>
      <c r="H12" t="s">
        <v>23</v>
      </c>
      <c r="I12" t="s">
        <v>13</v>
      </c>
      <c r="K12">
        <v>25</v>
      </c>
    </row>
    <row r="13" spans="1:12" x14ac:dyDescent="0.35">
      <c r="A13" s="1">
        <v>45040</v>
      </c>
      <c r="B13">
        <v>12</v>
      </c>
      <c r="C13">
        <v>3</v>
      </c>
      <c r="D13">
        <v>2</v>
      </c>
      <c r="E13">
        <v>161</v>
      </c>
      <c r="F13">
        <v>25</v>
      </c>
      <c r="G13">
        <v>10</v>
      </c>
      <c r="H13" t="s">
        <v>24</v>
      </c>
      <c r="I13" t="s">
        <v>13</v>
      </c>
      <c r="J13" t="s">
        <v>25</v>
      </c>
      <c r="K13">
        <v>25</v>
      </c>
    </row>
    <row r="14" spans="1:12" x14ac:dyDescent="0.35">
      <c r="A14" s="1">
        <v>45043</v>
      </c>
      <c r="B14">
        <v>13</v>
      </c>
      <c r="C14">
        <v>3</v>
      </c>
      <c r="D14">
        <v>2</v>
      </c>
      <c r="E14">
        <v>161</v>
      </c>
      <c r="F14">
        <v>55</v>
      </c>
      <c r="G14">
        <v>10</v>
      </c>
      <c r="H14" t="s">
        <v>26</v>
      </c>
      <c r="I14" t="s">
        <v>13</v>
      </c>
      <c r="K14">
        <v>25</v>
      </c>
    </row>
    <row r="15" spans="1:12" x14ac:dyDescent="0.35">
      <c r="A15" s="1">
        <v>45043</v>
      </c>
      <c r="B15">
        <v>14</v>
      </c>
      <c r="C15">
        <v>3</v>
      </c>
      <c r="D15">
        <v>2</v>
      </c>
      <c r="E15">
        <v>161</v>
      </c>
      <c r="F15">
        <v>55</v>
      </c>
      <c r="G15">
        <v>10</v>
      </c>
      <c r="H15" t="s">
        <v>27</v>
      </c>
      <c r="I15" t="s">
        <v>13</v>
      </c>
      <c r="J15" t="s">
        <v>25</v>
      </c>
      <c r="K15">
        <v>25</v>
      </c>
    </row>
    <row r="16" spans="1:12" x14ac:dyDescent="0.35">
      <c r="A16" s="1">
        <v>45043</v>
      </c>
      <c r="B16">
        <v>15</v>
      </c>
      <c r="C16">
        <v>3</v>
      </c>
      <c r="D16">
        <v>2</v>
      </c>
      <c r="E16">
        <v>161</v>
      </c>
      <c r="F16">
        <v>55</v>
      </c>
      <c r="G16">
        <v>10</v>
      </c>
      <c r="H16" t="s">
        <v>28</v>
      </c>
      <c r="I16" t="s">
        <v>13</v>
      </c>
      <c r="K16">
        <v>25</v>
      </c>
    </row>
    <row r="17" spans="1:12" x14ac:dyDescent="0.35">
      <c r="A17" s="1">
        <v>45043</v>
      </c>
      <c r="B17">
        <v>16</v>
      </c>
      <c r="C17">
        <v>3</v>
      </c>
      <c r="D17">
        <v>2</v>
      </c>
      <c r="E17">
        <v>161</v>
      </c>
      <c r="F17">
        <v>25</v>
      </c>
      <c r="G17">
        <v>5</v>
      </c>
      <c r="H17" t="s">
        <v>29</v>
      </c>
      <c r="I17" t="s">
        <v>13</v>
      </c>
      <c r="K17">
        <v>25</v>
      </c>
    </row>
    <row r="18" spans="1:12" x14ac:dyDescent="0.35">
      <c r="A18" s="1">
        <v>45049</v>
      </c>
      <c r="B18">
        <v>17</v>
      </c>
      <c r="C18">
        <v>3</v>
      </c>
      <c r="D18">
        <v>2</v>
      </c>
      <c r="E18">
        <v>161</v>
      </c>
      <c r="F18">
        <v>45</v>
      </c>
      <c r="G18">
        <v>5</v>
      </c>
      <c r="H18" t="s">
        <v>30</v>
      </c>
      <c r="I18" t="s">
        <v>31</v>
      </c>
      <c r="K18">
        <v>25</v>
      </c>
    </row>
    <row r="19" spans="1:12" x14ac:dyDescent="0.35">
      <c r="A19" s="1">
        <v>45049</v>
      </c>
      <c r="B19">
        <v>18</v>
      </c>
      <c r="C19">
        <v>3</v>
      </c>
      <c r="D19">
        <v>2</v>
      </c>
      <c r="E19">
        <v>161</v>
      </c>
      <c r="F19">
        <v>45</v>
      </c>
      <c r="G19">
        <v>5</v>
      </c>
      <c r="H19" t="s">
        <v>32</v>
      </c>
      <c r="I19" t="s">
        <v>31</v>
      </c>
      <c r="K19">
        <v>25</v>
      </c>
    </row>
    <row r="20" spans="1:12" x14ac:dyDescent="0.35">
      <c r="A20" s="1">
        <v>45049</v>
      </c>
      <c r="B20">
        <v>19</v>
      </c>
      <c r="C20">
        <v>3</v>
      </c>
      <c r="D20">
        <v>2</v>
      </c>
      <c r="E20">
        <v>161</v>
      </c>
      <c r="F20">
        <v>45</v>
      </c>
      <c r="G20">
        <v>5</v>
      </c>
      <c r="H20" t="s">
        <v>33</v>
      </c>
      <c r="I20" t="s">
        <v>31</v>
      </c>
      <c r="K20">
        <v>50</v>
      </c>
    </row>
    <row r="21" spans="1:12" x14ac:dyDescent="0.35">
      <c r="A21" s="1">
        <v>45049</v>
      </c>
      <c r="B21">
        <v>20</v>
      </c>
      <c r="C21">
        <v>3</v>
      </c>
      <c r="D21">
        <v>2</v>
      </c>
      <c r="E21">
        <v>161</v>
      </c>
      <c r="F21">
        <v>45</v>
      </c>
      <c r="G21">
        <v>10</v>
      </c>
      <c r="H21" t="s">
        <v>34</v>
      </c>
      <c r="I21" t="s">
        <v>31</v>
      </c>
      <c r="K21">
        <v>25</v>
      </c>
    </row>
    <row r="22" spans="1:12" x14ac:dyDescent="0.35">
      <c r="A22" s="1">
        <v>45049</v>
      </c>
      <c r="B22">
        <v>21</v>
      </c>
      <c r="C22">
        <v>3</v>
      </c>
      <c r="D22">
        <v>2</v>
      </c>
      <c r="E22">
        <v>161</v>
      </c>
      <c r="F22">
        <v>45</v>
      </c>
      <c r="G22">
        <v>10</v>
      </c>
      <c r="H22" t="s">
        <v>34</v>
      </c>
      <c r="I22" t="s">
        <v>31</v>
      </c>
      <c r="K22">
        <v>50</v>
      </c>
    </row>
    <row r="23" spans="1:12" x14ac:dyDescent="0.35">
      <c r="A23" s="1">
        <v>45049</v>
      </c>
      <c r="B23">
        <v>22</v>
      </c>
      <c r="C23">
        <v>3</v>
      </c>
      <c r="D23">
        <v>2</v>
      </c>
      <c r="E23">
        <v>161</v>
      </c>
      <c r="F23">
        <v>45</v>
      </c>
      <c r="G23">
        <v>10</v>
      </c>
      <c r="H23" t="s">
        <v>35</v>
      </c>
      <c r="I23" t="s">
        <v>31</v>
      </c>
      <c r="K23">
        <v>40</v>
      </c>
    </row>
    <row r="24" spans="1:12" x14ac:dyDescent="0.35">
      <c r="A24" s="1">
        <v>45050</v>
      </c>
      <c r="B24">
        <v>23</v>
      </c>
      <c r="C24">
        <v>3</v>
      </c>
      <c r="D24">
        <v>2</v>
      </c>
      <c r="E24">
        <v>161</v>
      </c>
      <c r="H24" t="s">
        <v>36</v>
      </c>
      <c r="I24" t="s">
        <v>31</v>
      </c>
      <c r="K24">
        <v>50</v>
      </c>
      <c r="L24" t="s">
        <v>37</v>
      </c>
    </row>
    <row r="25" spans="1:12" x14ac:dyDescent="0.35">
      <c r="A25" s="1">
        <v>45050</v>
      </c>
      <c r="B25">
        <v>24</v>
      </c>
      <c r="C25">
        <v>3</v>
      </c>
      <c r="D25">
        <v>2</v>
      </c>
      <c r="E25">
        <v>161</v>
      </c>
      <c r="H25" t="s">
        <v>38</v>
      </c>
      <c r="I25" t="s">
        <v>31</v>
      </c>
      <c r="K25">
        <v>50</v>
      </c>
      <c r="L25" t="s">
        <v>39</v>
      </c>
    </row>
    <row r="26" spans="1:12" x14ac:dyDescent="0.35">
      <c r="A26" s="1">
        <v>45050</v>
      </c>
      <c r="B26">
        <v>25</v>
      </c>
      <c r="C26">
        <v>3</v>
      </c>
      <c r="D26">
        <v>2</v>
      </c>
      <c r="E26">
        <v>161</v>
      </c>
      <c r="H26" t="s">
        <v>40</v>
      </c>
      <c r="I26" t="s">
        <v>31</v>
      </c>
      <c r="K26">
        <v>50</v>
      </c>
      <c r="L26" t="s">
        <v>41</v>
      </c>
    </row>
    <row r="27" spans="1:12" x14ac:dyDescent="0.35">
      <c r="A27" s="1">
        <v>45050</v>
      </c>
      <c r="B27">
        <v>26</v>
      </c>
      <c r="C27">
        <v>3</v>
      </c>
      <c r="D27">
        <v>2</v>
      </c>
      <c r="E27">
        <v>161</v>
      </c>
      <c r="H27" t="s">
        <v>42</v>
      </c>
      <c r="I27" t="s">
        <v>31</v>
      </c>
      <c r="K27">
        <v>25</v>
      </c>
      <c r="L27" t="s">
        <v>41</v>
      </c>
    </row>
    <row r="28" spans="1:12" x14ac:dyDescent="0.35">
      <c r="A28" s="1">
        <v>45050</v>
      </c>
      <c r="B28">
        <v>27</v>
      </c>
      <c r="C28">
        <v>3</v>
      </c>
      <c r="D28">
        <v>2</v>
      </c>
      <c r="E28">
        <v>161</v>
      </c>
      <c r="F28">
        <v>45</v>
      </c>
      <c r="G28">
        <v>10</v>
      </c>
      <c r="H28" t="s">
        <v>43</v>
      </c>
      <c r="I28" t="s">
        <v>31</v>
      </c>
      <c r="K28">
        <v>50</v>
      </c>
      <c r="L28" t="s">
        <v>44</v>
      </c>
    </row>
    <row r="29" spans="1:12" x14ac:dyDescent="0.35">
      <c r="A29" s="1">
        <v>45050</v>
      </c>
      <c r="B29">
        <v>29</v>
      </c>
      <c r="C29">
        <v>3</v>
      </c>
      <c r="D29">
        <v>2</v>
      </c>
      <c r="E29">
        <v>161</v>
      </c>
      <c r="F29">
        <v>45</v>
      </c>
      <c r="G29">
        <v>10</v>
      </c>
      <c r="H29" t="s">
        <v>45</v>
      </c>
      <c r="I29" t="s">
        <v>31</v>
      </c>
      <c r="K29">
        <v>25</v>
      </c>
      <c r="L29" t="s">
        <v>46</v>
      </c>
    </row>
    <row r="30" spans="1:12" x14ac:dyDescent="0.35">
      <c r="A30" s="1">
        <v>45050</v>
      </c>
      <c r="B30">
        <v>30</v>
      </c>
      <c r="C30">
        <v>3</v>
      </c>
      <c r="D30">
        <v>2</v>
      </c>
      <c r="E30">
        <v>161</v>
      </c>
      <c r="F30">
        <v>35</v>
      </c>
      <c r="G30">
        <v>10</v>
      </c>
      <c r="H30" t="s">
        <v>47</v>
      </c>
      <c r="I30" t="s">
        <v>31</v>
      </c>
      <c r="K30">
        <v>25</v>
      </c>
      <c r="L30" t="s">
        <v>46</v>
      </c>
    </row>
    <row r="31" spans="1:12" x14ac:dyDescent="0.35">
      <c r="A31" s="1">
        <v>45050</v>
      </c>
      <c r="B31">
        <v>31</v>
      </c>
      <c r="C31">
        <v>3</v>
      </c>
      <c r="D31">
        <v>2</v>
      </c>
      <c r="E31">
        <v>161</v>
      </c>
      <c r="F31">
        <v>25</v>
      </c>
      <c r="G31">
        <v>10</v>
      </c>
      <c r="H31" t="s">
        <v>48</v>
      </c>
      <c r="I31" t="s">
        <v>31</v>
      </c>
      <c r="K31">
        <v>25</v>
      </c>
      <c r="L31" t="s">
        <v>46</v>
      </c>
    </row>
    <row r="32" spans="1:12" x14ac:dyDescent="0.35">
      <c r="A32" s="1">
        <v>45069</v>
      </c>
      <c r="B32">
        <v>32</v>
      </c>
      <c r="C32">
        <v>3</v>
      </c>
      <c r="D32">
        <v>1</v>
      </c>
      <c r="E32">
        <v>181</v>
      </c>
      <c r="F32">
        <v>45</v>
      </c>
      <c r="G32">
        <v>5</v>
      </c>
      <c r="H32" t="s">
        <v>49</v>
      </c>
      <c r="I32" t="s">
        <v>31</v>
      </c>
      <c r="K32">
        <v>25</v>
      </c>
      <c r="L32" t="s">
        <v>50</v>
      </c>
    </row>
    <row r="33" spans="1:12" x14ac:dyDescent="0.35">
      <c r="A33" s="1">
        <v>45069</v>
      </c>
      <c r="B33">
        <v>33</v>
      </c>
      <c r="C33">
        <v>3</v>
      </c>
      <c r="D33">
        <v>1</v>
      </c>
      <c r="E33">
        <v>181</v>
      </c>
      <c r="F33">
        <v>45</v>
      </c>
      <c r="G33">
        <v>5</v>
      </c>
      <c r="H33" t="s">
        <v>51</v>
      </c>
      <c r="I33" t="s">
        <v>31</v>
      </c>
      <c r="K33">
        <v>50</v>
      </c>
      <c r="L33" t="s">
        <v>50</v>
      </c>
    </row>
    <row r="34" spans="1:12" x14ac:dyDescent="0.35">
      <c r="A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583C-06F6-4798-89FF-ED7D69F527A4}">
  <dimension ref="A1:P630"/>
  <sheetViews>
    <sheetView topLeftCell="M1" zoomScaleNormal="100" workbookViewId="0">
      <pane ySplit="1" topLeftCell="A627" activePane="bottomLeft" state="frozen"/>
      <selection pane="bottomLeft" activeCell="A628" sqref="A628"/>
    </sheetView>
  </sheetViews>
  <sheetFormatPr baseColWidth="10" defaultColWidth="8.54296875" defaultRowHeight="14.5" x14ac:dyDescent="0.35"/>
  <cols>
    <col min="1" max="1" width="19.453125" bestFit="1" customWidth="1"/>
    <col min="4" max="4" width="22.7265625" bestFit="1" customWidth="1"/>
    <col min="6" max="6" width="29.54296875" customWidth="1"/>
    <col min="7" max="7" width="43.26953125" customWidth="1"/>
    <col min="8" max="8" width="22" customWidth="1"/>
    <col min="11" max="11" width="10.7265625" customWidth="1"/>
    <col min="12" max="12" width="99.7265625" bestFit="1" customWidth="1"/>
    <col min="13" max="13" width="57.453125" customWidth="1"/>
    <col min="14" max="14" width="70" bestFit="1" customWidth="1"/>
    <col min="15" max="15" width="22.7265625" bestFit="1" customWidth="1"/>
  </cols>
  <sheetData>
    <row r="1" spans="1:16" x14ac:dyDescent="0.35">
      <c r="A1" t="s">
        <v>0</v>
      </c>
      <c r="B1" t="s">
        <v>52</v>
      </c>
      <c r="C1" t="s">
        <v>53</v>
      </c>
      <c r="D1" t="s">
        <v>2</v>
      </c>
      <c r="E1" t="s">
        <v>3</v>
      </c>
      <c r="F1" t="s">
        <v>8</v>
      </c>
      <c r="G1" t="s">
        <v>4</v>
      </c>
      <c r="H1" t="s">
        <v>54</v>
      </c>
      <c r="I1" t="s">
        <v>55</v>
      </c>
      <c r="J1" t="s">
        <v>5</v>
      </c>
      <c r="K1" t="s">
        <v>6</v>
      </c>
      <c r="L1" t="s">
        <v>7</v>
      </c>
      <c r="M1" t="s">
        <v>56</v>
      </c>
      <c r="N1" t="s">
        <v>11</v>
      </c>
      <c r="O1" t="s">
        <v>57</v>
      </c>
      <c r="P1" t="s">
        <v>58</v>
      </c>
    </row>
    <row r="2" spans="1:16" x14ac:dyDescent="0.35">
      <c r="A2" s="1">
        <v>45069</v>
      </c>
      <c r="B2">
        <v>1</v>
      </c>
      <c r="C2">
        <v>1</v>
      </c>
      <c r="D2">
        <v>3</v>
      </c>
      <c r="E2">
        <v>1</v>
      </c>
      <c r="F2" t="s">
        <v>31</v>
      </c>
      <c r="G2">
        <v>181</v>
      </c>
      <c r="H2" t="s">
        <v>59</v>
      </c>
      <c r="I2">
        <v>25</v>
      </c>
      <c r="J2">
        <v>45</v>
      </c>
      <c r="K2">
        <v>5</v>
      </c>
      <c r="L2" t="s">
        <v>49</v>
      </c>
      <c r="M2" t="s">
        <v>60</v>
      </c>
    </row>
    <row r="3" spans="1:16" x14ac:dyDescent="0.35">
      <c r="A3" s="1">
        <v>45069</v>
      </c>
      <c r="B3">
        <v>2</v>
      </c>
      <c r="C3">
        <v>1</v>
      </c>
      <c r="D3">
        <v>3</v>
      </c>
      <c r="E3">
        <v>1</v>
      </c>
      <c r="F3" t="s">
        <v>31</v>
      </c>
      <c r="G3">
        <v>181</v>
      </c>
      <c r="H3" t="s">
        <v>59</v>
      </c>
      <c r="I3">
        <v>50</v>
      </c>
      <c r="J3">
        <v>45</v>
      </c>
      <c r="K3">
        <v>5</v>
      </c>
      <c r="L3" t="s">
        <v>51</v>
      </c>
      <c r="M3" t="s">
        <v>60</v>
      </c>
    </row>
    <row r="4" spans="1:16" x14ac:dyDescent="0.35">
      <c r="A4" s="1">
        <v>45069</v>
      </c>
      <c r="B4">
        <v>3</v>
      </c>
      <c r="C4">
        <v>1</v>
      </c>
      <c r="D4">
        <v>3</v>
      </c>
      <c r="E4">
        <v>1</v>
      </c>
      <c r="F4" t="s">
        <v>31</v>
      </c>
      <c r="G4">
        <v>181</v>
      </c>
      <c r="H4" t="s">
        <v>59</v>
      </c>
      <c r="I4">
        <v>37</v>
      </c>
      <c r="J4">
        <v>45</v>
      </c>
      <c r="K4">
        <v>5</v>
      </c>
      <c r="L4" t="s">
        <v>61</v>
      </c>
      <c r="M4" t="s">
        <v>60</v>
      </c>
    </row>
    <row r="5" spans="1:16" x14ac:dyDescent="0.35">
      <c r="A5" s="1">
        <v>45069</v>
      </c>
      <c r="B5">
        <v>4</v>
      </c>
      <c r="C5">
        <v>1</v>
      </c>
      <c r="D5">
        <v>3</v>
      </c>
      <c r="E5">
        <v>1</v>
      </c>
      <c r="F5" t="s">
        <v>31</v>
      </c>
      <c r="G5">
        <v>182</v>
      </c>
      <c r="H5" t="s">
        <v>59</v>
      </c>
      <c r="I5">
        <v>37</v>
      </c>
      <c r="J5">
        <v>45</v>
      </c>
      <c r="K5">
        <v>5</v>
      </c>
      <c r="L5" t="s">
        <v>62</v>
      </c>
      <c r="M5" t="s">
        <v>60</v>
      </c>
    </row>
    <row r="6" spans="1:16" x14ac:dyDescent="0.35">
      <c r="A6" s="1">
        <v>45069</v>
      </c>
      <c r="B6">
        <v>5</v>
      </c>
      <c r="C6">
        <v>1</v>
      </c>
      <c r="D6">
        <v>3</v>
      </c>
      <c r="E6">
        <v>1</v>
      </c>
      <c r="F6" t="s">
        <v>31</v>
      </c>
      <c r="G6">
        <v>183</v>
      </c>
      <c r="H6" t="s">
        <v>63</v>
      </c>
      <c r="I6">
        <v>25</v>
      </c>
      <c r="L6" t="s">
        <v>64</v>
      </c>
      <c r="M6" t="s">
        <v>65</v>
      </c>
      <c r="N6" t="s">
        <v>66</v>
      </c>
    </row>
    <row r="7" spans="1:16" x14ac:dyDescent="0.35">
      <c r="A7" s="1">
        <v>45069</v>
      </c>
      <c r="B7">
        <v>6</v>
      </c>
      <c r="C7">
        <v>1</v>
      </c>
      <c r="D7">
        <v>3</v>
      </c>
      <c r="E7">
        <v>1</v>
      </c>
      <c r="F7" t="s">
        <v>31</v>
      </c>
      <c r="G7">
        <v>183</v>
      </c>
      <c r="H7" t="s">
        <v>63</v>
      </c>
      <c r="I7">
        <v>50</v>
      </c>
      <c r="L7" t="s">
        <v>67</v>
      </c>
      <c r="M7" t="s">
        <v>65</v>
      </c>
      <c r="N7" t="s">
        <v>66</v>
      </c>
    </row>
    <row r="8" spans="1:16" x14ac:dyDescent="0.35">
      <c r="A8" s="1">
        <v>45070</v>
      </c>
      <c r="B8">
        <v>7</v>
      </c>
      <c r="C8">
        <v>1</v>
      </c>
      <c r="D8">
        <v>3</v>
      </c>
      <c r="E8">
        <v>1</v>
      </c>
      <c r="F8" t="s">
        <v>31</v>
      </c>
      <c r="G8">
        <v>183</v>
      </c>
      <c r="H8" t="s">
        <v>63</v>
      </c>
      <c r="I8">
        <v>25</v>
      </c>
      <c r="L8" t="s">
        <v>68</v>
      </c>
      <c r="M8" t="s">
        <v>65</v>
      </c>
      <c r="N8" t="s">
        <v>69</v>
      </c>
      <c r="O8" t="s">
        <v>70</v>
      </c>
    </row>
    <row r="9" spans="1:16" x14ac:dyDescent="0.35">
      <c r="A9" s="1">
        <v>45070</v>
      </c>
      <c r="B9">
        <v>8</v>
      </c>
      <c r="C9">
        <v>1</v>
      </c>
      <c r="D9">
        <v>3</v>
      </c>
      <c r="E9">
        <v>1</v>
      </c>
      <c r="F9" t="s">
        <v>31</v>
      </c>
      <c r="G9">
        <v>183</v>
      </c>
      <c r="H9" t="s">
        <v>63</v>
      </c>
      <c r="I9">
        <v>50</v>
      </c>
      <c r="L9" t="s">
        <v>71</v>
      </c>
      <c r="M9" t="s">
        <v>65</v>
      </c>
      <c r="N9" t="s">
        <v>69</v>
      </c>
      <c r="O9" t="s">
        <v>70</v>
      </c>
    </row>
    <row r="10" spans="1:16" x14ac:dyDescent="0.35">
      <c r="A10" s="1">
        <v>45070</v>
      </c>
      <c r="B10">
        <v>9</v>
      </c>
      <c r="C10">
        <v>1</v>
      </c>
      <c r="D10">
        <v>3</v>
      </c>
      <c r="E10">
        <v>1</v>
      </c>
      <c r="F10" t="s">
        <v>31</v>
      </c>
      <c r="G10">
        <v>181</v>
      </c>
      <c r="H10" t="s">
        <v>59</v>
      </c>
      <c r="I10">
        <v>25</v>
      </c>
      <c r="J10">
        <v>45</v>
      </c>
      <c r="K10">
        <v>5</v>
      </c>
      <c r="L10" t="s">
        <v>72</v>
      </c>
      <c r="M10" t="s">
        <v>60</v>
      </c>
      <c r="O10" t="s">
        <v>73</v>
      </c>
    </row>
    <row r="11" spans="1:16" x14ac:dyDescent="0.35">
      <c r="A11" s="1">
        <v>45070</v>
      </c>
      <c r="B11">
        <v>10</v>
      </c>
      <c r="C11">
        <v>1</v>
      </c>
      <c r="D11">
        <v>3</v>
      </c>
      <c r="E11">
        <v>1</v>
      </c>
      <c r="F11" t="s">
        <v>31</v>
      </c>
      <c r="G11">
        <v>181</v>
      </c>
      <c r="H11" t="s">
        <v>59</v>
      </c>
      <c r="I11">
        <v>50</v>
      </c>
      <c r="J11">
        <v>45</v>
      </c>
      <c r="K11">
        <v>5</v>
      </c>
      <c r="L11" t="s">
        <v>74</v>
      </c>
      <c r="M11" t="s">
        <v>60</v>
      </c>
      <c r="O11" t="s">
        <v>73</v>
      </c>
    </row>
    <row r="12" spans="1:16" x14ac:dyDescent="0.35">
      <c r="A12" s="1">
        <v>45070</v>
      </c>
      <c r="B12">
        <v>11</v>
      </c>
      <c r="C12">
        <v>1</v>
      </c>
      <c r="D12">
        <v>3</v>
      </c>
      <c r="E12">
        <v>1</v>
      </c>
      <c r="F12" t="s">
        <v>31</v>
      </c>
      <c r="G12">
        <v>181</v>
      </c>
      <c r="H12" t="s">
        <v>59</v>
      </c>
      <c r="I12">
        <v>37</v>
      </c>
      <c r="J12">
        <v>45</v>
      </c>
      <c r="K12">
        <v>5</v>
      </c>
      <c r="L12" t="s">
        <v>75</v>
      </c>
      <c r="M12" t="s">
        <v>60</v>
      </c>
      <c r="O12" t="s">
        <v>73</v>
      </c>
    </row>
    <row r="13" spans="1:16" x14ac:dyDescent="0.35">
      <c r="A13" s="1">
        <v>45070</v>
      </c>
      <c r="B13">
        <v>12</v>
      </c>
      <c r="C13">
        <v>1</v>
      </c>
      <c r="D13">
        <v>3</v>
      </c>
      <c r="E13">
        <v>1</v>
      </c>
      <c r="F13" t="s">
        <v>31</v>
      </c>
      <c r="G13">
        <v>182</v>
      </c>
      <c r="H13" t="s">
        <v>59</v>
      </c>
      <c r="I13">
        <v>37</v>
      </c>
      <c r="J13">
        <v>45</v>
      </c>
      <c r="K13">
        <v>5</v>
      </c>
      <c r="L13" t="s">
        <v>76</v>
      </c>
      <c r="M13" t="s">
        <v>60</v>
      </c>
      <c r="O13" t="s">
        <v>73</v>
      </c>
    </row>
    <row r="14" spans="1:16" x14ac:dyDescent="0.35">
      <c r="A14" s="1">
        <v>45070</v>
      </c>
      <c r="B14">
        <v>13</v>
      </c>
      <c r="C14">
        <v>1</v>
      </c>
      <c r="D14">
        <v>3</v>
      </c>
      <c r="E14">
        <v>1</v>
      </c>
      <c r="F14" t="s">
        <v>31</v>
      </c>
      <c r="G14">
        <v>183</v>
      </c>
      <c r="H14" t="s">
        <v>63</v>
      </c>
      <c r="I14">
        <v>50</v>
      </c>
      <c r="L14" t="s">
        <v>77</v>
      </c>
      <c r="M14" t="s">
        <v>65</v>
      </c>
      <c r="N14" t="s">
        <v>78</v>
      </c>
      <c r="O14" t="s">
        <v>79</v>
      </c>
    </row>
    <row r="15" spans="1:16" x14ac:dyDescent="0.35">
      <c r="A15" s="1">
        <v>45070</v>
      </c>
      <c r="B15">
        <v>14</v>
      </c>
      <c r="C15">
        <v>1</v>
      </c>
      <c r="D15">
        <v>3</v>
      </c>
      <c r="E15">
        <v>1</v>
      </c>
      <c r="F15" t="s">
        <v>31</v>
      </c>
      <c r="G15">
        <v>183</v>
      </c>
      <c r="H15" t="s">
        <v>63</v>
      </c>
      <c r="I15">
        <v>25</v>
      </c>
      <c r="L15" t="s">
        <v>80</v>
      </c>
      <c r="M15" t="s">
        <v>65</v>
      </c>
      <c r="N15" t="s">
        <v>78</v>
      </c>
      <c r="O15" t="s">
        <v>81</v>
      </c>
    </row>
    <row r="16" spans="1:16" x14ac:dyDescent="0.35">
      <c r="A16" s="1">
        <v>45071</v>
      </c>
      <c r="B16">
        <v>15</v>
      </c>
      <c r="C16">
        <v>1</v>
      </c>
      <c r="D16">
        <v>3</v>
      </c>
      <c r="E16">
        <v>1</v>
      </c>
      <c r="F16" t="s">
        <v>31</v>
      </c>
      <c r="G16">
        <v>183</v>
      </c>
      <c r="H16" t="s">
        <v>63</v>
      </c>
      <c r="I16">
        <v>25</v>
      </c>
      <c r="L16" t="s">
        <v>82</v>
      </c>
      <c r="M16" t="s">
        <v>65</v>
      </c>
      <c r="N16" t="s">
        <v>69</v>
      </c>
      <c r="O16" t="s">
        <v>83</v>
      </c>
    </row>
    <row r="17" spans="1:16" x14ac:dyDescent="0.35">
      <c r="A17" s="1">
        <v>45071</v>
      </c>
      <c r="B17">
        <v>16</v>
      </c>
      <c r="C17">
        <v>1</v>
      </c>
      <c r="D17">
        <v>3</v>
      </c>
      <c r="E17">
        <v>1</v>
      </c>
      <c r="F17" t="s">
        <v>31</v>
      </c>
      <c r="G17">
        <v>183</v>
      </c>
      <c r="H17" t="s">
        <v>63</v>
      </c>
      <c r="I17">
        <v>50</v>
      </c>
      <c r="L17" t="s">
        <v>84</v>
      </c>
      <c r="M17" t="s">
        <v>65</v>
      </c>
      <c r="N17" t="s">
        <v>69</v>
      </c>
      <c r="O17" t="s">
        <v>83</v>
      </c>
    </row>
    <row r="18" spans="1:16" x14ac:dyDescent="0.35">
      <c r="A18" s="1">
        <v>45071</v>
      </c>
      <c r="B18">
        <v>17</v>
      </c>
      <c r="C18">
        <v>1</v>
      </c>
      <c r="D18">
        <v>3</v>
      </c>
      <c r="E18">
        <v>1</v>
      </c>
      <c r="F18" t="s">
        <v>31</v>
      </c>
      <c r="G18">
        <v>181</v>
      </c>
      <c r="H18" t="s">
        <v>59</v>
      </c>
      <c r="I18">
        <v>25</v>
      </c>
      <c r="J18">
        <v>45</v>
      </c>
      <c r="K18">
        <v>5</v>
      </c>
      <c r="L18" t="s">
        <v>85</v>
      </c>
      <c r="M18" t="s">
        <v>60</v>
      </c>
      <c r="O18" t="s">
        <v>86</v>
      </c>
    </row>
    <row r="19" spans="1:16" x14ac:dyDescent="0.35">
      <c r="A19" s="1">
        <v>45071</v>
      </c>
      <c r="B19">
        <v>18</v>
      </c>
      <c r="C19">
        <v>1</v>
      </c>
      <c r="D19">
        <v>3</v>
      </c>
      <c r="E19">
        <v>1</v>
      </c>
      <c r="F19" t="s">
        <v>31</v>
      </c>
      <c r="G19">
        <v>181</v>
      </c>
      <c r="H19" t="s">
        <v>59</v>
      </c>
      <c r="I19">
        <v>50</v>
      </c>
      <c r="J19">
        <v>45</v>
      </c>
      <c r="K19">
        <v>5</v>
      </c>
      <c r="L19" t="s">
        <v>87</v>
      </c>
      <c r="M19" t="s">
        <v>60</v>
      </c>
      <c r="O19" t="s">
        <v>86</v>
      </c>
    </row>
    <row r="20" spans="1:16" x14ac:dyDescent="0.35">
      <c r="A20" s="1">
        <v>45071</v>
      </c>
      <c r="B20">
        <v>19</v>
      </c>
      <c r="C20">
        <v>1</v>
      </c>
      <c r="D20">
        <v>3</v>
      </c>
      <c r="E20">
        <v>1</v>
      </c>
      <c r="F20" t="s">
        <v>31</v>
      </c>
      <c r="G20">
        <v>181</v>
      </c>
      <c r="H20" t="s">
        <v>59</v>
      </c>
      <c r="I20">
        <v>37</v>
      </c>
      <c r="J20">
        <v>45</v>
      </c>
      <c r="K20">
        <v>5</v>
      </c>
      <c r="L20" t="s">
        <v>88</v>
      </c>
      <c r="M20" t="s">
        <v>60</v>
      </c>
      <c r="O20" t="s">
        <v>89</v>
      </c>
    </row>
    <row r="21" spans="1:16" x14ac:dyDescent="0.35">
      <c r="A21" s="1">
        <v>45071</v>
      </c>
      <c r="B21">
        <v>20</v>
      </c>
      <c r="C21">
        <v>1</v>
      </c>
      <c r="D21">
        <v>3</v>
      </c>
      <c r="E21">
        <v>1</v>
      </c>
      <c r="F21" t="s">
        <v>31</v>
      </c>
      <c r="G21">
        <v>182</v>
      </c>
      <c r="H21" t="s">
        <v>59</v>
      </c>
      <c r="I21">
        <v>37</v>
      </c>
      <c r="J21">
        <v>45</v>
      </c>
      <c r="K21">
        <v>5</v>
      </c>
      <c r="L21" t="s">
        <v>90</v>
      </c>
      <c r="M21" t="s">
        <v>60</v>
      </c>
      <c r="O21" t="s">
        <v>91</v>
      </c>
      <c r="P21">
        <v>37.700000000000003</v>
      </c>
    </row>
    <row r="22" spans="1:16" x14ac:dyDescent="0.35">
      <c r="A22" s="1">
        <v>45071</v>
      </c>
      <c r="B22">
        <v>21</v>
      </c>
      <c r="C22">
        <v>1</v>
      </c>
      <c r="D22">
        <v>3</v>
      </c>
      <c r="E22">
        <v>1</v>
      </c>
      <c r="F22" t="s">
        <v>31</v>
      </c>
      <c r="G22">
        <v>183</v>
      </c>
      <c r="H22" t="s">
        <v>63</v>
      </c>
      <c r="I22">
        <v>50</v>
      </c>
      <c r="L22" t="s">
        <v>92</v>
      </c>
      <c r="M22" t="s">
        <v>65</v>
      </c>
      <c r="O22" t="s">
        <v>79</v>
      </c>
    </row>
    <row r="23" spans="1:16" x14ac:dyDescent="0.35">
      <c r="A23" s="1">
        <v>45071</v>
      </c>
      <c r="B23">
        <v>22</v>
      </c>
      <c r="C23">
        <v>1</v>
      </c>
      <c r="D23">
        <v>3</v>
      </c>
      <c r="E23">
        <v>1</v>
      </c>
      <c r="F23" t="s">
        <v>31</v>
      </c>
      <c r="G23">
        <v>183</v>
      </c>
      <c r="H23" t="s">
        <v>63</v>
      </c>
      <c r="I23">
        <v>25</v>
      </c>
      <c r="L23" t="s">
        <v>93</v>
      </c>
      <c r="M23" t="s">
        <v>65</v>
      </c>
      <c r="O23" t="s">
        <v>79</v>
      </c>
    </row>
    <row r="24" spans="1:16" x14ac:dyDescent="0.35">
      <c r="A24" s="1">
        <v>45072</v>
      </c>
      <c r="B24">
        <v>23</v>
      </c>
      <c r="C24">
        <v>1</v>
      </c>
      <c r="D24">
        <v>3</v>
      </c>
      <c r="E24">
        <v>1</v>
      </c>
      <c r="F24" t="s">
        <v>31</v>
      </c>
      <c r="G24">
        <v>183</v>
      </c>
      <c r="H24" t="s">
        <v>63</v>
      </c>
      <c r="I24">
        <v>25</v>
      </c>
      <c r="L24" t="s">
        <v>94</v>
      </c>
      <c r="M24" t="s">
        <v>65</v>
      </c>
      <c r="O24" t="s">
        <v>95</v>
      </c>
    </row>
    <row r="25" spans="1:16" x14ac:dyDescent="0.35">
      <c r="A25" s="1">
        <v>45072</v>
      </c>
      <c r="B25">
        <v>24</v>
      </c>
      <c r="C25">
        <v>1</v>
      </c>
      <c r="D25">
        <v>3</v>
      </c>
      <c r="E25">
        <v>1</v>
      </c>
      <c r="F25" t="s">
        <v>31</v>
      </c>
      <c r="G25">
        <v>183</v>
      </c>
      <c r="H25" t="s">
        <v>63</v>
      </c>
      <c r="I25">
        <v>50</v>
      </c>
      <c r="L25" t="s">
        <v>96</v>
      </c>
      <c r="M25" t="s">
        <v>65</v>
      </c>
      <c r="O25" t="s">
        <v>97</v>
      </c>
    </row>
    <row r="26" spans="1:16" x14ac:dyDescent="0.35">
      <c r="A26" s="1">
        <v>45072</v>
      </c>
      <c r="B26">
        <v>25</v>
      </c>
      <c r="C26">
        <v>1</v>
      </c>
      <c r="D26">
        <v>3</v>
      </c>
      <c r="E26">
        <v>1</v>
      </c>
      <c r="F26" t="s">
        <v>31</v>
      </c>
      <c r="G26">
        <v>181</v>
      </c>
      <c r="H26" t="s">
        <v>59</v>
      </c>
      <c r="I26">
        <v>25</v>
      </c>
      <c r="J26">
        <v>45</v>
      </c>
      <c r="K26">
        <v>5</v>
      </c>
      <c r="L26" t="s">
        <v>98</v>
      </c>
      <c r="M26" t="s">
        <v>60</v>
      </c>
      <c r="O26" t="s">
        <v>99</v>
      </c>
    </row>
    <row r="27" spans="1:16" x14ac:dyDescent="0.35">
      <c r="A27" s="1">
        <v>45072</v>
      </c>
      <c r="B27">
        <v>26</v>
      </c>
      <c r="C27">
        <v>1</v>
      </c>
      <c r="D27">
        <v>3</v>
      </c>
      <c r="E27">
        <v>1</v>
      </c>
      <c r="F27" t="s">
        <v>31</v>
      </c>
      <c r="G27">
        <v>181</v>
      </c>
      <c r="H27" t="s">
        <v>59</v>
      </c>
      <c r="I27">
        <v>50</v>
      </c>
      <c r="J27">
        <v>45</v>
      </c>
      <c r="K27">
        <v>5</v>
      </c>
      <c r="L27" t="s">
        <v>100</v>
      </c>
      <c r="M27" t="s">
        <v>60</v>
      </c>
      <c r="N27" t="s">
        <v>101</v>
      </c>
      <c r="O27" t="s">
        <v>102</v>
      </c>
    </row>
    <row r="28" spans="1:16" x14ac:dyDescent="0.35">
      <c r="A28" s="1">
        <v>45072</v>
      </c>
      <c r="B28">
        <v>27</v>
      </c>
      <c r="C28">
        <v>1</v>
      </c>
      <c r="D28">
        <v>3</v>
      </c>
      <c r="E28">
        <v>1</v>
      </c>
      <c r="F28" t="s">
        <v>31</v>
      </c>
      <c r="G28">
        <v>181</v>
      </c>
      <c r="H28" t="s">
        <v>59</v>
      </c>
      <c r="I28">
        <v>37</v>
      </c>
      <c r="J28">
        <v>45</v>
      </c>
      <c r="K28">
        <v>5</v>
      </c>
      <c r="L28" t="s">
        <v>103</v>
      </c>
      <c r="M28" t="s">
        <v>60</v>
      </c>
      <c r="O28" t="s">
        <v>104</v>
      </c>
      <c r="P28" t="s">
        <v>105</v>
      </c>
    </row>
    <row r="29" spans="1:16" x14ac:dyDescent="0.35">
      <c r="A29" s="1">
        <v>45072</v>
      </c>
      <c r="B29">
        <v>28</v>
      </c>
      <c r="C29">
        <v>1</v>
      </c>
      <c r="D29">
        <v>3</v>
      </c>
      <c r="E29">
        <v>1</v>
      </c>
      <c r="F29" t="s">
        <v>31</v>
      </c>
      <c r="G29">
        <v>182</v>
      </c>
      <c r="H29" t="s">
        <v>59</v>
      </c>
      <c r="I29">
        <v>37</v>
      </c>
      <c r="J29">
        <v>45</v>
      </c>
      <c r="K29">
        <v>5</v>
      </c>
      <c r="L29" t="s">
        <v>106</v>
      </c>
      <c r="M29" t="s">
        <v>60</v>
      </c>
      <c r="O29" t="s">
        <v>104</v>
      </c>
      <c r="P29">
        <v>37.5</v>
      </c>
    </row>
    <row r="30" spans="1:16" x14ac:dyDescent="0.35">
      <c r="A30" s="1">
        <v>45072</v>
      </c>
      <c r="B30">
        <v>29</v>
      </c>
      <c r="C30">
        <v>1</v>
      </c>
      <c r="D30">
        <v>3</v>
      </c>
      <c r="E30">
        <v>1</v>
      </c>
      <c r="F30" t="s">
        <v>31</v>
      </c>
      <c r="G30">
        <v>183</v>
      </c>
      <c r="H30" t="s">
        <v>63</v>
      </c>
      <c r="I30">
        <v>25</v>
      </c>
      <c r="L30" t="s">
        <v>107</v>
      </c>
      <c r="M30" t="s">
        <v>65</v>
      </c>
      <c r="O30" t="s">
        <v>95</v>
      </c>
    </row>
    <row r="31" spans="1:16" x14ac:dyDescent="0.35">
      <c r="A31" s="1">
        <v>45072</v>
      </c>
      <c r="B31">
        <v>30</v>
      </c>
      <c r="C31">
        <v>1</v>
      </c>
      <c r="D31">
        <v>3</v>
      </c>
      <c r="E31">
        <v>1</v>
      </c>
      <c r="F31" t="s">
        <v>31</v>
      </c>
      <c r="G31">
        <v>183</v>
      </c>
      <c r="H31" t="s">
        <v>63</v>
      </c>
      <c r="I31">
        <v>50</v>
      </c>
      <c r="L31" t="s">
        <v>108</v>
      </c>
      <c r="M31" t="s">
        <v>65</v>
      </c>
      <c r="O31" t="s">
        <v>95</v>
      </c>
    </row>
    <row r="32" spans="1:16" x14ac:dyDescent="0.35">
      <c r="A32" s="1">
        <v>45072</v>
      </c>
      <c r="C32">
        <v>1</v>
      </c>
      <c r="D32">
        <v>3</v>
      </c>
      <c r="E32">
        <v>2</v>
      </c>
      <c r="F32" t="s">
        <v>31</v>
      </c>
      <c r="G32">
        <v>183</v>
      </c>
      <c r="H32" t="s">
        <v>63</v>
      </c>
      <c r="I32">
        <v>25</v>
      </c>
      <c r="L32" t="s">
        <v>109</v>
      </c>
      <c r="M32" t="s">
        <v>65</v>
      </c>
    </row>
    <row r="33" spans="1:13" x14ac:dyDescent="0.35">
      <c r="A33" s="1">
        <v>45072</v>
      </c>
      <c r="C33">
        <v>1</v>
      </c>
      <c r="D33">
        <v>3</v>
      </c>
      <c r="E33">
        <v>2</v>
      </c>
      <c r="F33" t="s">
        <v>31</v>
      </c>
      <c r="G33">
        <v>183</v>
      </c>
      <c r="H33" t="s">
        <v>63</v>
      </c>
      <c r="I33">
        <v>50</v>
      </c>
      <c r="L33" t="s">
        <v>110</v>
      </c>
      <c r="M33" t="s">
        <v>65</v>
      </c>
    </row>
    <row r="34" spans="1:13" x14ac:dyDescent="0.35">
      <c r="A34" s="1">
        <v>45072</v>
      </c>
      <c r="C34">
        <v>1</v>
      </c>
      <c r="D34">
        <v>3</v>
      </c>
      <c r="E34">
        <v>2</v>
      </c>
      <c r="F34" t="s">
        <v>31</v>
      </c>
      <c r="G34">
        <v>182</v>
      </c>
      <c r="H34" t="s">
        <v>63</v>
      </c>
      <c r="I34">
        <v>25</v>
      </c>
      <c r="L34" t="s">
        <v>111</v>
      </c>
      <c r="M34" t="s">
        <v>65</v>
      </c>
    </row>
    <row r="35" spans="1:13" x14ac:dyDescent="0.35">
      <c r="A35" s="1">
        <v>45072</v>
      </c>
      <c r="C35">
        <v>1</v>
      </c>
      <c r="D35">
        <v>3</v>
      </c>
      <c r="E35">
        <v>2</v>
      </c>
      <c r="F35" t="s">
        <v>31</v>
      </c>
      <c r="G35">
        <v>182</v>
      </c>
      <c r="H35" t="s">
        <v>63</v>
      </c>
      <c r="I35">
        <v>50</v>
      </c>
      <c r="L35" t="s">
        <v>112</v>
      </c>
      <c r="M35" t="s">
        <v>65</v>
      </c>
    </row>
    <row r="36" spans="1:13" x14ac:dyDescent="0.35">
      <c r="A36" s="1">
        <v>45072</v>
      </c>
      <c r="C36">
        <v>1</v>
      </c>
      <c r="D36">
        <v>3</v>
      </c>
      <c r="E36">
        <v>2</v>
      </c>
      <c r="F36" t="s">
        <v>31</v>
      </c>
      <c r="G36">
        <v>181</v>
      </c>
      <c r="H36" t="s">
        <v>63</v>
      </c>
      <c r="I36">
        <v>25</v>
      </c>
      <c r="L36" t="s">
        <v>113</v>
      </c>
      <c r="M36" t="s">
        <v>65</v>
      </c>
    </row>
    <row r="37" spans="1:13" x14ac:dyDescent="0.35">
      <c r="A37" s="1">
        <v>45072</v>
      </c>
      <c r="C37">
        <v>1</v>
      </c>
      <c r="D37">
        <v>3</v>
      </c>
      <c r="E37">
        <v>2</v>
      </c>
      <c r="F37" t="s">
        <v>31</v>
      </c>
      <c r="G37">
        <v>181</v>
      </c>
      <c r="H37" t="s">
        <v>63</v>
      </c>
      <c r="I37">
        <v>50</v>
      </c>
      <c r="L37" t="s">
        <v>114</v>
      </c>
      <c r="M37" t="s">
        <v>65</v>
      </c>
    </row>
    <row r="38" spans="1:13" x14ac:dyDescent="0.35">
      <c r="A38" s="1">
        <v>45072</v>
      </c>
      <c r="C38">
        <v>1</v>
      </c>
      <c r="D38">
        <v>3</v>
      </c>
      <c r="E38">
        <v>4</v>
      </c>
      <c r="F38" t="s">
        <v>31</v>
      </c>
      <c r="G38">
        <v>183</v>
      </c>
      <c r="H38" t="s">
        <v>63</v>
      </c>
      <c r="I38">
        <v>25</v>
      </c>
      <c r="L38" t="s">
        <v>115</v>
      </c>
      <c r="M38" t="s">
        <v>65</v>
      </c>
    </row>
    <row r="39" spans="1:13" x14ac:dyDescent="0.35">
      <c r="A39" s="1">
        <v>45072</v>
      </c>
      <c r="C39">
        <v>1</v>
      </c>
      <c r="D39">
        <v>3</v>
      </c>
      <c r="E39">
        <v>4</v>
      </c>
      <c r="F39" t="s">
        <v>31</v>
      </c>
      <c r="G39">
        <v>183</v>
      </c>
      <c r="H39" t="s">
        <v>63</v>
      </c>
      <c r="I39">
        <v>50</v>
      </c>
      <c r="L39" t="s">
        <v>116</v>
      </c>
      <c r="M39" t="s">
        <v>65</v>
      </c>
    </row>
    <row r="40" spans="1:13" x14ac:dyDescent="0.35">
      <c r="A40" s="1">
        <v>45072</v>
      </c>
      <c r="C40">
        <v>1</v>
      </c>
      <c r="D40">
        <v>3</v>
      </c>
      <c r="E40">
        <v>4</v>
      </c>
      <c r="F40" t="s">
        <v>31</v>
      </c>
      <c r="G40">
        <v>182</v>
      </c>
      <c r="H40" t="s">
        <v>63</v>
      </c>
      <c r="I40">
        <v>25</v>
      </c>
      <c r="L40" t="s">
        <v>117</v>
      </c>
      <c r="M40" t="s">
        <v>65</v>
      </c>
    </row>
    <row r="41" spans="1:13" x14ac:dyDescent="0.35">
      <c r="A41" s="1">
        <v>45072</v>
      </c>
      <c r="C41">
        <v>1</v>
      </c>
      <c r="D41">
        <v>3</v>
      </c>
      <c r="E41">
        <v>4</v>
      </c>
      <c r="F41" t="s">
        <v>31</v>
      </c>
      <c r="G41">
        <v>182</v>
      </c>
      <c r="H41" t="s">
        <v>63</v>
      </c>
      <c r="I41">
        <v>50</v>
      </c>
      <c r="L41" t="s">
        <v>118</v>
      </c>
      <c r="M41" t="s">
        <v>65</v>
      </c>
    </row>
    <row r="42" spans="1:13" x14ac:dyDescent="0.35">
      <c r="A42" s="1">
        <v>45072</v>
      </c>
      <c r="C42">
        <v>1</v>
      </c>
      <c r="D42">
        <v>3</v>
      </c>
      <c r="E42">
        <v>4</v>
      </c>
      <c r="F42" t="s">
        <v>31</v>
      </c>
      <c r="G42">
        <v>181</v>
      </c>
      <c r="H42" t="s">
        <v>63</v>
      </c>
      <c r="I42">
        <v>25</v>
      </c>
      <c r="L42" t="s">
        <v>119</v>
      </c>
      <c r="M42" t="s">
        <v>65</v>
      </c>
    </row>
    <row r="43" spans="1:13" x14ac:dyDescent="0.35">
      <c r="A43" s="1">
        <v>45072</v>
      </c>
      <c r="C43">
        <v>1</v>
      </c>
      <c r="D43">
        <v>3</v>
      </c>
      <c r="E43">
        <v>4</v>
      </c>
      <c r="F43" t="s">
        <v>31</v>
      </c>
      <c r="G43">
        <v>181</v>
      </c>
      <c r="H43" t="s">
        <v>63</v>
      </c>
      <c r="I43">
        <v>50</v>
      </c>
      <c r="L43" t="s">
        <v>120</v>
      </c>
      <c r="M43" t="s">
        <v>65</v>
      </c>
    </row>
    <row r="44" spans="1:13" x14ac:dyDescent="0.35">
      <c r="A44" s="1">
        <v>45072</v>
      </c>
      <c r="C44">
        <v>1</v>
      </c>
      <c r="D44">
        <v>3</v>
      </c>
      <c r="E44">
        <v>1</v>
      </c>
      <c r="F44" t="s">
        <v>31</v>
      </c>
      <c r="G44">
        <v>183</v>
      </c>
      <c r="H44" t="s">
        <v>63</v>
      </c>
      <c r="I44">
        <v>25</v>
      </c>
      <c r="L44" t="s">
        <v>121</v>
      </c>
      <c r="M44" t="s">
        <v>65</v>
      </c>
    </row>
    <row r="45" spans="1:13" x14ac:dyDescent="0.35">
      <c r="A45" s="1">
        <v>45072</v>
      </c>
      <c r="C45">
        <v>1</v>
      </c>
      <c r="D45">
        <v>3</v>
      </c>
      <c r="E45">
        <v>1</v>
      </c>
      <c r="F45" t="s">
        <v>31</v>
      </c>
      <c r="G45">
        <v>183</v>
      </c>
      <c r="H45" t="s">
        <v>63</v>
      </c>
      <c r="I45">
        <v>50</v>
      </c>
      <c r="L45" t="s">
        <v>122</v>
      </c>
      <c r="M45" t="s">
        <v>65</v>
      </c>
    </row>
    <row r="46" spans="1:13" x14ac:dyDescent="0.35">
      <c r="A46" s="1">
        <v>45072</v>
      </c>
      <c r="C46">
        <v>1</v>
      </c>
      <c r="D46">
        <v>3</v>
      </c>
      <c r="E46">
        <v>1</v>
      </c>
      <c r="F46" t="s">
        <v>31</v>
      </c>
      <c r="G46">
        <v>182</v>
      </c>
      <c r="H46" t="s">
        <v>63</v>
      </c>
      <c r="I46">
        <v>25</v>
      </c>
      <c r="L46" t="s">
        <v>123</v>
      </c>
      <c r="M46" t="s">
        <v>65</v>
      </c>
    </row>
    <row r="47" spans="1:13" x14ac:dyDescent="0.35">
      <c r="A47" s="1">
        <v>45072</v>
      </c>
      <c r="C47">
        <v>1</v>
      </c>
      <c r="D47">
        <v>3</v>
      </c>
      <c r="E47">
        <v>1</v>
      </c>
      <c r="F47" t="s">
        <v>31</v>
      </c>
      <c r="G47">
        <v>182</v>
      </c>
      <c r="H47" t="s">
        <v>63</v>
      </c>
      <c r="I47">
        <v>50</v>
      </c>
      <c r="L47" t="s">
        <v>124</v>
      </c>
      <c r="M47" t="s">
        <v>65</v>
      </c>
    </row>
    <row r="48" spans="1:13" x14ac:dyDescent="0.35">
      <c r="A48" s="1">
        <v>45072</v>
      </c>
      <c r="C48">
        <v>1</v>
      </c>
      <c r="D48">
        <v>3</v>
      </c>
      <c r="E48">
        <v>1</v>
      </c>
      <c r="F48" t="s">
        <v>31</v>
      </c>
      <c r="G48">
        <v>181</v>
      </c>
      <c r="H48" t="s">
        <v>63</v>
      </c>
      <c r="I48">
        <v>25</v>
      </c>
      <c r="L48" t="s">
        <v>125</v>
      </c>
      <c r="M48" t="s">
        <v>65</v>
      </c>
    </row>
    <row r="49" spans="1:15" x14ac:dyDescent="0.35">
      <c r="A49" s="1">
        <v>45072</v>
      </c>
      <c r="C49">
        <v>1</v>
      </c>
      <c r="D49">
        <v>3</v>
      </c>
      <c r="E49">
        <v>1</v>
      </c>
      <c r="F49" t="s">
        <v>31</v>
      </c>
      <c r="G49">
        <v>181</v>
      </c>
      <c r="H49" t="s">
        <v>63</v>
      </c>
      <c r="I49">
        <v>50</v>
      </c>
      <c r="L49" t="s">
        <v>126</v>
      </c>
      <c r="M49" t="s">
        <v>65</v>
      </c>
    </row>
    <row r="50" spans="1:15" x14ac:dyDescent="0.35">
      <c r="A50" s="1">
        <v>45075</v>
      </c>
      <c r="B50">
        <v>31</v>
      </c>
      <c r="C50">
        <v>1</v>
      </c>
      <c r="D50">
        <v>3</v>
      </c>
      <c r="E50">
        <v>1</v>
      </c>
      <c r="F50" t="s">
        <v>31</v>
      </c>
      <c r="G50">
        <v>183</v>
      </c>
      <c r="H50" t="s">
        <v>63</v>
      </c>
      <c r="I50">
        <v>25</v>
      </c>
      <c r="L50" t="s">
        <v>127</v>
      </c>
      <c r="M50" t="s">
        <v>65</v>
      </c>
      <c r="O50" t="s">
        <v>128</v>
      </c>
    </row>
    <row r="51" spans="1:15" x14ac:dyDescent="0.35">
      <c r="A51" s="1">
        <v>45075</v>
      </c>
      <c r="B51">
        <v>32</v>
      </c>
      <c r="C51">
        <v>1</v>
      </c>
      <c r="D51">
        <v>3</v>
      </c>
      <c r="E51">
        <v>1</v>
      </c>
      <c r="F51" t="s">
        <v>31</v>
      </c>
      <c r="G51">
        <v>183</v>
      </c>
      <c r="H51" t="s">
        <v>63</v>
      </c>
      <c r="I51">
        <v>50</v>
      </c>
      <c r="L51" t="s">
        <v>129</v>
      </c>
      <c r="M51" t="s">
        <v>65</v>
      </c>
      <c r="O51" t="s">
        <v>128</v>
      </c>
    </row>
    <row r="52" spans="1:15" x14ac:dyDescent="0.35">
      <c r="A52" s="1">
        <v>45075</v>
      </c>
      <c r="B52">
        <v>33</v>
      </c>
      <c r="C52">
        <v>1</v>
      </c>
      <c r="D52">
        <v>3</v>
      </c>
      <c r="E52">
        <v>1</v>
      </c>
      <c r="F52" t="s">
        <v>31</v>
      </c>
      <c r="G52">
        <v>181</v>
      </c>
      <c r="H52" t="s">
        <v>59</v>
      </c>
      <c r="I52">
        <v>25</v>
      </c>
      <c r="J52">
        <v>45</v>
      </c>
      <c r="K52">
        <v>5</v>
      </c>
      <c r="L52" t="s">
        <v>130</v>
      </c>
      <c r="M52" t="s">
        <v>60</v>
      </c>
      <c r="O52" t="s">
        <v>131</v>
      </c>
    </row>
    <row r="53" spans="1:15" x14ac:dyDescent="0.35">
      <c r="A53" s="1">
        <v>45075</v>
      </c>
      <c r="B53">
        <v>34</v>
      </c>
      <c r="C53">
        <v>1</v>
      </c>
      <c r="D53">
        <v>3</v>
      </c>
      <c r="E53">
        <v>1</v>
      </c>
      <c r="F53" t="s">
        <v>31</v>
      </c>
      <c r="G53">
        <v>181</v>
      </c>
      <c r="H53" t="s">
        <v>59</v>
      </c>
      <c r="I53">
        <v>50</v>
      </c>
      <c r="J53">
        <v>45</v>
      </c>
      <c r="K53">
        <v>5</v>
      </c>
      <c r="L53" t="s">
        <v>132</v>
      </c>
      <c r="M53" t="s">
        <v>60</v>
      </c>
      <c r="O53" t="s">
        <v>131</v>
      </c>
    </row>
    <row r="54" spans="1:15" x14ac:dyDescent="0.35">
      <c r="A54" s="1">
        <v>45075</v>
      </c>
      <c r="B54">
        <v>35</v>
      </c>
      <c r="C54">
        <v>1</v>
      </c>
      <c r="D54">
        <v>3</v>
      </c>
      <c r="E54">
        <v>1</v>
      </c>
      <c r="F54" t="s">
        <v>31</v>
      </c>
      <c r="G54">
        <v>181</v>
      </c>
      <c r="H54" t="s">
        <v>59</v>
      </c>
      <c r="I54">
        <v>37</v>
      </c>
      <c r="J54">
        <v>45</v>
      </c>
      <c r="K54">
        <v>5</v>
      </c>
      <c r="L54" t="s">
        <v>133</v>
      </c>
      <c r="M54" t="s">
        <v>60</v>
      </c>
      <c r="O54" t="s">
        <v>131</v>
      </c>
    </row>
    <row r="55" spans="1:15" x14ac:dyDescent="0.35">
      <c r="A55" s="1">
        <v>45075</v>
      </c>
      <c r="B55">
        <v>36</v>
      </c>
      <c r="C55">
        <v>1</v>
      </c>
      <c r="D55">
        <v>3</v>
      </c>
      <c r="E55">
        <v>1</v>
      </c>
      <c r="F55" t="s">
        <v>31</v>
      </c>
      <c r="G55">
        <v>182</v>
      </c>
      <c r="H55" t="s">
        <v>59</v>
      </c>
      <c r="I55">
        <v>37</v>
      </c>
      <c r="J55">
        <v>45</v>
      </c>
      <c r="K55">
        <v>5</v>
      </c>
      <c r="L55" t="s">
        <v>134</v>
      </c>
      <c r="M55" t="s">
        <v>60</v>
      </c>
      <c r="O55" t="s">
        <v>131</v>
      </c>
    </row>
    <row r="56" spans="1:15" x14ac:dyDescent="0.35">
      <c r="A56" s="1">
        <v>45075</v>
      </c>
      <c r="B56">
        <v>37</v>
      </c>
      <c r="C56">
        <v>1</v>
      </c>
      <c r="D56">
        <v>3</v>
      </c>
      <c r="E56">
        <v>1</v>
      </c>
      <c r="F56" t="s">
        <v>31</v>
      </c>
      <c r="G56">
        <v>183</v>
      </c>
      <c r="H56" t="s">
        <v>63</v>
      </c>
      <c r="I56">
        <v>50</v>
      </c>
      <c r="L56" t="s">
        <v>135</v>
      </c>
      <c r="M56" t="s">
        <v>65</v>
      </c>
      <c r="O56" t="s">
        <v>136</v>
      </c>
    </row>
    <row r="57" spans="1:15" x14ac:dyDescent="0.35">
      <c r="A57" s="1">
        <v>45075</v>
      </c>
      <c r="B57">
        <v>38</v>
      </c>
      <c r="C57">
        <v>1</v>
      </c>
      <c r="D57">
        <v>3</v>
      </c>
      <c r="E57">
        <v>1</v>
      </c>
      <c r="F57" t="s">
        <v>31</v>
      </c>
      <c r="G57">
        <v>183</v>
      </c>
      <c r="H57" t="s">
        <v>63</v>
      </c>
      <c r="I57">
        <v>25</v>
      </c>
      <c r="L57" t="s">
        <v>137</v>
      </c>
      <c r="M57" t="s">
        <v>65</v>
      </c>
      <c r="O57" t="s">
        <v>138</v>
      </c>
    </row>
    <row r="58" spans="1:15" x14ac:dyDescent="0.35">
      <c r="A58" s="1">
        <v>45079</v>
      </c>
      <c r="B58">
        <v>39</v>
      </c>
      <c r="C58">
        <v>1</v>
      </c>
      <c r="D58">
        <v>3</v>
      </c>
      <c r="E58">
        <v>2</v>
      </c>
      <c r="F58" t="s">
        <v>31</v>
      </c>
      <c r="G58">
        <v>181</v>
      </c>
      <c r="H58" t="s">
        <v>59</v>
      </c>
      <c r="I58">
        <v>25</v>
      </c>
      <c r="J58">
        <v>45</v>
      </c>
      <c r="K58">
        <v>5</v>
      </c>
      <c r="L58" t="s">
        <v>139</v>
      </c>
      <c r="M58" t="s">
        <v>60</v>
      </c>
    </row>
    <row r="59" spans="1:15" x14ac:dyDescent="0.35">
      <c r="A59" s="1">
        <v>45079</v>
      </c>
      <c r="B59">
        <v>40</v>
      </c>
      <c r="C59">
        <v>1</v>
      </c>
      <c r="D59">
        <v>3</v>
      </c>
      <c r="E59">
        <v>2</v>
      </c>
      <c r="F59" t="s">
        <v>31</v>
      </c>
      <c r="G59">
        <v>181</v>
      </c>
      <c r="H59" t="s">
        <v>59</v>
      </c>
      <c r="I59">
        <v>37</v>
      </c>
      <c r="J59">
        <v>45</v>
      </c>
      <c r="K59">
        <v>5</v>
      </c>
      <c r="L59" t="s">
        <v>140</v>
      </c>
      <c r="M59" t="s">
        <v>60</v>
      </c>
    </row>
    <row r="60" spans="1:15" x14ac:dyDescent="0.35">
      <c r="A60" s="1">
        <v>45079</v>
      </c>
      <c r="B60">
        <v>41</v>
      </c>
      <c r="C60">
        <v>1</v>
      </c>
      <c r="D60">
        <v>3</v>
      </c>
      <c r="E60">
        <v>2</v>
      </c>
      <c r="F60" t="s">
        <v>31</v>
      </c>
      <c r="G60">
        <v>181</v>
      </c>
      <c r="H60" t="s">
        <v>59</v>
      </c>
      <c r="I60">
        <v>28</v>
      </c>
      <c r="J60">
        <v>35</v>
      </c>
      <c r="K60">
        <v>5</v>
      </c>
      <c r="L60" t="s">
        <v>141</v>
      </c>
      <c r="M60" t="s">
        <v>60</v>
      </c>
    </row>
    <row r="61" spans="1:15" x14ac:dyDescent="0.35">
      <c r="A61" s="1">
        <v>45079</v>
      </c>
      <c r="B61">
        <v>42</v>
      </c>
      <c r="C61">
        <v>1</v>
      </c>
      <c r="D61">
        <v>3</v>
      </c>
      <c r="E61">
        <v>4</v>
      </c>
      <c r="F61" t="s">
        <v>31</v>
      </c>
      <c r="G61">
        <v>181</v>
      </c>
      <c r="H61" t="s">
        <v>59</v>
      </c>
      <c r="I61">
        <v>28</v>
      </c>
      <c r="J61">
        <v>35</v>
      </c>
      <c r="K61">
        <v>5</v>
      </c>
      <c r="L61" t="s">
        <v>142</v>
      </c>
      <c r="M61" t="s">
        <v>60</v>
      </c>
    </row>
    <row r="62" spans="1:15" x14ac:dyDescent="0.35">
      <c r="A62" s="1">
        <v>45079</v>
      </c>
      <c r="B62">
        <v>43</v>
      </c>
      <c r="C62">
        <v>1</v>
      </c>
      <c r="D62">
        <v>3</v>
      </c>
      <c r="E62">
        <v>4</v>
      </c>
      <c r="F62" t="s">
        <v>31</v>
      </c>
      <c r="G62">
        <v>181</v>
      </c>
      <c r="H62" t="s">
        <v>59</v>
      </c>
      <c r="I62">
        <v>28</v>
      </c>
      <c r="J62">
        <v>25</v>
      </c>
      <c r="K62">
        <v>5</v>
      </c>
      <c r="L62" t="s">
        <v>143</v>
      </c>
      <c r="M62" t="s">
        <v>60</v>
      </c>
    </row>
    <row r="63" spans="1:15" x14ac:dyDescent="0.35">
      <c r="A63" s="1">
        <v>45082</v>
      </c>
      <c r="B63">
        <v>44</v>
      </c>
      <c r="C63">
        <v>1</v>
      </c>
      <c r="D63">
        <v>3</v>
      </c>
      <c r="E63">
        <v>2</v>
      </c>
      <c r="F63" t="s">
        <v>31</v>
      </c>
      <c r="G63">
        <v>181</v>
      </c>
      <c r="H63" t="s">
        <v>59</v>
      </c>
      <c r="I63">
        <v>26.3</v>
      </c>
      <c r="J63">
        <v>45</v>
      </c>
      <c r="K63">
        <v>5</v>
      </c>
      <c r="L63" t="s">
        <v>144</v>
      </c>
      <c r="M63" t="s">
        <v>60</v>
      </c>
    </row>
    <row r="64" spans="1:15" x14ac:dyDescent="0.35">
      <c r="A64" s="1">
        <v>45082</v>
      </c>
      <c r="B64">
        <v>45</v>
      </c>
      <c r="C64">
        <v>1</v>
      </c>
      <c r="D64">
        <v>3</v>
      </c>
      <c r="E64">
        <v>2</v>
      </c>
      <c r="F64" t="s">
        <v>31</v>
      </c>
      <c r="G64">
        <v>181</v>
      </c>
      <c r="H64" t="s">
        <v>59</v>
      </c>
      <c r="I64">
        <v>36.799999999999997</v>
      </c>
      <c r="J64">
        <v>45</v>
      </c>
      <c r="K64">
        <v>5</v>
      </c>
      <c r="L64" t="s">
        <v>145</v>
      </c>
      <c r="M64" t="s">
        <v>60</v>
      </c>
    </row>
    <row r="65" spans="1:13" x14ac:dyDescent="0.35">
      <c r="A65" s="1">
        <v>45082</v>
      </c>
      <c r="B65">
        <v>46</v>
      </c>
      <c r="C65">
        <v>1</v>
      </c>
      <c r="D65">
        <v>3</v>
      </c>
      <c r="E65">
        <v>4</v>
      </c>
      <c r="F65" t="s">
        <v>31</v>
      </c>
      <c r="G65">
        <v>181</v>
      </c>
      <c r="H65" t="s">
        <v>59</v>
      </c>
      <c r="I65">
        <v>49</v>
      </c>
      <c r="J65">
        <v>45</v>
      </c>
      <c r="K65">
        <v>5</v>
      </c>
      <c r="L65" t="s">
        <v>146</v>
      </c>
      <c r="M65" t="s">
        <v>60</v>
      </c>
    </row>
    <row r="66" spans="1:13" x14ac:dyDescent="0.35">
      <c r="A66" s="1">
        <v>45082</v>
      </c>
      <c r="B66">
        <v>47</v>
      </c>
      <c r="C66">
        <v>1</v>
      </c>
      <c r="D66">
        <v>3</v>
      </c>
      <c r="E66">
        <v>4</v>
      </c>
      <c r="F66" t="s">
        <v>31</v>
      </c>
      <c r="G66">
        <v>181</v>
      </c>
      <c r="H66" t="s">
        <v>59</v>
      </c>
      <c r="I66">
        <v>26</v>
      </c>
      <c r="J66">
        <v>45</v>
      </c>
      <c r="K66">
        <v>5</v>
      </c>
      <c r="L66" t="s">
        <v>147</v>
      </c>
      <c r="M66" t="s">
        <v>60</v>
      </c>
    </row>
    <row r="67" spans="1:13" x14ac:dyDescent="0.35">
      <c r="A67" s="1">
        <v>45082</v>
      </c>
      <c r="B67">
        <v>48</v>
      </c>
      <c r="C67">
        <v>1</v>
      </c>
      <c r="D67">
        <v>3</v>
      </c>
      <c r="E67">
        <v>4</v>
      </c>
      <c r="F67" t="s">
        <v>31</v>
      </c>
      <c r="G67">
        <v>181</v>
      </c>
      <c r="H67" t="s">
        <v>59</v>
      </c>
      <c r="I67">
        <v>49</v>
      </c>
      <c r="J67">
        <v>45</v>
      </c>
      <c r="K67">
        <v>5</v>
      </c>
      <c r="L67" t="s">
        <v>148</v>
      </c>
      <c r="M67" t="s">
        <v>60</v>
      </c>
    </row>
    <row r="68" spans="1:13" x14ac:dyDescent="0.35">
      <c r="A68" s="1">
        <v>45082</v>
      </c>
      <c r="B68">
        <v>49</v>
      </c>
      <c r="C68">
        <v>1</v>
      </c>
      <c r="D68">
        <v>3</v>
      </c>
      <c r="E68">
        <v>1</v>
      </c>
      <c r="F68" t="s">
        <v>31</v>
      </c>
      <c r="G68">
        <v>181</v>
      </c>
      <c r="H68" t="s">
        <v>59</v>
      </c>
      <c r="I68">
        <v>26.2</v>
      </c>
      <c r="J68">
        <v>45</v>
      </c>
      <c r="K68">
        <v>5</v>
      </c>
      <c r="L68" t="s">
        <v>149</v>
      </c>
      <c r="M68" t="s">
        <v>60</v>
      </c>
    </row>
    <row r="69" spans="1:13" x14ac:dyDescent="0.35">
      <c r="A69" s="1">
        <v>45082</v>
      </c>
      <c r="B69">
        <v>50</v>
      </c>
      <c r="C69">
        <v>1</v>
      </c>
      <c r="D69">
        <v>3</v>
      </c>
      <c r="E69">
        <v>1</v>
      </c>
      <c r="F69" t="s">
        <v>31</v>
      </c>
      <c r="G69">
        <v>181</v>
      </c>
      <c r="H69" t="s">
        <v>59</v>
      </c>
      <c r="I69">
        <v>49</v>
      </c>
      <c r="J69">
        <v>45</v>
      </c>
      <c r="K69">
        <v>5</v>
      </c>
      <c r="L69" t="s">
        <v>150</v>
      </c>
      <c r="M69" t="s">
        <v>60</v>
      </c>
    </row>
    <row r="70" spans="1:13" x14ac:dyDescent="0.35">
      <c r="A70" s="1">
        <v>45083</v>
      </c>
      <c r="B70">
        <v>51</v>
      </c>
      <c r="C70">
        <v>1</v>
      </c>
      <c r="D70">
        <v>3</v>
      </c>
      <c r="E70">
        <v>1</v>
      </c>
      <c r="F70" t="s">
        <v>31</v>
      </c>
      <c r="G70">
        <v>181</v>
      </c>
      <c r="H70" t="s">
        <v>59</v>
      </c>
      <c r="I70">
        <v>50</v>
      </c>
      <c r="J70">
        <v>35</v>
      </c>
      <c r="K70">
        <v>5</v>
      </c>
      <c r="L70" t="s">
        <v>151</v>
      </c>
      <c r="M70" t="s">
        <v>60</v>
      </c>
    </row>
    <row r="71" spans="1:13" x14ac:dyDescent="0.35">
      <c r="A71" s="1">
        <v>45083</v>
      </c>
      <c r="B71">
        <v>52</v>
      </c>
      <c r="C71">
        <v>1</v>
      </c>
      <c r="D71">
        <v>3</v>
      </c>
      <c r="E71">
        <v>1</v>
      </c>
      <c r="F71" t="s">
        <v>31</v>
      </c>
      <c r="G71">
        <v>181</v>
      </c>
      <c r="H71" t="s">
        <v>59</v>
      </c>
      <c r="I71">
        <v>25</v>
      </c>
      <c r="J71">
        <v>45</v>
      </c>
      <c r="K71">
        <v>5</v>
      </c>
      <c r="L71" t="s">
        <v>152</v>
      </c>
      <c r="M71" t="s">
        <v>60</v>
      </c>
    </row>
    <row r="72" spans="1:13" x14ac:dyDescent="0.35">
      <c r="A72" s="1">
        <v>45084</v>
      </c>
      <c r="B72">
        <v>53</v>
      </c>
      <c r="C72">
        <v>1</v>
      </c>
      <c r="D72">
        <v>3</v>
      </c>
      <c r="E72">
        <v>1</v>
      </c>
      <c r="F72" t="s">
        <v>31</v>
      </c>
      <c r="G72">
        <v>181</v>
      </c>
      <c r="H72" t="s">
        <v>59</v>
      </c>
      <c r="I72">
        <v>26</v>
      </c>
      <c r="J72">
        <v>45</v>
      </c>
      <c r="K72">
        <v>5</v>
      </c>
      <c r="L72" t="s">
        <v>153</v>
      </c>
      <c r="M72" t="s">
        <v>60</v>
      </c>
    </row>
    <row r="73" spans="1:13" x14ac:dyDescent="0.35">
      <c r="A73" s="1">
        <v>45084</v>
      </c>
      <c r="B73">
        <v>54</v>
      </c>
      <c r="C73">
        <v>1</v>
      </c>
      <c r="D73">
        <v>3</v>
      </c>
      <c r="E73">
        <v>1</v>
      </c>
      <c r="F73" t="s">
        <v>31</v>
      </c>
      <c r="G73">
        <v>181</v>
      </c>
      <c r="H73" t="s">
        <v>59</v>
      </c>
      <c r="I73">
        <v>50</v>
      </c>
      <c r="J73">
        <v>45</v>
      </c>
      <c r="K73">
        <v>5</v>
      </c>
      <c r="L73" t="s">
        <v>154</v>
      </c>
      <c r="M73" t="s">
        <v>60</v>
      </c>
    </row>
    <row r="74" spans="1:13" x14ac:dyDescent="0.35">
      <c r="A74" s="1">
        <v>45084</v>
      </c>
      <c r="B74">
        <v>55</v>
      </c>
      <c r="C74">
        <v>1</v>
      </c>
      <c r="D74">
        <v>3</v>
      </c>
      <c r="E74">
        <v>1</v>
      </c>
      <c r="F74" t="s">
        <v>31</v>
      </c>
      <c r="G74">
        <v>181</v>
      </c>
      <c r="H74" t="s">
        <v>59</v>
      </c>
      <c r="I74">
        <v>50</v>
      </c>
      <c r="J74">
        <v>45</v>
      </c>
      <c r="K74">
        <v>5</v>
      </c>
      <c r="L74" t="s">
        <v>155</v>
      </c>
      <c r="M74" t="s">
        <v>60</v>
      </c>
    </row>
    <row r="75" spans="1:13" x14ac:dyDescent="0.35">
      <c r="A75" s="1">
        <v>45084</v>
      </c>
      <c r="B75">
        <v>56</v>
      </c>
      <c r="C75">
        <v>1</v>
      </c>
      <c r="D75">
        <v>3</v>
      </c>
      <c r="E75">
        <v>1</v>
      </c>
      <c r="F75" t="s">
        <v>31</v>
      </c>
      <c r="G75">
        <v>181</v>
      </c>
      <c r="H75" t="s">
        <v>59</v>
      </c>
      <c r="I75">
        <v>26.8</v>
      </c>
      <c r="J75">
        <v>45</v>
      </c>
      <c r="K75">
        <v>5</v>
      </c>
      <c r="L75" t="s">
        <v>156</v>
      </c>
      <c r="M75" t="s">
        <v>60</v>
      </c>
    </row>
    <row r="76" spans="1:13" x14ac:dyDescent="0.35">
      <c r="A76" s="1">
        <v>45084</v>
      </c>
      <c r="B76">
        <v>58</v>
      </c>
      <c r="C76">
        <v>1</v>
      </c>
      <c r="D76">
        <v>3</v>
      </c>
      <c r="E76">
        <v>1</v>
      </c>
      <c r="F76" t="s">
        <v>31</v>
      </c>
      <c r="G76">
        <v>181</v>
      </c>
      <c r="H76" t="s">
        <v>59</v>
      </c>
      <c r="I76">
        <v>26.8</v>
      </c>
      <c r="J76">
        <v>45</v>
      </c>
      <c r="K76">
        <v>2</v>
      </c>
      <c r="L76" t="s">
        <v>157</v>
      </c>
      <c r="M76" t="s">
        <v>60</v>
      </c>
    </row>
    <row r="77" spans="1:13" x14ac:dyDescent="0.35">
      <c r="A77" s="1">
        <v>45085</v>
      </c>
      <c r="B77">
        <v>59</v>
      </c>
      <c r="C77">
        <v>1</v>
      </c>
      <c r="D77">
        <v>3</v>
      </c>
      <c r="E77">
        <v>1</v>
      </c>
      <c r="F77" t="s">
        <v>31</v>
      </c>
      <c r="G77">
        <v>181</v>
      </c>
      <c r="H77" t="s">
        <v>59</v>
      </c>
      <c r="I77">
        <v>25.5</v>
      </c>
      <c r="J77">
        <v>45</v>
      </c>
      <c r="K77">
        <v>5</v>
      </c>
      <c r="L77" t="s">
        <v>158</v>
      </c>
      <c r="M77" t="s">
        <v>60</v>
      </c>
    </row>
    <row r="78" spans="1:13" x14ac:dyDescent="0.35">
      <c r="A78" s="1">
        <v>45085</v>
      </c>
      <c r="B78">
        <v>60</v>
      </c>
      <c r="C78">
        <v>1</v>
      </c>
      <c r="D78">
        <v>3</v>
      </c>
      <c r="E78">
        <v>1</v>
      </c>
      <c r="F78" t="s">
        <v>31</v>
      </c>
      <c r="G78">
        <v>181</v>
      </c>
      <c r="H78" t="s">
        <v>59</v>
      </c>
      <c r="I78">
        <v>50</v>
      </c>
      <c r="J78">
        <v>45</v>
      </c>
      <c r="K78">
        <v>5</v>
      </c>
      <c r="L78" t="s">
        <v>159</v>
      </c>
      <c r="M78" t="s">
        <v>60</v>
      </c>
    </row>
    <row r="79" spans="1:13" x14ac:dyDescent="0.35">
      <c r="A79" s="1">
        <v>45085</v>
      </c>
      <c r="B79">
        <v>61</v>
      </c>
      <c r="C79">
        <v>1</v>
      </c>
      <c r="D79">
        <v>4</v>
      </c>
      <c r="E79">
        <v>1</v>
      </c>
      <c r="F79" t="s">
        <v>31</v>
      </c>
      <c r="G79">
        <v>181</v>
      </c>
      <c r="H79" t="s">
        <v>59</v>
      </c>
      <c r="I79">
        <v>26.4</v>
      </c>
      <c r="J79">
        <v>45</v>
      </c>
      <c r="K79">
        <v>5</v>
      </c>
      <c r="L79" t="s">
        <v>160</v>
      </c>
      <c r="M79" t="s">
        <v>60</v>
      </c>
    </row>
    <row r="80" spans="1:13" x14ac:dyDescent="0.35">
      <c r="A80" s="1">
        <v>45085</v>
      </c>
      <c r="B80">
        <v>62</v>
      </c>
      <c r="C80">
        <v>1</v>
      </c>
      <c r="D80">
        <v>4</v>
      </c>
      <c r="E80">
        <v>1</v>
      </c>
      <c r="F80" t="s">
        <v>31</v>
      </c>
      <c r="G80">
        <v>181</v>
      </c>
      <c r="H80" t="s">
        <v>59</v>
      </c>
      <c r="I80">
        <v>50</v>
      </c>
      <c r="J80">
        <v>45</v>
      </c>
      <c r="K80">
        <v>5</v>
      </c>
      <c r="L80" t="s">
        <v>161</v>
      </c>
      <c r="M80" t="s">
        <v>60</v>
      </c>
    </row>
    <row r="81" spans="1:16" x14ac:dyDescent="0.35">
      <c r="A81" s="1">
        <v>45085</v>
      </c>
      <c r="B81">
        <v>63</v>
      </c>
      <c r="C81">
        <v>1</v>
      </c>
      <c r="D81">
        <v>4</v>
      </c>
      <c r="E81">
        <v>2</v>
      </c>
      <c r="F81" t="s">
        <v>31</v>
      </c>
      <c r="G81">
        <v>181</v>
      </c>
      <c r="H81" t="s">
        <v>59</v>
      </c>
      <c r="I81">
        <v>27</v>
      </c>
      <c r="J81">
        <v>45</v>
      </c>
      <c r="K81">
        <v>5</v>
      </c>
      <c r="L81" t="s">
        <v>162</v>
      </c>
      <c r="M81" t="s">
        <v>60</v>
      </c>
    </row>
    <row r="82" spans="1:16" x14ac:dyDescent="0.35">
      <c r="A82" s="1">
        <v>45085</v>
      </c>
      <c r="B82">
        <v>64</v>
      </c>
      <c r="C82">
        <v>1</v>
      </c>
      <c r="D82">
        <v>4</v>
      </c>
      <c r="E82">
        <v>2</v>
      </c>
      <c r="F82" t="s">
        <v>31</v>
      </c>
      <c r="G82">
        <v>181</v>
      </c>
      <c r="H82" t="s">
        <v>59</v>
      </c>
      <c r="I82">
        <v>50</v>
      </c>
      <c r="J82">
        <v>45</v>
      </c>
      <c r="K82">
        <v>5</v>
      </c>
      <c r="L82" t="s">
        <v>163</v>
      </c>
      <c r="M82" t="s">
        <v>60</v>
      </c>
    </row>
    <row r="83" spans="1:16" x14ac:dyDescent="0.35">
      <c r="A83" s="1">
        <v>45086</v>
      </c>
      <c r="B83">
        <v>65</v>
      </c>
      <c r="C83">
        <v>1</v>
      </c>
      <c r="D83">
        <v>4</v>
      </c>
      <c r="E83">
        <v>1</v>
      </c>
      <c r="F83" t="s">
        <v>31</v>
      </c>
      <c r="G83">
        <v>181</v>
      </c>
      <c r="H83" t="s">
        <v>59</v>
      </c>
      <c r="I83">
        <v>25.6</v>
      </c>
      <c r="J83">
        <v>45</v>
      </c>
      <c r="K83">
        <v>5</v>
      </c>
      <c r="L83" t="s">
        <v>164</v>
      </c>
      <c r="M83" t="s">
        <v>60</v>
      </c>
    </row>
    <row r="84" spans="1:16" x14ac:dyDescent="0.35">
      <c r="A84" s="1">
        <v>45086</v>
      </c>
      <c r="B84">
        <v>66</v>
      </c>
      <c r="C84">
        <v>1</v>
      </c>
      <c r="D84">
        <v>4</v>
      </c>
      <c r="E84">
        <v>1</v>
      </c>
      <c r="F84" t="s">
        <v>31</v>
      </c>
      <c r="G84">
        <v>181</v>
      </c>
      <c r="H84" t="s">
        <v>59</v>
      </c>
      <c r="I84">
        <v>50</v>
      </c>
      <c r="J84">
        <v>45</v>
      </c>
      <c r="K84">
        <v>5</v>
      </c>
      <c r="L84" t="s">
        <v>165</v>
      </c>
      <c r="M84" t="s">
        <v>60</v>
      </c>
    </row>
    <row r="85" spans="1:16" x14ac:dyDescent="0.35">
      <c r="A85" s="1">
        <v>45086</v>
      </c>
      <c r="B85">
        <v>67</v>
      </c>
      <c r="C85">
        <v>1</v>
      </c>
      <c r="D85">
        <v>4</v>
      </c>
      <c r="E85">
        <v>2</v>
      </c>
      <c r="F85" t="s">
        <v>31</v>
      </c>
      <c r="G85">
        <v>181</v>
      </c>
      <c r="H85" t="s">
        <v>59</v>
      </c>
      <c r="I85">
        <v>26</v>
      </c>
      <c r="J85">
        <v>45</v>
      </c>
      <c r="K85">
        <v>5</v>
      </c>
      <c r="L85" t="s">
        <v>166</v>
      </c>
      <c r="M85" t="s">
        <v>60</v>
      </c>
    </row>
    <row r="86" spans="1:16" x14ac:dyDescent="0.35">
      <c r="A86" s="1">
        <v>45086</v>
      </c>
      <c r="B86">
        <v>68</v>
      </c>
      <c r="C86">
        <v>1</v>
      </c>
      <c r="D86">
        <v>4</v>
      </c>
      <c r="E86">
        <v>2</v>
      </c>
      <c r="F86" t="s">
        <v>31</v>
      </c>
      <c r="G86">
        <v>181</v>
      </c>
      <c r="H86" t="s">
        <v>59</v>
      </c>
      <c r="I86">
        <v>50</v>
      </c>
      <c r="J86">
        <v>45</v>
      </c>
      <c r="K86">
        <v>5</v>
      </c>
      <c r="L86" t="s">
        <v>167</v>
      </c>
      <c r="M86" t="s">
        <v>60</v>
      </c>
    </row>
    <row r="87" spans="1:16" x14ac:dyDescent="0.35">
      <c r="A87" s="1">
        <v>45090</v>
      </c>
      <c r="B87">
        <v>69</v>
      </c>
      <c r="C87">
        <v>1</v>
      </c>
      <c r="D87">
        <v>4</v>
      </c>
      <c r="E87">
        <v>1</v>
      </c>
      <c r="F87" t="s">
        <v>31</v>
      </c>
      <c r="G87">
        <v>181</v>
      </c>
      <c r="H87" t="s">
        <v>59</v>
      </c>
      <c r="I87">
        <v>25.5</v>
      </c>
      <c r="J87">
        <v>45</v>
      </c>
      <c r="K87">
        <v>5</v>
      </c>
      <c r="L87" t="s">
        <v>168</v>
      </c>
      <c r="M87" t="s">
        <v>60</v>
      </c>
    </row>
    <row r="88" spans="1:16" x14ac:dyDescent="0.35">
      <c r="A88" s="1">
        <v>45090</v>
      </c>
      <c r="B88">
        <v>70</v>
      </c>
      <c r="C88">
        <v>1</v>
      </c>
      <c r="D88">
        <v>4</v>
      </c>
      <c r="E88">
        <v>1</v>
      </c>
      <c r="F88" t="s">
        <v>31</v>
      </c>
      <c r="G88">
        <v>181</v>
      </c>
      <c r="H88" t="s">
        <v>59</v>
      </c>
      <c r="I88">
        <v>50</v>
      </c>
      <c r="J88">
        <v>45</v>
      </c>
      <c r="K88">
        <v>5</v>
      </c>
      <c r="L88" t="s">
        <v>169</v>
      </c>
      <c r="M88" t="s">
        <v>60</v>
      </c>
    </row>
    <row r="89" spans="1:16" x14ac:dyDescent="0.35">
      <c r="A89" s="1">
        <v>45091</v>
      </c>
      <c r="B89">
        <v>71</v>
      </c>
      <c r="C89">
        <v>1</v>
      </c>
      <c r="D89">
        <v>4</v>
      </c>
      <c r="E89">
        <v>1</v>
      </c>
      <c r="F89" t="s">
        <v>31</v>
      </c>
      <c r="G89">
        <v>181</v>
      </c>
      <c r="H89" t="s">
        <v>59</v>
      </c>
      <c r="I89">
        <v>26</v>
      </c>
      <c r="J89">
        <v>50</v>
      </c>
      <c r="K89">
        <v>5</v>
      </c>
      <c r="L89" t="s">
        <v>170</v>
      </c>
      <c r="M89" t="s">
        <v>60</v>
      </c>
    </row>
    <row r="90" spans="1:16" x14ac:dyDescent="0.35">
      <c r="A90" s="1">
        <v>45091</v>
      </c>
      <c r="B90">
        <v>72</v>
      </c>
      <c r="C90">
        <v>1</v>
      </c>
      <c r="D90">
        <v>4</v>
      </c>
      <c r="E90">
        <v>1</v>
      </c>
      <c r="F90" t="s">
        <v>31</v>
      </c>
      <c r="G90">
        <v>181</v>
      </c>
      <c r="H90" t="s">
        <v>59</v>
      </c>
      <c r="I90">
        <v>50</v>
      </c>
      <c r="J90">
        <v>50</v>
      </c>
      <c r="K90">
        <v>5</v>
      </c>
      <c r="L90" t="s">
        <v>171</v>
      </c>
      <c r="M90" t="s">
        <v>60</v>
      </c>
    </row>
    <row r="91" spans="1:16" x14ac:dyDescent="0.35">
      <c r="A91" s="1">
        <v>45110</v>
      </c>
      <c r="B91">
        <v>73</v>
      </c>
      <c r="C91">
        <v>1</v>
      </c>
      <c r="D91">
        <v>1</v>
      </c>
      <c r="E91">
        <v>1</v>
      </c>
      <c r="F91" t="s">
        <v>31</v>
      </c>
      <c r="G91">
        <v>181</v>
      </c>
      <c r="H91" t="s">
        <v>59</v>
      </c>
      <c r="I91">
        <v>25.5</v>
      </c>
      <c r="J91">
        <v>45</v>
      </c>
      <c r="K91">
        <v>5</v>
      </c>
      <c r="L91" t="s">
        <v>172</v>
      </c>
      <c r="M91" t="s">
        <v>60</v>
      </c>
    </row>
    <row r="92" spans="1:16" x14ac:dyDescent="0.35">
      <c r="A92" s="1">
        <v>45110</v>
      </c>
      <c r="B92">
        <v>74</v>
      </c>
      <c r="C92">
        <v>1</v>
      </c>
      <c r="D92">
        <v>1</v>
      </c>
      <c r="E92">
        <v>1</v>
      </c>
      <c r="F92" t="s">
        <v>31</v>
      </c>
      <c r="G92">
        <v>181</v>
      </c>
      <c r="H92" t="s">
        <v>59</v>
      </c>
      <c r="I92">
        <v>50</v>
      </c>
      <c r="J92">
        <v>45</v>
      </c>
      <c r="K92">
        <v>5</v>
      </c>
      <c r="L92" t="s">
        <v>173</v>
      </c>
      <c r="M92" t="s">
        <v>60</v>
      </c>
      <c r="N92" t="s">
        <v>174</v>
      </c>
    </row>
    <row r="93" spans="1:16" x14ac:dyDescent="0.35">
      <c r="A93" s="1">
        <v>45110</v>
      </c>
      <c r="B93">
        <v>75</v>
      </c>
      <c r="C93">
        <v>1</v>
      </c>
      <c r="D93">
        <v>1</v>
      </c>
      <c r="E93">
        <v>1</v>
      </c>
      <c r="F93" t="s">
        <v>31</v>
      </c>
      <c r="G93">
        <v>182</v>
      </c>
      <c r="H93" t="s">
        <v>59</v>
      </c>
      <c r="I93">
        <v>25.7</v>
      </c>
      <c r="J93">
        <v>45</v>
      </c>
      <c r="K93">
        <v>5</v>
      </c>
      <c r="L93" t="s">
        <v>175</v>
      </c>
      <c r="M93" t="s">
        <v>60</v>
      </c>
    </row>
    <row r="94" spans="1:16" x14ac:dyDescent="0.35">
      <c r="A94" s="1">
        <v>45110</v>
      </c>
      <c r="B94">
        <v>76</v>
      </c>
      <c r="C94">
        <v>1</v>
      </c>
      <c r="D94">
        <v>1</v>
      </c>
      <c r="E94">
        <v>1</v>
      </c>
      <c r="F94" t="s">
        <v>31</v>
      </c>
      <c r="G94">
        <v>182</v>
      </c>
      <c r="H94" t="s">
        <v>59</v>
      </c>
      <c r="I94">
        <v>50</v>
      </c>
      <c r="J94">
        <v>45</v>
      </c>
      <c r="K94">
        <v>5</v>
      </c>
      <c r="L94" t="s">
        <v>176</v>
      </c>
      <c r="M94" t="s">
        <v>60</v>
      </c>
    </row>
    <row r="95" spans="1:16" x14ac:dyDescent="0.35">
      <c r="A95" s="1">
        <v>45110</v>
      </c>
      <c r="B95">
        <v>77</v>
      </c>
      <c r="C95">
        <v>1</v>
      </c>
      <c r="D95">
        <v>1</v>
      </c>
      <c r="E95">
        <v>1</v>
      </c>
      <c r="F95" t="s">
        <v>31</v>
      </c>
      <c r="G95">
        <v>183</v>
      </c>
      <c r="H95" t="s">
        <v>59</v>
      </c>
      <c r="I95">
        <v>25.7</v>
      </c>
      <c r="J95">
        <v>45</v>
      </c>
      <c r="K95">
        <v>5</v>
      </c>
      <c r="L95" t="s">
        <v>177</v>
      </c>
      <c r="M95" t="s">
        <v>60</v>
      </c>
      <c r="P95" t="s">
        <v>178</v>
      </c>
    </row>
    <row r="96" spans="1:16" x14ac:dyDescent="0.35">
      <c r="A96" s="1">
        <v>45110</v>
      </c>
      <c r="B96">
        <v>78</v>
      </c>
      <c r="C96">
        <v>1</v>
      </c>
      <c r="D96">
        <v>1</v>
      </c>
      <c r="E96">
        <v>1</v>
      </c>
      <c r="F96" t="s">
        <v>31</v>
      </c>
      <c r="G96">
        <v>183</v>
      </c>
      <c r="H96" t="s">
        <v>59</v>
      </c>
      <c r="I96">
        <v>50</v>
      </c>
      <c r="J96">
        <v>45</v>
      </c>
      <c r="K96">
        <v>5</v>
      </c>
      <c r="L96" t="s">
        <v>179</v>
      </c>
      <c r="M96" t="s">
        <v>60</v>
      </c>
    </row>
    <row r="97" spans="1:16" x14ac:dyDescent="0.35">
      <c r="A97" s="1">
        <v>45110</v>
      </c>
      <c r="B97">
        <v>79</v>
      </c>
      <c r="C97">
        <v>1</v>
      </c>
      <c r="D97">
        <v>1</v>
      </c>
      <c r="E97">
        <v>2</v>
      </c>
      <c r="F97" t="s">
        <v>31</v>
      </c>
      <c r="G97">
        <v>183</v>
      </c>
      <c r="H97" t="s">
        <v>59</v>
      </c>
      <c r="I97">
        <v>26.7</v>
      </c>
      <c r="J97">
        <v>45</v>
      </c>
      <c r="K97">
        <v>5</v>
      </c>
      <c r="L97" t="s">
        <v>180</v>
      </c>
      <c r="M97" t="s">
        <v>60</v>
      </c>
    </row>
    <row r="98" spans="1:16" x14ac:dyDescent="0.35">
      <c r="A98" s="1">
        <v>45110</v>
      </c>
      <c r="B98">
        <v>80</v>
      </c>
      <c r="C98">
        <v>1</v>
      </c>
      <c r="D98">
        <v>1</v>
      </c>
      <c r="E98">
        <v>2</v>
      </c>
      <c r="F98" t="s">
        <v>31</v>
      </c>
      <c r="G98">
        <v>183</v>
      </c>
      <c r="H98" t="s">
        <v>59</v>
      </c>
      <c r="I98">
        <v>50</v>
      </c>
      <c r="J98">
        <v>45</v>
      </c>
      <c r="K98">
        <v>5</v>
      </c>
      <c r="L98" t="s">
        <v>181</v>
      </c>
      <c r="M98" t="s">
        <v>60</v>
      </c>
    </row>
    <row r="99" spans="1:16" x14ac:dyDescent="0.35">
      <c r="A99" s="1">
        <v>45110</v>
      </c>
      <c r="B99">
        <v>81</v>
      </c>
      <c r="C99">
        <v>1</v>
      </c>
      <c r="D99">
        <v>1</v>
      </c>
      <c r="E99">
        <v>2</v>
      </c>
      <c r="F99" t="s">
        <v>31</v>
      </c>
      <c r="G99">
        <v>182</v>
      </c>
      <c r="H99" t="s">
        <v>59</v>
      </c>
      <c r="I99">
        <v>26.4</v>
      </c>
      <c r="J99">
        <v>45</v>
      </c>
      <c r="K99">
        <v>5</v>
      </c>
      <c r="L99" t="s">
        <v>182</v>
      </c>
      <c r="M99" t="s">
        <v>60</v>
      </c>
    </row>
    <row r="100" spans="1:16" x14ac:dyDescent="0.35">
      <c r="A100" s="1">
        <v>45110</v>
      </c>
      <c r="B100">
        <v>82</v>
      </c>
      <c r="C100">
        <v>1</v>
      </c>
      <c r="D100">
        <v>1</v>
      </c>
      <c r="E100">
        <v>2</v>
      </c>
      <c r="F100" t="s">
        <v>31</v>
      </c>
      <c r="G100">
        <v>182</v>
      </c>
      <c r="H100" t="s">
        <v>59</v>
      </c>
      <c r="I100">
        <v>50</v>
      </c>
      <c r="J100">
        <v>45</v>
      </c>
      <c r="K100">
        <v>5</v>
      </c>
      <c r="L100" t="s">
        <v>183</v>
      </c>
      <c r="M100" t="s">
        <v>60</v>
      </c>
    </row>
    <row r="101" spans="1:16" x14ac:dyDescent="0.35">
      <c r="A101" s="1">
        <v>45110</v>
      </c>
      <c r="B101">
        <v>83</v>
      </c>
      <c r="C101">
        <v>1</v>
      </c>
      <c r="D101">
        <v>4</v>
      </c>
      <c r="E101">
        <v>2</v>
      </c>
      <c r="F101" t="s">
        <v>31</v>
      </c>
      <c r="G101">
        <v>182</v>
      </c>
      <c r="H101" t="s">
        <v>59</v>
      </c>
      <c r="I101">
        <v>24</v>
      </c>
      <c r="J101">
        <v>45</v>
      </c>
      <c r="K101">
        <v>5</v>
      </c>
      <c r="L101" t="s">
        <v>184</v>
      </c>
      <c r="M101" t="s">
        <v>60</v>
      </c>
    </row>
    <row r="102" spans="1:16" x14ac:dyDescent="0.35">
      <c r="A102" s="1">
        <v>45110</v>
      </c>
      <c r="B102">
        <v>84</v>
      </c>
      <c r="C102">
        <v>1</v>
      </c>
      <c r="D102">
        <v>4</v>
      </c>
      <c r="E102">
        <v>2</v>
      </c>
      <c r="F102" t="s">
        <v>31</v>
      </c>
      <c r="G102">
        <v>182</v>
      </c>
      <c r="H102" t="s">
        <v>59</v>
      </c>
      <c r="I102">
        <v>50</v>
      </c>
      <c r="J102">
        <v>45</v>
      </c>
      <c r="K102">
        <v>5</v>
      </c>
      <c r="L102" t="s">
        <v>185</v>
      </c>
      <c r="M102" t="s">
        <v>60</v>
      </c>
    </row>
    <row r="103" spans="1:16" x14ac:dyDescent="0.35">
      <c r="A103" s="1">
        <v>45110</v>
      </c>
      <c r="B103">
        <v>85</v>
      </c>
      <c r="C103">
        <v>1</v>
      </c>
      <c r="D103">
        <v>4</v>
      </c>
      <c r="E103">
        <v>2</v>
      </c>
      <c r="F103" t="s">
        <v>31</v>
      </c>
      <c r="G103">
        <v>183</v>
      </c>
      <c r="H103" t="s">
        <v>59</v>
      </c>
      <c r="I103">
        <v>24</v>
      </c>
      <c r="J103">
        <v>45</v>
      </c>
      <c r="K103">
        <v>5</v>
      </c>
      <c r="L103" t="s">
        <v>186</v>
      </c>
      <c r="M103" t="s">
        <v>60</v>
      </c>
    </row>
    <row r="104" spans="1:16" x14ac:dyDescent="0.35">
      <c r="A104" s="1">
        <v>45110</v>
      </c>
      <c r="B104">
        <v>86</v>
      </c>
      <c r="C104">
        <v>1</v>
      </c>
      <c r="D104">
        <v>4</v>
      </c>
      <c r="E104">
        <v>2</v>
      </c>
      <c r="F104" t="s">
        <v>31</v>
      </c>
      <c r="G104">
        <v>183</v>
      </c>
      <c r="H104" t="s">
        <v>59</v>
      </c>
      <c r="I104">
        <v>50</v>
      </c>
      <c r="J104">
        <v>45</v>
      </c>
      <c r="K104">
        <v>5</v>
      </c>
      <c r="L104" t="s">
        <v>187</v>
      </c>
      <c r="M104" t="s">
        <v>60</v>
      </c>
    </row>
    <row r="105" spans="1:16" x14ac:dyDescent="0.35">
      <c r="A105" s="1">
        <v>45110</v>
      </c>
      <c r="B105">
        <v>87</v>
      </c>
      <c r="C105">
        <v>1</v>
      </c>
      <c r="D105">
        <v>4</v>
      </c>
      <c r="E105">
        <v>1</v>
      </c>
      <c r="F105" t="s">
        <v>31</v>
      </c>
      <c r="G105">
        <v>183</v>
      </c>
      <c r="H105" t="s">
        <v>59</v>
      </c>
      <c r="I105">
        <v>24</v>
      </c>
      <c r="J105">
        <v>45</v>
      </c>
      <c r="K105">
        <v>5</v>
      </c>
      <c r="L105" t="s">
        <v>188</v>
      </c>
      <c r="M105" t="s">
        <v>60</v>
      </c>
    </row>
    <row r="106" spans="1:16" x14ac:dyDescent="0.35">
      <c r="A106" s="1">
        <v>45110</v>
      </c>
      <c r="B106">
        <v>88</v>
      </c>
      <c r="C106">
        <v>1</v>
      </c>
      <c r="D106">
        <v>4</v>
      </c>
      <c r="E106">
        <v>1</v>
      </c>
      <c r="F106" t="s">
        <v>31</v>
      </c>
      <c r="G106">
        <v>183</v>
      </c>
      <c r="H106" t="s">
        <v>59</v>
      </c>
      <c r="I106">
        <v>50</v>
      </c>
      <c r="J106">
        <v>45</v>
      </c>
      <c r="K106">
        <v>5</v>
      </c>
      <c r="L106" t="s">
        <v>189</v>
      </c>
      <c r="M106" t="s">
        <v>60</v>
      </c>
    </row>
    <row r="107" spans="1:16" x14ac:dyDescent="0.35">
      <c r="A107" s="1">
        <v>45110</v>
      </c>
      <c r="B107">
        <v>89</v>
      </c>
      <c r="C107">
        <v>1</v>
      </c>
      <c r="D107">
        <v>4</v>
      </c>
      <c r="E107">
        <v>1</v>
      </c>
      <c r="F107" t="s">
        <v>31</v>
      </c>
      <c r="G107">
        <v>182</v>
      </c>
      <c r="H107" t="s">
        <v>59</v>
      </c>
      <c r="I107">
        <v>24</v>
      </c>
      <c r="J107">
        <v>45</v>
      </c>
      <c r="K107">
        <v>5</v>
      </c>
      <c r="L107" t="s">
        <v>190</v>
      </c>
      <c r="M107" t="s">
        <v>60</v>
      </c>
    </row>
    <row r="108" spans="1:16" x14ac:dyDescent="0.35">
      <c r="A108" s="1">
        <v>45110</v>
      </c>
      <c r="B108">
        <v>90</v>
      </c>
      <c r="C108">
        <v>1</v>
      </c>
      <c r="D108">
        <v>4</v>
      </c>
      <c r="E108">
        <v>1</v>
      </c>
      <c r="F108" t="s">
        <v>31</v>
      </c>
      <c r="G108">
        <v>182</v>
      </c>
      <c r="H108" t="s">
        <v>59</v>
      </c>
      <c r="I108">
        <v>50</v>
      </c>
      <c r="J108">
        <v>45</v>
      </c>
      <c r="K108">
        <v>5</v>
      </c>
      <c r="L108" t="s">
        <v>191</v>
      </c>
      <c r="M108" t="s">
        <v>60</v>
      </c>
    </row>
    <row r="109" spans="1:16" x14ac:dyDescent="0.35">
      <c r="A109" s="1">
        <v>45111</v>
      </c>
      <c r="B109">
        <v>91</v>
      </c>
      <c r="C109">
        <v>1</v>
      </c>
      <c r="D109">
        <v>1</v>
      </c>
      <c r="E109">
        <v>1</v>
      </c>
      <c r="F109" t="s">
        <v>31</v>
      </c>
      <c r="G109">
        <v>182</v>
      </c>
      <c r="H109" t="s">
        <v>59</v>
      </c>
      <c r="I109">
        <v>24</v>
      </c>
      <c r="J109">
        <v>45</v>
      </c>
      <c r="K109">
        <v>3</v>
      </c>
    </row>
    <row r="110" spans="1:16" x14ac:dyDescent="0.35">
      <c r="A110" s="1">
        <v>45111</v>
      </c>
      <c r="B110">
        <v>92</v>
      </c>
      <c r="C110">
        <v>1</v>
      </c>
      <c r="D110">
        <v>1</v>
      </c>
      <c r="E110">
        <v>1</v>
      </c>
      <c r="F110" t="s">
        <v>31</v>
      </c>
      <c r="G110">
        <v>182</v>
      </c>
      <c r="H110" t="s">
        <v>59</v>
      </c>
      <c r="I110">
        <v>50</v>
      </c>
      <c r="J110">
        <v>45</v>
      </c>
      <c r="K110">
        <v>3</v>
      </c>
      <c r="P110">
        <f>55*0.05/0.95</f>
        <v>2.8947368421052633</v>
      </c>
    </row>
    <row r="111" spans="1:16" x14ac:dyDescent="0.35">
      <c r="A111" s="1">
        <v>45111</v>
      </c>
      <c r="B111">
        <v>93</v>
      </c>
      <c r="C111">
        <v>1</v>
      </c>
      <c r="D111">
        <v>1</v>
      </c>
      <c r="E111">
        <v>1</v>
      </c>
      <c r="F111" t="s">
        <v>31</v>
      </c>
      <c r="G111">
        <v>183</v>
      </c>
      <c r="H111" t="s">
        <v>59</v>
      </c>
      <c r="I111">
        <v>24</v>
      </c>
      <c r="J111">
        <v>45</v>
      </c>
      <c r="K111">
        <v>3</v>
      </c>
    </row>
    <row r="112" spans="1:16" x14ac:dyDescent="0.35">
      <c r="A112" s="1">
        <v>45111</v>
      </c>
      <c r="B112">
        <v>94</v>
      </c>
      <c r="C112">
        <v>1</v>
      </c>
      <c r="D112">
        <v>1</v>
      </c>
      <c r="E112">
        <v>1</v>
      </c>
      <c r="F112" t="s">
        <v>31</v>
      </c>
      <c r="G112">
        <v>183</v>
      </c>
      <c r="H112" t="s">
        <v>59</v>
      </c>
      <c r="I112">
        <v>50</v>
      </c>
      <c r="J112">
        <v>45</v>
      </c>
      <c r="K112">
        <v>3</v>
      </c>
    </row>
    <row r="113" spans="1:13" x14ac:dyDescent="0.35">
      <c r="A113" s="1">
        <v>45111</v>
      </c>
      <c r="B113">
        <v>95</v>
      </c>
      <c r="C113">
        <v>1</v>
      </c>
      <c r="D113">
        <v>1</v>
      </c>
      <c r="E113">
        <v>2</v>
      </c>
      <c r="F113" t="s">
        <v>31</v>
      </c>
      <c r="G113">
        <v>183</v>
      </c>
      <c r="H113" t="s">
        <v>59</v>
      </c>
      <c r="I113">
        <v>24</v>
      </c>
      <c r="J113">
        <v>45</v>
      </c>
      <c r="K113">
        <v>3</v>
      </c>
    </row>
    <row r="114" spans="1:13" x14ac:dyDescent="0.35">
      <c r="A114" s="1">
        <v>45111</v>
      </c>
      <c r="B114">
        <v>96</v>
      </c>
      <c r="C114">
        <v>1</v>
      </c>
      <c r="D114">
        <v>1</v>
      </c>
      <c r="E114">
        <v>2</v>
      </c>
      <c r="F114" t="s">
        <v>31</v>
      </c>
      <c r="G114">
        <v>183</v>
      </c>
      <c r="H114" t="s">
        <v>59</v>
      </c>
      <c r="I114">
        <v>50</v>
      </c>
      <c r="J114">
        <v>45</v>
      </c>
      <c r="K114">
        <v>3</v>
      </c>
    </row>
    <row r="115" spans="1:13" x14ac:dyDescent="0.35">
      <c r="A115" s="1">
        <v>45111</v>
      </c>
      <c r="B115">
        <v>97</v>
      </c>
      <c r="C115">
        <v>1</v>
      </c>
      <c r="D115">
        <v>1</v>
      </c>
      <c r="E115">
        <v>2</v>
      </c>
      <c r="F115" t="s">
        <v>31</v>
      </c>
      <c r="G115">
        <v>182</v>
      </c>
      <c r="H115" t="s">
        <v>59</v>
      </c>
      <c r="I115">
        <v>24</v>
      </c>
      <c r="J115">
        <v>45</v>
      </c>
      <c r="K115">
        <v>3</v>
      </c>
    </row>
    <row r="116" spans="1:13" x14ac:dyDescent="0.35">
      <c r="A116" s="1">
        <v>45111</v>
      </c>
      <c r="B116">
        <v>98</v>
      </c>
      <c r="C116">
        <v>1</v>
      </c>
      <c r="D116">
        <v>1</v>
      </c>
      <c r="E116">
        <v>2</v>
      </c>
      <c r="F116" t="s">
        <v>31</v>
      </c>
      <c r="G116">
        <v>182</v>
      </c>
      <c r="H116" t="s">
        <v>59</v>
      </c>
      <c r="I116">
        <v>50</v>
      </c>
      <c r="J116">
        <v>45</v>
      </c>
      <c r="K116">
        <v>3</v>
      </c>
    </row>
    <row r="117" spans="1:13" x14ac:dyDescent="0.35">
      <c r="B117">
        <v>99</v>
      </c>
      <c r="C117">
        <v>1</v>
      </c>
      <c r="D117">
        <v>1</v>
      </c>
      <c r="E117">
        <v>2</v>
      </c>
      <c r="F117" t="s">
        <v>192</v>
      </c>
      <c r="G117">
        <v>183</v>
      </c>
      <c r="H117" t="s">
        <v>59</v>
      </c>
      <c r="I117">
        <v>24.5</v>
      </c>
      <c r="J117">
        <v>45</v>
      </c>
      <c r="K117">
        <v>5</v>
      </c>
      <c r="M117" t="s">
        <v>60</v>
      </c>
    </row>
    <row r="118" spans="1:13" x14ac:dyDescent="0.35">
      <c r="A118" s="1">
        <v>45113</v>
      </c>
      <c r="B118">
        <v>100</v>
      </c>
      <c r="C118">
        <v>1</v>
      </c>
      <c r="D118">
        <v>1</v>
      </c>
      <c r="E118">
        <v>2</v>
      </c>
      <c r="F118" t="s">
        <v>192</v>
      </c>
      <c r="G118">
        <v>183</v>
      </c>
      <c r="H118" t="s">
        <v>63</v>
      </c>
      <c r="I118">
        <v>24.5</v>
      </c>
      <c r="J118">
        <v>0</v>
      </c>
      <c r="K118">
        <v>0</v>
      </c>
      <c r="L118" t="s">
        <v>193</v>
      </c>
      <c r="M118" t="s">
        <v>65</v>
      </c>
    </row>
    <row r="119" spans="1:13" x14ac:dyDescent="0.35">
      <c r="A119" s="1">
        <v>45113</v>
      </c>
      <c r="B119">
        <v>101</v>
      </c>
      <c r="C119">
        <v>1</v>
      </c>
      <c r="D119">
        <v>1</v>
      </c>
      <c r="E119">
        <v>2</v>
      </c>
      <c r="F119" t="s">
        <v>192</v>
      </c>
      <c r="G119">
        <v>183</v>
      </c>
      <c r="H119" t="s">
        <v>63</v>
      </c>
      <c r="I119">
        <v>50.5</v>
      </c>
      <c r="J119">
        <v>0</v>
      </c>
      <c r="K119">
        <v>0</v>
      </c>
      <c r="L119" t="s">
        <v>194</v>
      </c>
      <c r="M119" t="s">
        <v>65</v>
      </c>
    </row>
    <row r="120" spans="1:13" x14ac:dyDescent="0.35">
      <c r="A120" s="1">
        <v>45113</v>
      </c>
      <c r="B120">
        <v>102</v>
      </c>
      <c r="C120">
        <v>1</v>
      </c>
      <c r="D120">
        <v>4</v>
      </c>
      <c r="E120">
        <v>2</v>
      </c>
      <c r="F120" t="s">
        <v>195</v>
      </c>
      <c r="G120">
        <v>182</v>
      </c>
      <c r="H120" t="s">
        <v>63</v>
      </c>
      <c r="I120">
        <v>24.5</v>
      </c>
      <c r="J120">
        <v>45</v>
      </c>
      <c r="K120">
        <v>5</v>
      </c>
      <c r="L120" t="s">
        <v>196</v>
      </c>
      <c r="M120" t="s">
        <v>60</v>
      </c>
    </row>
    <row r="121" spans="1:13" x14ac:dyDescent="0.35">
      <c r="A121" s="1">
        <v>45113</v>
      </c>
      <c r="B121">
        <v>103</v>
      </c>
      <c r="C121">
        <v>1</v>
      </c>
      <c r="D121">
        <v>4</v>
      </c>
      <c r="E121">
        <v>2</v>
      </c>
      <c r="F121" t="s">
        <v>195</v>
      </c>
      <c r="G121">
        <v>182</v>
      </c>
      <c r="H121" t="s">
        <v>63</v>
      </c>
      <c r="I121">
        <v>50.5</v>
      </c>
      <c r="J121">
        <v>45</v>
      </c>
      <c r="K121">
        <v>5</v>
      </c>
      <c r="L121" t="s">
        <v>197</v>
      </c>
      <c r="M121" t="s">
        <v>60</v>
      </c>
    </row>
    <row r="122" spans="1:13" x14ac:dyDescent="0.35">
      <c r="A122" s="1">
        <v>45117</v>
      </c>
      <c r="B122">
        <v>104</v>
      </c>
      <c r="C122">
        <v>1</v>
      </c>
      <c r="D122">
        <v>4</v>
      </c>
      <c r="E122">
        <v>2</v>
      </c>
      <c r="F122" t="s">
        <v>198</v>
      </c>
      <c r="G122">
        <v>182</v>
      </c>
      <c r="H122" t="s">
        <v>59</v>
      </c>
      <c r="I122">
        <v>24.4</v>
      </c>
      <c r="J122">
        <v>50</v>
      </c>
      <c r="K122">
        <v>3</v>
      </c>
      <c r="L122" t="s">
        <v>199</v>
      </c>
      <c r="M122" t="s">
        <v>60</v>
      </c>
    </row>
    <row r="123" spans="1:13" x14ac:dyDescent="0.35">
      <c r="A123" s="1">
        <v>45117</v>
      </c>
      <c r="B123">
        <v>105</v>
      </c>
      <c r="C123">
        <v>1</v>
      </c>
      <c r="D123">
        <v>4</v>
      </c>
      <c r="E123">
        <v>2</v>
      </c>
      <c r="F123" t="s">
        <v>198</v>
      </c>
      <c r="G123">
        <v>182</v>
      </c>
      <c r="H123" t="s">
        <v>59</v>
      </c>
      <c r="I123">
        <v>51.1</v>
      </c>
      <c r="J123">
        <v>50</v>
      </c>
      <c r="K123">
        <v>3</v>
      </c>
      <c r="L123" t="s">
        <v>200</v>
      </c>
      <c r="M123" t="s">
        <v>60</v>
      </c>
    </row>
    <row r="124" spans="1:13" x14ac:dyDescent="0.35">
      <c r="A124" s="1">
        <v>45154</v>
      </c>
      <c r="B124">
        <v>106</v>
      </c>
      <c r="C124">
        <v>2</v>
      </c>
      <c r="D124">
        <v>4</v>
      </c>
      <c r="E124">
        <v>2</v>
      </c>
      <c r="F124" t="s">
        <v>198</v>
      </c>
      <c r="G124">
        <v>182</v>
      </c>
      <c r="H124" t="s">
        <v>59</v>
      </c>
      <c r="I124">
        <v>25.5</v>
      </c>
      <c r="J124">
        <v>90</v>
      </c>
      <c r="K124">
        <v>5</v>
      </c>
      <c r="L124" t="s">
        <v>201</v>
      </c>
      <c r="M124" t="s">
        <v>60</v>
      </c>
    </row>
    <row r="125" spans="1:13" x14ac:dyDescent="0.35">
      <c r="A125" s="1">
        <v>45154</v>
      </c>
      <c r="B125">
        <v>107</v>
      </c>
      <c r="C125">
        <v>2</v>
      </c>
      <c r="D125">
        <v>4</v>
      </c>
      <c r="E125">
        <v>2</v>
      </c>
      <c r="F125" t="s">
        <v>198</v>
      </c>
      <c r="G125">
        <v>182</v>
      </c>
      <c r="H125" t="s">
        <v>59</v>
      </c>
      <c r="I125">
        <v>50</v>
      </c>
      <c r="J125">
        <v>90</v>
      </c>
      <c r="K125">
        <v>5</v>
      </c>
      <c r="L125" t="s">
        <v>202</v>
      </c>
      <c r="M125" t="s">
        <v>60</v>
      </c>
    </row>
    <row r="126" spans="1:13" x14ac:dyDescent="0.35">
      <c r="A126" s="1">
        <v>45154</v>
      </c>
      <c r="B126">
        <v>108</v>
      </c>
      <c r="C126">
        <v>2</v>
      </c>
      <c r="D126">
        <v>4</v>
      </c>
      <c r="E126">
        <v>2</v>
      </c>
      <c r="F126" t="s">
        <v>198</v>
      </c>
      <c r="G126">
        <v>182</v>
      </c>
      <c r="H126" t="s">
        <v>63</v>
      </c>
      <c r="I126">
        <v>37</v>
      </c>
      <c r="J126">
        <v>0</v>
      </c>
      <c r="K126">
        <v>0</v>
      </c>
      <c r="L126" t="s">
        <v>203</v>
      </c>
      <c r="M126" t="s">
        <v>65</v>
      </c>
    </row>
    <row r="127" spans="1:13" x14ac:dyDescent="0.35">
      <c r="A127" s="1">
        <v>45155</v>
      </c>
      <c r="B127">
        <v>109</v>
      </c>
      <c r="C127">
        <v>2</v>
      </c>
      <c r="D127">
        <v>4</v>
      </c>
      <c r="E127">
        <v>2</v>
      </c>
      <c r="F127" t="s">
        <v>198</v>
      </c>
      <c r="G127">
        <v>183</v>
      </c>
      <c r="H127" t="s">
        <v>59</v>
      </c>
      <c r="I127">
        <v>25</v>
      </c>
      <c r="J127">
        <v>100</v>
      </c>
      <c r="K127">
        <v>3</v>
      </c>
      <c r="L127" t="s">
        <v>204</v>
      </c>
    </row>
    <row r="128" spans="1:13" x14ac:dyDescent="0.35">
      <c r="A128" s="1">
        <v>45155</v>
      </c>
      <c r="B128">
        <v>110</v>
      </c>
      <c r="C128">
        <v>2</v>
      </c>
      <c r="D128">
        <v>4</v>
      </c>
      <c r="E128">
        <v>2</v>
      </c>
      <c r="F128" t="s">
        <v>198</v>
      </c>
      <c r="G128">
        <v>183</v>
      </c>
      <c r="H128" t="s">
        <v>59</v>
      </c>
      <c r="I128">
        <v>37</v>
      </c>
      <c r="J128">
        <v>100</v>
      </c>
      <c r="K128">
        <v>3</v>
      </c>
      <c r="L128" t="s">
        <v>205</v>
      </c>
    </row>
    <row r="129" spans="1:14" x14ac:dyDescent="0.35">
      <c r="A129" s="1">
        <v>45155</v>
      </c>
      <c r="B129">
        <v>111</v>
      </c>
      <c r="C129">
        <v>2</v>
      </c>
      <c r="D129">
        <v>4</v>
      </c>
      <c r="E129">
        <v>2</v>
      </c>
      <c r="F129" t="s">
        <v>198</v>
      </c>
      <c r="G129">
        <v>183</v>
      </c>
      <c r="H129" t="s">
        <v>59</v>
      </c>
      <c r="I129">
        <v>37</v>
      </c>
      <c r="J129">
        <v>200</v>
      </c>
      <c r="K129">
        <v>9</v>
      </c>
      <c r="L129" t="s">
        <v>206</v>
      </c>
    </row>
    <row r="130" spans="1:14" x14ac:dyDescent="0.35">
      <c r="A130" s="1">
        <v>45155</v>
      </c>
      <c r="B130">
        <v>112</v>
      </c>
      <c r="C130">
        <v>2</v>
      </c>
      <c r="D130">
        <v>4</v>
      </c>
      <c r="E130">
        <v>2</v>
      </c>
      <c r="F130" t="s">
        <v>198</v>
      </c>
      <c r="G130">
        <v>183</v>
      </c>
      <c r="H130" t="s">
        <v>59</v>
      </c>
      <c r="I130">
        <v>51</v>
      </c>
      <c r="J130">
        <v>200</v>
      </c>
      <c r="K130">
        <v>9</v>
      </c>
      <c r="L130" t="s">
        <v>207</v>
      </c>
    </row>
    <row r="131" spans="1:14" x14ac:dyDescent="0.35">
      <c r="A131" s="1">
        <v>45155</v>
      </c>
      <c r="B131">
        <v>113</v>
      </c>
      <c r="C131">
        <v>2</v>
      </c>
      <c r="D131">
        <v>4</v>
      </c>
      <c r="E131">
        <v>2</v>
      </c>
      <c r="F131" t="s">
        <v>198</v>
      </c>
      <c r="G131">
        <v>183</v>
      </c>
      <c r="H131" t="s">
        <v>59</v>
      </c>
      <c r="I131">
        <v>25</v>
      </c>
      <c r="J131">
        <v>200</v>
      </c>
      <c r="K131">
        <v>9</v>
      </c>
      <c r="L131" t="s">
        <v>208</v>
      </c>
    </row>
    <row r="132" spans="1:14" x14ac:dyDescent="0.35">
      <c r="A132" s="1">
        <v>45155</v>
      </c>
      <c r="B132">
        <v>114</v>
      </c>
      <c r="C132">
        <v>2</v>
      </c>
      <c r="D132">
        <v>4</v>
      </c>
      <c r="E132">
        <v>2</v>
      </c>
      <c r="F132" t="s">
        <v>198</v>
      </c>
      <c r="G132">
        <v>184</v>
      </c>
      <c r="H132" t="s">
        <v>59</v>
      </c>
      <c r="I132">
        <v>27</v>
      </c>
      <c r="J132">
        <v>100</v>
      </c>
      <c r="K132">
        <v>5</v>
      </c>
      <c r="L132" t="s">
        <v>209</v>
      </c>
      <c r="M132" t="s">
        <v>60</v>
      </c>
    </row>
    <row r="133" spans="1:14" x14ac:dyDescent="0.35">
      <c r="A133" s="1">
        <v>45155</v>
      </c>
      <c r="B133">
        <v>115</v>
      </c>
      <c r="C133">
        <v>2</v>
      </c>
      <c r="D133">
        <v>4</v>
      </c>
      <c r="E133">
        <v>2</v>
      </c>
      <c r="F133" t="s">
        <v>198</v>
      </c>
      <c r="G133">
        <v>185</v>
      </c>
      <c r="H133" t="s">
        <v>59</v>
      </c>
      <c r="I133">
        <v>51</v>
      </c>
      <c r="J133">
        <v>120</v>
      </c>
      <c r="K133">
        <v>5</v>
      </c>
      <c r="L133" t="s">
        <v>210</v>
      </c>
      <c r="M133" t="s">
        <v>60</v>
      </c>
    </row>
    <row r="134" spans="1:14" x14ac:dyDescent="0.35">
      <c r="A134" s="1">
        <v>45155</v>
      </c>
      <c r="B134">
        <v>116</v>
      </c>
      <c r="C134">
        <v>2</v>
      </c>
      <c r="D134">
        <v>4</v>
      </c>
      <c r="E134">
        <v>2</v>
      </c>
      <c r="F134" t="s">
        <v>198</v>
      </c>
      <c r="G134">
        <v>184</v>
      </c>
      <c r="H134" t="s">
        <v>59</v>
      </c>
      <c r="I134">
        <v>51</v>
      </c>
      <c r="J134">
        <v>100</v>
      </c>
      <c r="K134">
        <v>5</v>
      </c>
      <c r="L134" t="s">
        <v>211</v>
      </c>
      <c r="M134" t="s">
        <v>60</v>
      </c>
    </row>
    <row r="135" spans="1:14" x14ac:dyDescent="0.35">
      <c r="A135" s="1">
        <v>45155</v>
      </c>
      <c r="B135">
        <v>117</v>
      </c>
      <c r="C135">
        <v>2</v>
      </c>
      <c r="D135">
        <v>4</v>
      </c>
      <c r="E135">
        <v>2</v>
      </c>
      <c r="F135" t="s">
        <v>198</v>
      </c>
      <c r="G135">
        <v>184</v>
      </c>
      <c r="H135" t="s">
        <v>59</v>
      </c>
      <c r="I135">
        <v>30</v>
      </c>
      <c r="J135">
        <v>120</v>
      </c>
      <c r="K135">
        <v>5</v>
      </c>
      <c r="L135" t="s">
        <v>212</v>
      </c>
      <c r="M135" t="s">
        <v>60</v>
      </c>
    </row>
    <row r="136" spans="1:14" x14ac:dyDescent="0.35">
      <c r="A136" s="1">
        <v>45155</v>
      </c>
      <c r="B136">
        <v>118</v>
      </c>
      <c r="C136">
        <v>2</v>
      </c>
      <c r="D136">
        <v>4</v>
      </c>
      <c r="E136">
        <v>2</v>
      </c>
      <c r="F136" t="s">
        <v>198</v>
      </c>
      <c r="G136">
        <v>184</v>
      </c>
      <c r="H136" t="s">
        <v>59</v>
      </c>
      <c r="I136">
        <v>37</v>
      </c>
      <c r="J136">
        <v>140</v>
      </c>
      <c r="K136">
        <v>5</v>
      </c>
      <c r="L136" t="s">
        <v>213</v>
      </c>
      <c r="M136" t="s">
        <v>60</v>
      </c>
    </row>
    <row r="137" spans="1:14" x14ac:dyDescent="0.35">
      <c r="A137" s="1">
        <v>45155</v>
      </c>
      <c r="B137">
        <v>119</v>
      </c>
      <c r="C137">
        <v>2</v>
      </c>
      <c r="D137">
        <v>4</v>
      </c>
      <c r="E137">
        <v>2</v>
      </c>
      <c r="F137" t="s">
        <v>198</v>
      </c>
      <c r="G137">
        <v>184</v>
      </c>
      <c r="H137" t="s">
        <v>59</v>
      </c>
      <c r="I137">
        <v>37</v>
      </c>
      <c r="J137">
        <v>130</v>
      </c>
      <c r="K137">
        <v>3</v>
      </c>
      <c r="L137" t="s">
        <v>214</v>
      </c>
      <c r="M137" t="s">
        <v>60</v>
      </c>
    </row>
    <row r="138" spans="1:14" x14ac:dyDescent="0.35">
      <c r="A138" s="1">
        <v>45155</v>
      </c>
      <c r="B138">
        <v>120</v>
      </c>
      <c r="C138">
        <v>2</v>
      </c>
      <c r="D138">
        <v>4</v>
      </c>
      <c r="E138">
        <v>2</v>
      </c>
      <c r="F138" t="s">
        <v>198</v>
      </c>
      <c r="G138">
        <v>184</v>
      </c>
      <c r="H138" t="s">
        <v>59</v>
      </c>
      <c r="I138">
        <v>50</v>
      </c>
      <c r="J138">
        <v>130</v>
      </c>
      <c r="K138">
        <v>3</v>
      </c>
      <c r="L138" t="s">
        <v>215</v>
      </c>
      <c r="M138" t="s">
        <v>60</v>
      </c>
    </row>
    <row r="139" spans="1:14" x14ac:dyDescent="0.35">
      <c r="A139" s="1">
        <v>45159</v>
      </c>
      <c r="B139">
        <v>121</v>
      </c>
      <c r="C139">
        <v>2</v>
      </c>
      <c r="D139">
        <v>4</v>
      </c>
      <c r="E139">
        <v>2</v>
      </c>
      <c r="F139" t="s">
        <v>198</v>
      </c>
      <c r="G139">
        <v>184</v>
      </c>
      <c r="H139" t="s">
        <v>59</v>
      </c>
      <c r="I139">
        <v>26</v>
      </c>
      <c r="J139">
        <v>100</v>
      </c>
      <c r="K139">
        <v>10</v>
      </c>
      <c r="L139" t="s">
        <v>216</v>
      </c>
      <c r="M139" t="s">
        <v>60</v>
      </c>
    </row>
    <row r="140" spans="1:14" x14ac:dyDescent="0.35">
      <c r="A140" s="1">
        <v>45159</v>
      </c>
      <c r="B140">
        <v>122</v>
      </c>
      <c r="C140">
        <v>2</v>
      </c>
      <c r="D140">
        <v>4</v>
      </c>
      <c r="E140">
        <v>2</v>
      </c>
      <c r="F140" t="s">
        <v>198</v>
      </c>
      <c r="G140">
        <v>184</v>
      </c>
      <c r="H140" t="s">
        <v>59</v>
      </c>
      <c r="I140">
        <v>51</v>
      </c>
      <c r="J140">
        <v>130</v>
      </c>
      <c r="K140">
        <v>10</v>
      </c>
      <c r="L140" t="s">
        <v>217</v>
      </c>
      <c r="M140" t="s">
        <v>60</v>
      </c>
    </row>
    <row r="141" spans="1:14" x14ac:dyDescent="0.35">
      <c r="A141" s="1">
        <v>45159</v>
      </c>
      <c r="B141">
        <v>123</v>
      </c>
      <c r="C141">
        <v>2</v>
      </c>
      <c r="D141">
        <v>4</v>
      </c>
      <c r="E141">
        <v>2</v>
      </c>
      <c r="F141" t="s">
        <v>198</v>
      </c>
      <c r="G141">
        <v>184</v>
      </c>
      <c r="H141" t="s">
        <v>59</v>
      </c>
      <c r="I141">
        <v>26</v>
      </c>
      <c r="J141">
        <v>100</v>
      </c>
      <c r="K141">
        <v>10</v>
      </c>
      <c r="L141" t="s">
        <v>216</v>
      </c>
      <c r="M141" t="s">
        <v>60</v>
      </c>
      <c r="N141" t="s">
        <v>218</v>
      </c>
    </row>
    <row r="142" spans="1:14" x14ac:dyDescent="0.35">
      <c r="A142" s="1">
        <v>45162</v>
      </c>
      <c r="B142">
        <v>124</v>
      </c>
      <c r="C142">
        <v>2</v>
      </c>
      <c r="D142">
        <v>4</v>
      </c>
      <c r="E142">
        <v>2</v>
      </c>
      <c r="F142" t="s">
        <v>198</v>
      </c>
      <c r="G142">
        <v>184</v>
      </c>
      <c r="H142" t="s">
        <v>59</v>
      </c>
      <c r="I142" t="s">
        <v>219</v>
      </c>
      <c r="J142">
        <v>100</v>
      </c>
      <c r="K142">
        <v>1</v>
      </c>
      <c r="L142" t="s">
        <v>220</v>
      </c>
      <c r="M142" t="s">
        <v>65</v>
      </c>
    </row>
    <row r="143" spans="1:14" x14ac:dyDescent="0.35">
      <c r="A143" s="1">
        <v>45162</v>
      </c>
      <c r="B143">
        <v>125</v>
      </c>
      <c r="C143">
        <v>2</v>
      </c>
      <c r="D143">
        <v>4</v>
      </c>
      <c r="E143">
        <v>2</v>
      </c>
      <c r="F143" t="s">
        <v>198</v>
      </c>
      <c r="G143">
        <v>184</v>
      </c>
      <c r="H143" t="s">
        <v>59</v>
      </c>
      <c r="I143" t="s">
        <v>219</v>
      </c>
      <c r="J143">
        <v>120</v>
      </c>
      <c r="K143">
        <v>1</v>
      </c>
      <c r="L143" t="s">
        <v>221</v>
      </c>
      <c r="M143" t="s">
        <v>65</v>
      </c>
    </row>
    <row r="144" spans="1:14" x14ac:dyDescent="0.35">
      <c r="A144" s="1">
        <v>45162</v>
      </c>
      <c r="B144">
        <v>126</v>
      </c>
      <c r="C144">
        <v>2</v>
      </c>
      <c r="D144">
        <v>4</v>
      </c>
      <c r="E144">
        <v>2</v>
      </c>
      <c r="F144" t="s">
        <v>198</v>
      </c>
      <c r="G144">
        <v>184</v>
      </c>
      <c r="H144" t="s">
        <v>59</v>
      </c>
      <c r="I144" t="s">
        <v>219</v>
      </c>
      <c r="J144">
        <v>140</v>
      </c>
      <c r="K144">
        <v>1</v>
      </c>
      <c r="L144" t="s">
        <v>222</v>
      </c>
      <c r="M144" t="s">
        <v>65</v>
      </c>
    </row>
    <row r="145" spans="1:14" x14ac:dyDescent="0.35">
      <c r="A145" s="1">
        <v>45162</v>
      </c>
      <c r="B145">
        <v>127</v>
      </c>
      <c r="C145">
        <v>2</v>
      </c>
      <c r="D145">
        <v>4</v>
      </c>
      <c r="E145">
        <v>2</v>
      </c>
      <c r="F145" t="s">
        <v>198</v>
      </c>
      <c r="G145">
        <v>184</v>
      </c>
      <c r="H145" t="s">
        <v>59</v>
      </c>
      <c r="I145" t="s">
        <v>219</v>
      </c>
      <c r="J145">
        <v>160</v>
      </c>
      <c r="K145">
        <v>1</v>
      </c>
      <c r="L145" t="s">
        <v>223</v>
      </c>
      <c r="M145" t="s">
        <v>65</v>
      </c>
    </row>
    <row r="146" spans="1:14" x14ac:dyDescent="0.35">
      <c r="A146" s="1">
        <v>45162</v>
      </c>
      <c r="B146">
        <v>128</v>
      </c>
      <c r="C146">
        <v>2</v>
      </c>
      <c r="D146">
        <v>4</v>
      </c>
      <c r="E146">
        <v>2</v>
      </c>
      <c r="F146" t="s">
        <v>198</v>
      </c>
      <c r="G146">
        <v>184</v>
      </c>
      <c r="H146" t="s">
        <v>59</v>
      </c>
      <c r="I146" t="s">
        <v>219</v>
      </c>
      <c r="J146">
        <v>180</v>
      </c>
      <c r="K146">
        <v>1</v>
      </c>
      <c r="L146" t="s">
        <v>224</v>
      </c>
      <c r="M146" t="s">
        <v>65</v>
      </c>
    </row>
    <row r="147" spans="1:14" x14ac:dyDescent="0.35">
      <c r="A147" s="1">
        <v>45162</v>
      </c>
      <c r="B147">
        <v>129</v>
      </c>
      <c r="C147">
        <v>2</v>
      </c>
      <c r="D147">
        <v>4</v>
      </c>
      <c r="E147">
        <v>2</v>
      </c>
      <c r="F147" t="s">
        <v>198</v>
      </c>
      <c r="G147">
        <v>184</v>
      </c>
      <c r="H147" t="s">
        <v>59</v>
      </c>
      <c r="I147" t="s">
        <v>219</v>
      </c>
      <c r="J147">
        <v>200</v>
      </c>
      <c r="K147">
        <v>1</v>
      </c>
      <c r="L147" t="s">
        <v>225</v>
      </c>
      <c r="M147" t="s">
        <v>65</v>
      </c>
    </row>
    <row r="148" spans="1:14" x14ac:dyDescent="0.35">
      <c r="A148" s="1">
        <v>45173</v>
      </c>
      <c r="B148">
        <v>130</v>
      </c>
      <c r="C148">
        <v>1</v>
      </c>
      <c r="D148">
        <v>4</v>
      </c>
      <c r="E148">
        <v>2</v>
      </c>
      <c r="F148" t="s">
        <v>198</v>
      </c>
      <c r="G148">
        <v>184</v>
      </c>
      <c r="H148" t="s">
        <v>226</v>
      </c>
      <c r="I148">
        <v>25</v>
      </c>
      <c r="J148">
        <v>50</v>
      </c>
      <c r="K148">
        <v>3</v>
      </c>
      <c r="L148" t="s">
        <v>227</v>
      </c>
      <c r="M148" t="s">
        <v>60</v>
      </c>
      <c r="N148" s="2" t="s">
        <v>228</v>
      </c>
    </row>
    <row r="149" spans="1:14" x14ac:dyDescent="0.35">
      <c r="A149" s="1">
        <v>45173</v>
      </c>
      <c r="B149">
        <v>131</v>
      </c>
      <c r="C149">
        <v>1</v>
      </c>
      <c r="D149">
        <v>4</v>
      </c>
      <c r="E149">
        <v>2</v>
      </c>
      <c r="F149" t="s">
        <v>198</v>
      </c>
      <c r="G149">
        <v>183</v>
      </c>
      <c r="H149" t="s">
        <v>226</v>
      </c>
      <c r="I149">
        <v>25</v>
      </c>
      <c r="J149">
        <v>50</v>
      </c>
      <c r="K149">
        <v>3</v>
      </c>
      <c r="L149" t="s">
        <v>229</v>
      </c>
      <c r="M149" t="s">
        <v>60</v>
      </c>
      <c r="N149" s="2" t="s">
        <v>230</v>
      </c>
    </row>
    <row r="150" spans="1:14" x14ac:dyDescent="0.35">
      <c r="A150" s="1">
        <v>45173</v>
      </c>
      <c r="B150">
        <v>132</v>
      </c>
      <c r="C150">
        <v>1</v>
      </c>
      <c r="D150">
        <v>4</v>
      </c>
      <c r="E150">
        <v>2</v>
      </c>
      <c r="F150" t="s">
        <v>198</v>
      </c>
      <c r="G150">
        <v>182</v>
      </c>
      <c r="H150" t="s">
        <v>226</v>
      </c>
      <c r="I150">
        <v>50</v>
      </c>
      <c r="J150">
        <v>50</v>
      </c>
      <c r="K150">
        <v>3</v>
      </c>
      <c r="L150" t="s">
        <v>231</v>
      </c>
      <c r="M150" t="s">
        <v>60</v>
      </c>
      <c r="N150" s="2" t="s">
        <v>232</v>
      </c>
    </row>
    <row r="151" spans="1:14" x14ac:dyDescent="0.35">
      <c r="A151" s="1">
        <v>45173</v>
      </c>
      <c r="B151">
        <v>133</v>
      </c>
      <c r="C151">
        <v>1</v>
      </c>
      <c r="D151">
        <v>4</v>
      </c>
      <c r="E151">
        <v>2</v>
      </c>
      <c r="F151" t="s">
        <v>198</v>
      </c>
      <c r="G151">
        <v>161</v>
      </c>
      <c r="H151" t="s">
        <v>226</v>
      </c>
      <c r="I151">
        <v>50</v>
      </c>
      <c r="J151">
        <v>50</v>
      </c>
      <c r="K151">
        <v>5</v>
      </c>
      <c r="L151" t="s">
        <v>233</v>
      </c>
      <c r="M151" t="s">
        <v>60</v>
      </c>
      <c r="N151" s="2" t="s">
        <v>234</v>
      </c>
    </row>
    <row r="152" spans="1:14" x14ac:dyDescent="0.35">
      <c r="A152" s="1">
        <v>45173</v>
      </c>
      <c r="B152">
        <v>134</v>
      </c>
      <c r="C152">
        <v>1</v>
      </c>
      <c r="D152">
        <v>4</v>
      </c>
      <c r="E152">
        <v>2</v>
      </c>
      <c r="F152" t="s">
        <v>198</v>
      </c>
      <c r="G152">
        <v>165</v>
      </c>
      <c r="H152" t="s">
        <v>226</v>
      </c>
      <c r="I152">
        <v>50</v>
      </c>
      <c r="J152">
        <v>50</v>
      </c>
      <c r="K152">
        <v>5</v>
      </c>
      <c r="L152" t="s">
        <v>235</v>
      </c>
      <c r="M152" t="s">
        <v>60</v>
      </c>
      <c r="N152" s="2" t="s">
        <v>236</v>
      </c>
    </row>
    <row r="153" spans="1:14" x14ac:dyDescent="0.35">
      <c r="A153" s="1">
        <v>45173</v>
      </c>
      <c r="B153">
        <v>135</v>
      </c>
      <c r="C153">
        <v>1</v>
      </c>
      <c r="D153">
        <v>4</v>
      </c>
      <c r="E153">
        <v>2</v>
      </c>
      <c r="F153" t="s">
        <v>198</v>
      </c>
      <c r="G153">
        <v>168</v>
      </c>
      <c r="H153" t="s">
        <v>226</v>
      </c>
      <c r="I153">
        <v>50</v>
      </c>
      <c r="J153">
        <v>50</v>
      </c>
      <c r="K153">
        <v>5</v>
      </c>
      <c r="L153" t="s">
        <v>237</v>
      </c>
      <c r="M153" t="s">
        <v>60</v>
      </c>
      <c r="N153" s="2" t="s">
        <v>238</v>
      </c>
    </row>
    <row r="154" spans="1:14" x14ac:dyDescent="0.35">
      <c r="A154" s="1">
        <v>45173</v>
      </c>
      <c r="B154">
        <v>136</v>
      </c>
      <c r="C154">
        <v>1</v>
      </c>
      <c r="D154">
        <v>4</v>
      </c>
      <c r="E154">
        <v>2</v>
      </c>
      <c r="F154" t="s">
        <v>198</v>
      </c>
      <c r="G154">
        <v>155</v>
      </c>
      <c r="H154" t="s">
        <v>226</v>
      </c>
      <c r="I154">
        <v>50</v>
      </c>
      <c r="J154">
        <v>50</v>
      </c>
      <c r="K154">
        <v>5</v>
      </c>
      <c r="L154" t="s">
        <v>239</v>
      </c>
      <c r="M154" t="s">
        <v>60</v>
      </c>
      <c r="N154" s="2" t="s">
        <v>240</v>
      </c>
    </row>
    <row r="155" spans="1:14" x14ac:dyDescent="0.35">
      <c r="A155" s="1">
        <v>45173</v>
      </c>
      <c r="B155">
        <v>137</v>
      </c>
      <c r="C155">
        <v>1</v>
      </c>
      <c r="D155">
        <v>4</v>
      </c>
      <c r="E155">
        <v>2</v>
      </c>
      <c r="F155" t="s">
        <v>198</v>
      </c>
      <c r="G155">
        <v>157</v>
      </c>
      <c r="H155" t="s">
        <v>226</v>
      </c>
      <c r="I155">
        <v>50</v>
      </c>
      <c r="J155">
        <v>50</v>
      </c>
      <c r="K155">
        <v>5</v>
      </c>
      <c r="L155" t="s">
        <v>241</v>
      </c>
      <c r="M155" t="s">
        <v>60</v>
      </c>
      <c r="N155" s="2" t="s">
        <v>242</v>
      </c>
    </row>
    <row r="156" spans="1:14" x14ac:dyDescent="0.35">
      <c r="A156" s="1">
        <v>45173</v>
      </c>
      <c r="B156">
        <v>138</v>
      </c>
      <c r="C156">
        <v>1</v>
      </c>
      <c r="D156">
        <v>4</v>
      </c>
      <c r="E156">
        <v>2</v>
      </c>
      <c r="F156" t="s">
        <v>198</v>
      </c>
      <c r="G156">
        <v>184</v>
      </c>
      <c r="H156" t="s">
        <v>59</v>
      </c>
      <c r="I156">
        <v>25</v>
      </c>
      <c r="J156">
        <v>50</v>
      </c>
      <c r="K156">
        <v>10</v>
      </c>
      <c r="L156" t="s">
        <v>243</v>
      </c>
      <c r="M156" t="s">
        <v>60</v>
      </c>
      <c r="N156" t="s">
        <v>244</v>
      </c>
    </row>
    <row r="157" spans="1:14" x14ac:dyDescent="0.35">
      <c r="A157" s="1">
        <v>45173</v>
      </c>
      <c r="B157">
        <v>139</v>
      </c>
      <c r="C157">
        <v>1</v>
      </c>
      <c r="D157">
        <v>4</v>
      </c>
      <c r="E157">
        <v>2</v>
      </c>
      <c r="F157" t="s">
        <v>198</v>
      </c>
      <c r="G157">
        <v>184</v>
      </c>
      <c r="H157" t="s">
        <v>59</v>
      </c>
      <c r="I157">
        <v>50</v>
      </c>
      <c r="J157">
        <v>50</v>
      </c>
      <c r="K157">
        <v>10</v>
      </c>
      <c r="L157" t="s">
        <v>245</v>
      </c>
      <c r="M157" t="s">
        <v>60</v>
      </c>
      <c r="N157" t="s">
        <v>244</v>
      </c>
    </row>
    <row r="158" spans="1:14" x14ac:dyDescent="0.35">
      <c r="A158" s="1">
        <v>45174</v>
      </c>
      <c r="B158">
        <v>140</v>
      </c>
      <c r="C158">
        <v>1</v>
      </c>
      <c r="D158">
        <v>4</v>
      </c>
      <c r="E158">
        <v>2</v>
      </c>
      <c r="F158" t="s">
        <v>198</v>
      </c>
      <c r="G158">
        <v>184</v>
      </c>
      <c r="H158" t="s">
        <v>59</v>
      </c>
      <c r="I158">
        <v>25</v>
      </c>
      <c r="J158">
        <v>50</v>
      </c>
      <c r="K158">
        <v>10</v>
      </c>
      <c r="L158" t="s">
        <v>246</v>
      </c>
      <c r="M158" t="s">
        <v>60</v>
      </c>
      <c r="N158" t="s">
        <v>247</v>
      </c>
    </row>
    <row r="159" spans="1:14" x14ac:dyDescent="0.35">
      <c r="A159" s="1">
        <v>45174</v>
      </c>
      <c r="B159">
        <v>141</v>
      </c>
      <c r="C159">
        <v>1</v>
      </c>
      <c r="D159">
        <v>4</v>
      </c>
      <c r="E159">
        <v>2</v>
      </c>
      <c r="F159" t="s">
        <v>198</v>
      </c>
      <c r="G159">
        <v>184</v>
      </c>
      <c r="H159" t="s">
        <v>59</v>
      </c>
      <c r="I159">
        <v>50.1</v>
      </c>
      <c r="J159">
        <v>40</v>
      </c>
      <c r="K159">
        <v>10</v>
      </c>
      <c r="L159" t="s">
        <v>248</v>
      </c>
      <c r="M159" t="s">
        <v>60</v>
      </c>
      <c r="N159" t="s">
        <v>244</v>
      </c>
    </row>
    <row r="160" spans="1:14" x14ac:dyDescent="0.35">
      <c r="A160" s="1">
        <v>45174</v>
      </c>
      <c r="B160">
        <v>142</v>
      </c>
      <c r="C160">
        <v>1</v>
      </c>
      <c r="D160">
        <v>4</v>
      </c>
      <c r="E160">
        <v>2</v>
      </c>
      <c r="F160" t="s">
        <v>198</v>
      </c>
      <c r="G160">
        <v>184</v>
      </c>
      <c r="H160" t="s">
        <v>59</v>
      </c>
      <c r="I160">
        <v>37</v>
      </c>
      <c r="J160">
        <v>50</v>
      </c>
      <c r="K160">
        <v>5</v>
      </c>
      <c r="L160" t="s">
        <v>249</v>
      </c>
      <c r="M160" t="s">
        <v>60</v>
      </c>
      <c r="N160" t="s">
        <v>247</v>
      </c>
    </row>
    <row r="161" spans="1:14" x14ac:dyDescent="0.35">
      <c r="A161" s="1">
        <v>45174</v>
      </c>
      <c r="B161">
        <v>143</v>
      </c>
      <c r="C161">
        <v>1</v>
      </c>
      <c r="D161">
        <v>4</v>
      </c>
      <c r="E161">
        <v>2</v>
      </c>
      <c r="F161" t="s">
        <v>198</v>
      </c>
      <c r="G161">
        <v>184</v>
      </c>
      <c r="H161" t="s">
        <v>59</v>
      </c>
      <c r="I161">
        <v>26.5</v>
      </c>
      <c r="J161">
        <v>50</v>
      </c>
      <c r="K161">
        <v>5</v>
      </c>
      <c r="L161" t="s">
        <v>250</v>
      </c>
      <c r="M161" t="s">
        <v>60</v>
      </c>
      <c r="N161" t="s">
        <v>244</v>
      </c>
    </row>
    <row r="162" spans="1:14" x14ac:dyDescent="0.35">
      <c r="A162" s="1">
        <v>45174</v>
      </c>
      <c r="B162">
        <v>144</v>
      </c>
      <c r="C162">
        <v>1</v>
      </c>
      <c r="D162">
        <v>4</v>
      </c>
      <c r="E162">
        <v>2</v>
      </c>
      <c r="F162" t="s">
        <v>198</v>
      </c>
      <c r="G162">
        <v>184</v>
      </c>
      <c r="H162" t="s">
        <v>59</v>
      </c>
      <c r="I162">
        <v>49.8</v>
      </c>
      <c r="J162">
        <v>40</v>
      </c>
      <c r="K162">
        <v>5</v>
      </c>
      <c r="L162" t="s">
        <v>251</v>
      </c>
      <c r="M162" t="s">
        <v>60</v>
      </c>
      <c r="N162" t="s">
        <v>244</v>
      </c>
    </row>
    <row r="163" spans="1:14" x14ac:dyDescent="0.35">
      <c r="A163" s="1">
        <v>45175</v>
      </c>
      <c r="B163">
        <v>145</v>
      </c>
      <c r="C163">
        <v>1</v>
      </c>
      <c r="D163">
        <v>4</v>
      </c>
      <c r="E163">
        <v>2</v>
      </c>
      <c r="F163" t="s">
        <v>198</v>
      </c>
      <c r="G163">
        <v>184</v>
      </c>
      <c r="H163" t="s">
        <v>59</v>
      </c>
      <c r="I163">
        <v>25.8</v>
      </c>
      <c r="J163">
        <v>50</v>
      </c>
      <c r="K163">
        <v>10</v>
      </c>
      <c r="L163" t="s">
        <v>252</v>
      </c>
      <c r="M163" t="s">
        <v>65</v>
      </c>
    </row>
    <row r="164" spans="1:14" x14ac:dyDescent="0.35">
      <c r="A164" s="1">
        <v>45175</v>
      </c>
      <c r="B164">
        <v>146</v>
      </c>
      <c r="C164">
        <v>1</v>
      </c>
      <c r="D164">
        <v>4</v>
      </c>
      <c r="E164">
        <v>2</v>
      </c>
      <c r="F164" t="s">
        <v>198</v>
      </c>
      <c r="G164">
        <v>184</v>
      </c>
      <c r="H164" t="s">
        <v>59</v>
      </c>
      <c r="I164">
        <v>50</v>
      </c>
      <c r="J164">
        <v>50</v>
      </c>
      <c r="K164">
        <v>10</v>
      </c>
      <c r="L164" t="s">
        <v>253</v>
      </c>
      <c r="M164" t="s">
        <v>65</v>
      </c>
    </row>
    <row r="165" spans="1:14" x14ac:dyDescent="0.35">
      <c r="A165" s="1">
        <v>45175</v>
      </c>
      <c r="B165">
        <v>147</v>
      </c>
      <c r="C165">
        <v>1</v>
      </c>
      <c r="D165">
        <v>4</v>
      </c>
      <c r="E165">
        <v>2</v>
      </c>
      <c r="F165" t="s">
        <v>198</v>
      </c>
      <c r="G165">
        <v>184</v>
      </c>
      <c r="H165" t="s">
        <v>59</v>
      </c>
      <c r="I165">
        <v>26.5</v>
      </c>
      <c r="J165">
        <v>40</v>
      </c>
      <c r="K165">
        <v>10</v>
      </c>
      <c r="L165" t="s">
        <v>254</v>
      </c>
      <c r="M165" t="s">
        <v>65</v>
      </c>
    </row>
    <row r="166" spans="1:14" x14ac:dyDescent="0.35">
      <c r="A166" s="1">
        <v>45175</v>
      </c>
      <c r="B166">
        <v>148</v>
      </c>
      <c r="C166">
        <v>1</v>
      </c>
      <c r="D166">
        <v>4</v>
      </c>
      <c r="E166">
        <v>2</v>
      </c>
      <c r="F166" t="s">
        <v>198</v>
      </c>
      <c r="G166">
        <v>184</v>
      </c>
      <c r="H166" t="s">
        <v>59</v>
      </c>
      <c r="I166">
        <v>50</v>
      </c>
      <c r="J166">
        <v>50</v>
      </c>
      <c r="K166">
        <v>10</v>
      </c>
      <c r="L166" t="s">
        <v>255</v>
      </c>
      <c r="M166" t="s">
        <v>65</v>
      </c>
    </row>
    <row r="167" spans="1:14" x14ac:dyDescent="0.35">
      <c r="A167" s="1">
        <v>45175</v>
      </c>
      <c r="B167">
        <v>149</v>
      </c>
      <c r="C167">
        <v>1</v>
      </c>
      <c r="D167">
        <v>4</v>
      </c>
      <c r="E167">
        <v>2</v>
      </c>
      <c r="F167" t="s">
        <v>198</v>
      </c>
      <c r="G167">
        <v>184</v>
      </c>
      <c r="H167" t="s">
        <v>59</v>
      </c>
      <c r="I167">
        <v>27.5</v>
      </c>
      <c r="J167">
        <v>40</v>
      </c>
      <c r="K167">
        <v>10</v>
      </c>
      <c r="L167" t="s">
        <v>256</v>
      </c>
      <c r="M167" t="s">
        <v>65</v>
      </c>
    </row>
    <row r="168" spans="1:14" x14ac:dyDescent="0.35">
      <c r="A168" s="1">
        <v>45176</v>
      </c>
      <c r="B168">
        <v>150</v>
      </c>
      <c r="C168">
        <v>1</v>
      </c>
      <c r="D168">
        <v>4</v>
      </c>
      <c r="E168">
        <v>2</v>
      </c>
      <c r="F168" t="s">
        <v>198</v>
      </c>
      <c r="G168">
        <v>184</v>
      </c>
      <c r="H168" t="s">
        <v>59</v>
      </c>
      <c r="I168">
        <v>28</v>
      </c>
      <c r="J168">
        <v>50</v>
      </c>
      <c r="K168">
        <v>5</v>
      </c>
      <c r="M168" t="s">
        <v>60</v>
      </c>
    </row>
    <row r="169" spans="1:14" x14ac:dyDescent="0.35">
      <c r="A169" s="1">
        <v>45176</v>
      </c>
      <c r="B169">
        <v>151</v>
      </c>
      <c r="C169">
        <v>1</v>
      </c>
      <c r="D169">
        <v>4</v>
      </c>
      <c r="E169">
        <v>2</v>
      </c>
      <c r="F169" t="s">
        <v>198</v>
      </c>
      <c r="G169">
        <v>184</v>
      </c>
      <c r="H169" t="s">
        <v>59</v>
      </c>
      <c r="I169">
        <v>50</v>
      </c>
      <c r="J169">
        <v>40</v>
      </c>
      <c r="K169">
        <v>5</v>
      </c>
      <c r="M169" t="s">
        <v>60</v>
      </c>
    </row>
    <row r="170" spans="1:14" x14ac:dyDescent="0.35">
      <c r="A170" s="1">
        <v>45180</v>
      </c>
      <c r="B170">
        <v>152</v>
      </c>
      <c r="C170">
        <v>1</v>
      </c>
      <c r="D170">
        <v>4</v>
      </c>
      <c r="E170">
        <v>2</v>
      </c>
      <c r="F170" t="s">
        <v>198</v>
      </c>
      <c r="G170">
        <v>191</v>
      </c>
      <c r="H170" t="s">
        <v>59</v>
      </c>
      <c r="I170">
        <v>28</v>
      </c>
      <c r="J170">
        <v>50</v>
      </c>
      <c r="K170">
        <v>10</v>
      </c>
      <c r="L170" t="s">
        <v>257</v>
      </c>
      <c r="M170" t="s">
        <v>60</v>
      </c>
    </row>
    <row r="171" spans="1:14" x14ac:dyDescent="0.35">
      <c r="A171" s="1">
        <v>45180</v>
      </c>
      <c r="B171">
        <v>153</v>
      </c>
      <c r="C171">
        <v>1</v>
      </c>
      <c r="D171">
        <v>4</v>
      </c>
      <c r="E171">
        <v>2</v>
      </c>
      <c r="F171" t="s">
        <v>198</v>
      </c>
      <c r="G171">
        <v>191</v>
      </c>
      <c r="H171" t="s">
        <v>59</v>
      </c>
      <c r="I171">
        <v>50</v>
      </c>
      <c r="J171">
        <v>50</v>
      </c>
      <c r="K171">
        <v>10</v>
      </c>
      <c r="L171" t="s">
        <v>258</v>
      </c>
      <c r="M171" t="s">
        <v>60</v>
      </c>
    </row>
    <row r="172" spans="1:14" x14ac:dyDescent="0.35">
      <c r="A172" s="1">
        <v>45181</v>
      </c>
      <c r="B172">
        <v>154</v>
      </c>
      <c r="C172">
        <v>1</v>
      </c>
      <c r="D172">
        <v>4</v>
      </c>
      <c r="E172">
        <v>2</v>
      </c>
      <c r="F172" t="s">
        <v>198</v>
      </c>
      <c r="G172">
        <v>192</v>
      </c>
      <c r="H172" t="s">
        <v>59</v>
      </c>
      <c r="I172">
        <v>28.8</v>
      </c>
      <c r="J172">
        <v>50</v>
      </c>
      <c r="K172">
        <v>10</v>
      </c>
      <c r="L172" t="s">
        <v>259</v>
      </c>
      <c r="M172" t="s">
        <v>60</v>
      </c>
    </row>
    <row r="173" spans="1:14" x14ac:dyDescent="0.35">
      <c r="A173" s="1">
        <v>45181</v>
      </c>
      <c r="B173">
        <v>155</v>
      </c>
      <c r="C173">
        <v>1</v>
      </c>
      <c r="D173">
        <v>4</v>
      </c>
      <c r="E173">
        <v>2</v>
      </c>
      <c r="F173" t="s">
        <v>198</v>
      </c>
      <c r="G173">
        <v>192</v>
      </c>
      <c r="H173" t="s">
        <v>59</v>
      </c>
      <c r="I173">
        <v>50.2</v>
      </c>
      <c r="J173">
        <v>40</v>
      </c>
      <c r="K173">
        <v>10</v>
      </c>
      <c r="L173" t="s">
        <v>260</v>
      </c>
      <c r="M173" t="s">
        <v>60</v>
      </c>
    </row>
    <row r="174" spans="1:14" x14ac:dyDescent="0.35">
      <c r="A174" s="1">
        <v>45181</v>
      </c>
      <c r="B174">
        <v>156</v>
      </c>
      <c r="C174">
        <v>1</v>
      </c>
      <c r="D174">
        <v>4</v>
      </c>
      <c r="E174">
        <v>2</v>
      </c>
      <c r="F174" t="s">
        <v>198</v>
      </c>
      <c r="G174">
        <v>192</v>
      </c>
      <c r="H174" t="s">
        <v>59</v>
      </c>
      <c r="I174">
        <v>28.9</v>
      </c>
      <c r="J174">
        <v>50</v>
      </c>
      <c r="K174">
        <v>10</v>
      </c>
      <c r="L174" t="s">
        <v>261</v>
      </c>
      <c r="M174" t="s">
        <v>60</v>
      </c>
    </row>
    <row r="175" spans="1:14" x14ac:dyDescent="0.35">
      <c r="A175" s="1">
        <v>45182</v>
      </c>
      <c r="B175">
        <v>157</v>
      </c>
      <c r="C175">
        <v>1</v>
      </c>
      <c r="D175">
        <v>4</v>
      </c>
      <c r="E175">
        <v>2</v>
      </c>
      <c r="F175" t="s">
        <v>198</v>
      </c>
      <c r="G175">
        <v>192</v>
      </c>
      <c r="H175" t="s">
        <v>59</v>
      </c>
      <c r="I175">
        <v>26</v>
      </c>
      <c r="J175">
        <v>50</v>
      </c>
      <c r="K175">
        <v>10</v>
      </c>
      <c r="L175" t="s">
        <v>262</v>
      </c>
      <c r="M175" t="s">
        <v>60</v>
      </c>
    </row>
    <row r="176" spans="1:14" x14ac:dyDescent="0.35">
      <c r="A176" s="1">
        <v>45182</v>
      </c>
      <c r="B176">
        <v>158</v>
      </c>
      <c r="C176">
        <v>1</v>
      </c>
      <c r="D176">
        <v>4</v>
      </c>
      <c r="E176">
        <v>2</v>
      </c>
      <c r="F176" t="s">
        <v>198</v>
      </c>
      <c r="G176">
        <v>192</v>
      </c>
      <c r="H176" t="s">
        <v>59</v>
      </c>
      <c r="I176">
        <v>50.2</v>
      </c>
      <c r="J176">
        <v>40</v>
      </c>
      <c r="K176">
        <v>10</v>
      </c>
      <c r="L176" t="s">
        <v>263</v>
      </c>
      <c r="M176" t="s">
        <v>60</v>
      </c>
    </row>
    <row r="177" spans="1:13" x14ac:dyDescent="0.35">
      <c r="A177" s="1">
        <v>45182</v>
      </c>
      <c r="B177">
        <v>159</v>
      </c>
      <c r="C177">
        <v>1</v>
      </c>
      <c r="D177">
        <v>4</v>
      </c>
      <c r="E177">
        <v>2</v>
      </c>
      <c r="F177" t="s">
        <v>198</v>
      </c>
      <c r="G177">
        <v>192</v>
      </c>
      <c r="H177" t="s">
        <v>59</v>
      </c>
      <c r="I177">
        <v>37.200000000000003</v>
      </c>
      <c r="J177">
        <v>50</v>
      </c>
      <c r="K177">
        <v>5</v>
      </c>
      <c r="L177" t="s">
        <v>264</v>
      </c>
      <c r="M177" t="s">
        <v>60</v>
      </c>
    </row>
    <row r="178" spans="1:13" x14ac:dyDescent="0.35">
      <c r="A178" s="1">
        <v>45183</v>
      </c>
      <c r="B178">
        <v>160</v>
      </c>
      <c r="C178">
        <v>1</v>
      </c>
      <c r="D178">
        <v>4</v>
      </c>
      <c r="E178">
        <v>2</v>
      </c>
      <c r="F178" t="s">
        <v>198</v>
      </c>
      <c r="G178">
        <v>192</v>
      </c>
      <c r="H178" t="s">
        <v>59</v>
      </c>
      <c r="I178">
        <v>26.6</v>
      </c>
      <c r="J178">
        <v>50</v>
      </c>
      <c r="K178">
        <v>10</v>
      </c>
      <c r="L178" t="s">
        <v>265</v>
      </c>
      <c r="M178" t="s">
        <v>60</v>
      </c>
    </row>
    <row r="179" spans="1:13" x14ac:dyDescent="0.35">
      <c r="A179" s="1">
        <v>45183</v>
      </c>
      <c r="B179">
        <v>161</v>
      </c>
      <c r="C179">
        <v>1</v>
      </c>
      <c r="D179">
        <v>4</v>
      </c>
      <c r="E179">
        <v>2</v>
      </c>
      <c r="F179" t="s">
        <v>198</v>
      </c>
      <c r="G179">
        <v>192</v>
      </c>
      <c r="H179" t="s">
        <v>59</v>
      </c>
      <c r="I179">
        <v>50</v>
      </c>
      <c r="J179">
        <v>40</v>
      </c>
      <c r="K179">
        <v>10</v>
      </c>
      <c r="L179" t="s">
        <v>266</v>
      </c>
      <c r="M179" t="s">
        <v>60</v>
      </c>
    </row>
    <row r="180" spans="1:13" x14ac:dyDescent="0.35">
      <c r="A180" s="1">
        <v>45183</v>
      </c>
      <c r="B180">
        <v>162</v>
      </c>
      <c r="C180">
        <v>1</v>
      </c>
      <c r="D180">
        <v>4</v>
      </c>
      <c r="E180">
        <v>2</v>
      </c>
      <c r="F180" t="s">
        <v>198</v>
      </c>
      <c r="G180">
        <v>192</v>
      </c>
      <c r="H180" t="s">
        <v>59</v>
      </c>
      <c r="I180">
        <v>37</v>
      </c>
      <c r="J180">
        <v>50</v>
      </c>
      <c r="K180">
        <v>5</v>
      </c>
      <c r="L180" t="s">
        <v>267</v>
      </c>
      <c r="M180" t="s">
        <v>60</v>
      </c>
    </row>
    <row r="181" spans="1:13" x14ac:dyDescent="0.35">
      <c r="A181" s="1">
        <v>45184</v>
      </c>
      <c r="B181">
        <v>163</v>
      </c>
      <c r="C181">
        <v>1</v>
      </c>
      <c r="D181">
        <v>4</v>
      </c>
      <c r="E181">
        <v>2</v>
      </c>
      <c r="F181" t="s">
        <v>198</v>
      </c>
      <c r="G181">
        <v>192</v>
      </c>
      <c r="H181" t="s">
        <v>59</v>
      </c>
      <c r="I181">
        <v>24.9</v>
      </c>
      <c r="J181">
        <v>50</v>
      </c>
      <c r="K181">
        <v>10</v>
      </c>
      <c r="L181" t="s">
        <v>268</v>
      </c>
      <c r="M181" t="s">
        <v>60</v>
      </c>
    </row>
    <row r="182" spans="1:13" x14ac:dyDescent="0.35">
      <c r="A182" s="1">
        <v>45184</v>
      </c>
      <c r="B182">
        <v>164</v>
      </c>
      <c r="C182">
        <v>1</v>
      </c>
      <c r="D182">
        <v>4</v>
      </c>
      <c r="E182">
        <v>2</v>
      </c>
      <c r="F182" t="s">
        <v>198</v>
      </c>
      <c r="G182">
        <v>192</v>
      </c>
      <c r="H182" t="s">
        <v>59</v>
      </c>
      <c r="I182">
        <v>50.1</v>
      </c>
      <c r="J182">
        <v>40</v>
      </c>
      <c r="K182">
        <v>10</v>
      </c>
      <c r="L182" t="s">
        <v>269</v>
      </c>
      <c r="M182" t="s">
        <v>60</v>
      </c>
    </row>
    <row r="183" spans="1:13" x14ac:dyDescent="0.35">
      <c r="A183" s="1">
        <v>45184</v>
      </c>
      <c r="B183">
        <v>165</v>
      </c>
      <c r="C183">
        <v>1</v>
      </c>
      <c r="D183">
        <v>4</v>
      </c>
      <c r="E183">
        <v>2</v>
      </c>
      <c r="F183" t="s">
        <v>198</v>
      </c>
      <c r="G183">
        <v>192</v>
      </c>
      <c r="H183" t="s">
        <v>59</v>
      </c>
      <c r="I183">
        <v>37</v>
      </c>
      <c r="J183">
        <v>50</v>
      </c>
      <c r="K183">
        <v>5</v>
      </c>
    </row>
    <row r="184" spans="1:13" x14ac:dyDescent="0.35">
      <c r="A184" s="1">
        <v>45188</v>
      </c>
      <c r="B184">
        <v>166</v>
      </c>
      <c r="C184">
        <v>1</v>
      </c>
      <c r="D184">
        <v>4</v>
      </c>
      <c r="E184">
        <v>2</v>
      </c>
      <c r="F184" t="s">
        <v>198</v>
      </c>
      <c r="G184">
        <v>161</v>
      </c>
      <c r="H184" t="s">
        <v>59</v>
      </c>
      <c r="I184">
        <v>26</v>
      </c>
      <c r="J184">
        <v>50</v>
      </c>
      <c r="K184">
        <v>10</v>
      </c>
      <c r="L184" t="s">
        <v>270</v>
      </c>
      <c r="M184" t="s">
        <v>65</v>
      </c>
    </row>
    <row r="185" spans="1:13" x14ac:dyDescent="0.35">
      <c r="A185" s="1">
        <v>45188</v>
      </c>
      <c r="B185">
        <v>167</v>
      </c>
      <c r="C185">
        <v>1</v>
      </c>
      <c r="D185">
        <v>4</v>
      </c>
      <c r="E185">
        <v>2</v>
      </c>
      <c r="F185" t="s">
        <v>198</v>
      </c>
      <c r="G185">
        <v>161</v>
      </c>
      <c r="H185" t="s">
        <v>59</v>
      </c>
      <c r="I185">
        <v>50.4</v>
      </c>
      <c r="J185">
        <v>40</v>
      </c>
      <c r="K185">
        <v>10</v>
      </c>
      <c r="L185" t="s">
        <v>271</v>
      </c>
      <c r="M185" t="s">
        <v>65</v>
      </c>
    </row>
    <row r="186" spans="1:13" x14ac:dyDescent="0.35">
      <c r="A186" s="1">
        <v>45188</v>
      </c>
      <c r="B186">
        <v>168</v>
      </c>
      <c r="C186">
        <v>1</v>
      </c>
      <c r="D186">
        <v>4</v>
      </c>
      <c r="E186">
        <v>2</v>
      </c>
      <c r="F186" t="s">
        <v>198</v>
      </c>
      <c r="G186">
        <v>161</v>
      </c>
      <c r="H186" t="s">
        <v>59</v>
      </c>
      <c r="I186">
        <v>26.2</v>
      </c>
      <c r="J186">
        <v>50</v>
      </c>
      <c r="K186">
        <v>10</v>
      </c>
      <c r="L186" t="s">
        <v>272</v>
      </c>
      <c r="M186" t="s">
        <v>65</v>
      </c>
    </row>
    <row r="187" spans="1:13" x14ac:dyDescent="0.35">
      <c r="A187" s="1">
        <v>45189</v>
      </c>
      <c r="B187">
        <v>169</v>
      </c>
      <c r="C187">
        <v>1</v>
      </c>
      <c r="D187">
        <v>4</v>
      </c>
      <c r="E187">
        <v>2</v>
      </c>
      <c r="F187" t="s">
        <v>273</v>
      </c>
      <c r="G187">
        <v>183</v>
      </c>
      <c r="H187" t="s">
        <v>59</v>
      </c>
      <c r="I187">
        <v>25.8</v>
      </c>
      <c r="J187">
        <v>50</v>
      </c>
      <c r="K187">
        <v>10</v>
      </c>
      <c r="L187" t="s">
        <v>274</v>
      </c>
      <c r="M187" t="s">
        <v>65</v>
      </c>
    </row>
    <row r="188" spans="1:13" x14ac:dyDescent="0.35">
      <c r="A188" s="1">
        <v>45189</v>
      </c>
      <c r="B188">
        <v>170</v>
      </c>
      <c r="C188">
        <v>1</v>
      </c>
      <c r="D188">
        <v>4</v>
      </c>
      <c r="E188">
        <v>2</v>
      </c>
      <c r="F188" t="s">
        <v>273</v>
      </c>
      <c r="G188">
        <v>183</v>
      </c>
      <c r="H188" t="s">
        <v>59</v>
      </c>
      <c r="I188">
        <v>50.7</v>
      </c>
      <c r="J188">
        <v>40</v>
      </c>
      <c r="K188">
        <v>10</v>
      </c>
      <c r="L188" t="s">
        <v>275</v>
      </c>
      <c r="M188" t="s">
        <v>65</v>
      </c>
    </row>
    <row r="189" spans="1:13" x14ac:dyDescent="0.35">
      <c r="A189" s="1">
        <v>45189</v>
      </c>
      <c r="B189">
        <v>171</v>
      </c>
      <c r="C189">
        <v>1</v>
      </c>
      <c r="D189">
        <v>4</v>
      </c>
      <c r="E189">
        <v>2</v>
      </c>
      <c r="F189" t="s">
        <v>273</v>
      </c>
      <c r="G189">
        <v>183</v>
      </c>
      <c r="H189" t="s">
        <v>59</v>
      </c>
      <c r="I189">
        <v>25.8</v>
      </c>
      <c r="J189">
        <v>50</v>
      </c>
      <c r="K189">
        <v>10</v>
      </c>
      <c r="L189" t="s">
        <v>276</v>
      </c>
      <c r="M189" t="s">
        <v>65</v>
      </c>
    </row>
    <row r="190" spans="1:13" x14ac:dyDescent="0.35">
      <c r="A190" s="1">
        <v>45189</v>
      </c>
      <c r="B190">
        <v>172</v>
      </c>
      <c r="C190">
        <v>1</v>
      </c>
      <c r="D190">
        <v>4</v>
      </c>
      <c r="E190">
        <v>2</v>
      </c>
      <c r="F190" t="s">
        <v>273</v>
      </c>
      <c r="G190" t="s">
        <v>277</v>
      </c>
      <c r="H190" t="s">
        <v>59</v>
      </c>
      <c r="I190">
        <v>50.7</v>
      </c>
      <c r="J190">
        <v>40</v>
      </c>
      <c r="K190">
        <v>5</v>
      </c>
      <c r="L190" t="s">
        <v>278</v>
      </c>
      <c r="M190" t="s">
        <v>60</v>
      </c>
    </row>
    <row r="191" spans="1:13" x14ac:dyDescent="0.35">
      <c r="A191" s="1">
        <v>45189</v>
      </c>
      <c r="B191">
        <v>173</v>
      </c>
      <c r="C191">
        <v>1</v>
      </c>
      <c r="D191">
        <v>4</v>
      </c>
      <c r="E191">
        <v>2</v>
      </c>
      <c r="F191" t="s">
        <v>273</v>
      </c>
      <c r="G191" t="s">
        <v>277</v>
      </c>
      <c r="H191" t="s">
        <v>59</v>
      </c>
      <c r="I191">
        <v>25.8</v>
      </c>
      <c r="J191">
        <v>40</v>
      </c>
      <c r="K191">
        <v>5</v>
      </c>
      <c r="L191" t="s">
        <v>279</v>
      </c>
      <c r="M191" t="s">
        <v>60</v>
      </c>
    </row>
    <row r="192" spans="1:13" x14ac:dyDescent="0.35">
      <c r="A192" s="1">
        <v>45195</v>
      </c>
      <c r="B192">
        <v>174</v>
      </c>
      <c r="C192">
        <v>2</v>
      </c>
      <c r="D192">
        <v>4</v>
      </c>
      <c r="E192">
        <v>2</v>
      </c>
      <c r="F192" t="s">
        <v>198</v>
      </c>
      <c r="G192">
        <v>193</v>
      </c>
      <c r="H192" t="s">
        <v>59</v>
      </c>
      <c r="I192">
        <v>25.3</v>
      </c>
      <c r="J192">
        <v>75</v>
      </c>
      <c r="K192">
        <v>10</v>
      </c>
      <c r="L192" t="s">
        <v>280</v>
      </c>
      <c r="M192" t="s">
        <v>60</v>
      </c>
    </row>
    <row r="193" spans="1:13" x14ac:dyDescent="0.35">
      <c r="A193" s="1">
        <v>45195</v>
      </c>
      <c r="B193">
        <v>175</v>
      </c>
      <c r="C193">
        <v>2</v>
      </c>
      <c r="D193">
        <v>4</v>
      </c>
      <c r="E193">
        <v>2</v>
      </c>
      <c r="F193" t="s">
        <v>198</v>
      </c>
      <c r="G193">
        <v>193</v>
      </c>
      <c r="H193" t="s">
        <v>59</v>
      </c>
      <c r="I193">
        <v>50.6</v>
      </c>
      <c r="J193">
        <v>100</v>
      </c>
      <c r="K193">
        <v>10</v>
      </c>
      <c r="L193" t="s">
        <v>281</v>
      </c>
      <c r="M193" t="s">
        <v>60</v>
      </c>
    </row>
    <row r="194" spans="1:13" x14ac:dyDescent="0.35">
      <c r="A194" s="1">
        <v>45195</v>
      </c>
      <c r="B194">
        <v>176</v>
      </c>
      <c r="C194">
        <v>2</v>
      </c>
      <c r="D194">
        <v>4</v>
      </c>
      <c r="E194">
        <v>2</v>
      </c>
      <c r="F194" t="s">
        <v>198</v>
      </c>
      <c r="G194">
        <v>193</v>
      </c>
      <c r="H194" t="s">
        <v>59</v>
      </c>
      <c r="I194">
        <v>24.8</v>
      </c>
      <c r="J194">
        <v>75</v>
      </c>
      <c r="K194">
        <v>10</v>
      </c>
      <c r="L194" t="s">
        <v>282</v>
      </c>
      <c r="M194" t="s">
        <v>65</v>
      </c>
    </row>
    <row r="195" spans="1:13" x14ac:dyDescent="0.35">
      <c r="A195" s="1">
        <v>45195</v>
      </c>
      <c r="B195">
        <v>177</v>
      </c>
      <c r="C195">
        <v>2</v>
      </c>
      <c r="D195">
        <v>4</v>
      </c>
      <c r="E195">
        <v>2</v>
      </c>
      <c r="F195" t="s">
        <v>198</v>
      </c>
      <c r="G195">
        <v>193</v>
      </c>
      <c r="H195" t="s">
        <v>59</v>
      </c>
      <c r="I195">
        <v>50.1</v>
      </c>
      <c r="J195">
        <v>100</v>
      </c>
      <c r="K195">
        <v>10</v>
      </c>
      <c r="L195" t="s">
        <v>283</v>
      </c>
      <c r="M195" t="s">
        <v>65</v>
      </c>
    </row>
    <row r="196" spans="1:13" x14ac:dyDescent="0.35">
      <c r="A196" s="1">
        <v>45195</v>
      </c>
      <c r="B196">
        <v>178</v>
      </c>
      <c r="C196">
        <v>2</v>
      </c>
      <c r="D196">
        <v>4</v>
      </c>
      <c r="E196">
        <v>2</v>
      </c>
      <c r="F196" t="s">
        <v>198</v>
      </c>
      <c r="G196">
        <v>193</v>
      </c>
      <c r="H196" t="s">
        <v>59</v>
      </c>
      <c r="I196">
        <v>36.5</v>
      </c>
      <c r="J196">
        <v>75</v>
      </c>
      <c r="K196">
        <v>10</v>
      </c>
      <c r="L196" t="s">
        <v>284</v>
      </c>
      <c r="M196" t="s">
        <v>60</v>
      </c>
    </row>
    <row r="197" spans="1:13" x14ac:dyDescent="0.35">
      <c r="A197" s="1">
        <v>45195</v>
      </c>
      <c r="B197">
        <v>179</v>
      </c>
      <c r="C197">
        <v>2</v>
      </c>
      <c r="D197">
        <v>4</v>
      </c>
      <c r="E197">
        <v>2</v>
      </c>
      <c r="F197" t="s">
        <v>198</v>
      </c>
      <c r="G197">
        <v>193</v>
      </c>
      <c r="H197" t="s">
        <v>59</v>
      </c>
      <c r="I197">
        <v>24.8</v>
      </c>
      <c r="J197">
        <v>75</v>
      </c>
      <c r="K197">
        <v>10</v>
      </c>
      <c r="L197" t="s">
        <v>285</v>
      </c>
      <c r="M197" t="s">
        <v>65</v>
      </c>
    </row>
    <row r="198" spans="1:13" x14ac:dyDescent="0.35">
      <c r="A198" s="1">
        <v>45195</v>
      </c>
      <c r="B198">
        <v>180</v>
      </c>
      <c r="C198">
        <v>2</v>
      </c>
      <c r="D198">
        <v>4</v>
      </c>
      <c r="E198">
        <v>2</v>
      </c>
      <c r="F198" t="s">
        <v>198</v>
      </c>
      <c r="G198">
        <v>193</v>
      </c>
      <c r="H198" t="s">
        <v>59</v>
      </c>
      <c r="I198">
        <v>50.1</v>
      </c>
      <c r="J198">
        <v>100</v>
      </c>
      <c r="K198">
        <v>10</v>
      </c>
      <c r="L198" t="s">
        <v>286</v>
      </c>
      <c r="M198" t="s">
        <v>65</v>
      </c>
    </row>
    <row r="199" spans="1:13" x14ac:dyDescent="0.35">
      <c r="A199" s="1">
        <v>45196</v>
      </c>
      <c r="B199">
        <v>181</v>
      </c>
      <c r="C199">
        <v>2</v>
      </c>
      <c r="D199">
        <v>4</v>
      </c>
      <c r="E199">
        <v>2</v>
      </c>
      <c r="F199" t="s">
        <v>198</v>
      </c>
      <c r="G199">
        <v>193</v>
      </c>
      <c r="H199" t="s">
        <v>59</v>
      </c>
      <c r="I199">
        <v>25.6</v>
      </c>
      <c r="J199">
        <v>125</v>
      </c>
      <c r="K199">
        <v>10</v>
      </c>
      <c r="L199" t="s">
        <v>287</v>
      </c>
      <c r="M199" t="s">
        <v>65</v>
      </c>
    </row>
    <row r="200" spans="1:13" x14ac:dyDescent="0.35">
      <c r="A200" s="1">
        <v>45196</v>
      </c>
      <c r="B200">
        <v>182</v>
      </c>
      <c r="C200">
        <v>2</v>
      </c>
      <c r="D200">
        <v>4</v>
      </c>
      <c r="E200">
        <v>2</v>
      </c>
      <c r="F200" t="s">
        <v>198</v>
      </c>
      <c r="G200">
        <v>193</v>
      </c>
      <c r="H200" t="s">
        <v>59</v>
      </c>
      <c r="I200">
        <v>50.8</v>
      </c>
      <c r="J200">
        <v>100</v>
      </c>
      <c r="K200">
        <v>10</v>
      </c>
      <c r="L200" t="s">
        <v>288</v>
      </c>
      <c r="M200" t="s">
        <v>65</v>
      </c>
    </row>
    <row r="201" spans="1:13" x14ac:dyDescent="0.35">
      <c r="A201" s="1">
        <v>45196</v>
      </c>
      <c r="B201">
        <v>183</v>
      </c>
      <c r="C201">
        <v>2</v>
      </c>
      <c r="D201">
        <v>4</v>
      </c>
      <c r="E201">
        <v>2</v>
      </c>
      <c r="F201" t="s">
        <v>198</v>
      </c>
      <c r="G201">
        <v>193</v>
      </c>
      <c r="H201" t="s">
        <v>59</v>
      </c>
      <c r="I201">
        <v>26</v>
      </c>
      <c r="J201">
        <v>125</v>
      </c>
      <c r="K201">
        <v>10</v>
      </c>
      <c r="L201" t="s">
        <v>289</v>
      </c>
      <c r="M201" t="s">
        <v>65</v>
      </c>
    </row>
    <row r="202" spans="1:13" x14ac:dyDescent="0.35">
      <c r="A202" s="1">
        <v>45196</v>
      </c>
      <c r="B202">
        <v>184</v>
      </c>
      <c r="C202">
        <v>2</v>
      </c>
      <c r="D202">
        <v>4</v>
      </c>
      <c r="E202">
        <v>2</v>
      </c>
      <c r="F202" t="s">
        <v>198</v>
      </c>
      <c r="G202">
        <v>193</v>
      </c>
      <c r="H202" t="s">
        <v>59</v>
      </c>
      <c r="I202">
        <v>50.8</v>
      </c>
      <c r="J202">
        <v>100</v>
      </c>
      <c r="K202">
        <v>10</v>
      </c>
      <c r="L202" t="s">
        <v>290</v>
      </c>
      <c r="M202" t="s">
        <v>65</v>
      </c>
    </row>
    <row r="203" spans="1:13" x14ac:dyDescent="0.35">
      <c r="A203" s="1">
        <v>45198</v>
      </c>
      <c r="B203">
        <v>185</v>
      </c>
      <c r="C203">
        <v>1</v>
      </c>
      <c r="D203">
        <v>4</v>
      </c>
      <c r="E203">
        <v>2</v>
      </c>
      <c r="F203" t="s">
        <v>198</v>
      </c>
      <c r="G203">
        <v>194</v>
      </c>
      <c r="H203" t="s">
        <v>59</v>
      </c>
      <c r="I203">
        <v>25.5</v>
      </c>
      <c r="J203">
        <v>50</v>
      </c>
      <c r="K203">
        <v>5</v>
      </c>
      <c r="L203" t="s">
        <v>291</v>
      </c>
      <c r="M203" t="s">
        <v>60</v>
      </c>
    </row>
    <row r="204" spans="1:13" x14ac:dyDescent="0.35">
      <c r="A204" s="1">
        <v>45198</v>
      </c>
      <c r="B204">
        <v>186</v>
      </c>
      <c r="C204">
        <v>1</v>
      </c>
      <c r="D204">
        <v>4</v>
      </c>
      <c r="E204">
        <v>2</v>
      </c>
      <c r="F204" t="s">
        <v>198</v>
      </c>
      <c r="G204">
        <v>194</v>
      </c>
      <c r="H204" t="s">
        <v>59</v>
      </c>
      <c r="I204">
        <v>51</v>
      </c>
      <c r="J204">
        <v>40</v>
      </c>
      <c r="K204">
        <v>5</v>
      </c>
      <c r="L204" t="s">
        <v>292</v>
      </c>
      <c r="M204" t="s">
        <v>60</v>
      </c>
    </row>
    <row r="205" spans="1:13" x14ac:dyDescent="0.35">
      <c r="A205" s="1">
        <v>45198</v>
      </c>
      <c r="B205">
        <v>187</v>
      </c>
      <c r="C205">
        <v>1</v>
      </c>
      <c r="D205">
        <v>4</v>
      </c>
      <c r="E205">
        <v>2</v>
      </c>
      <c r="F205" t="s">
        <v>198</v>
      </c>
      <c r="G205">
        <v>194</v>
      </c>
      <c r="H205" t="s">
        <v>59</v>
      </c>
      <c r="I205">
        <v>25.5</v>
      </c>
      <c r="J205">
        <v>50</v>
      </c>
      <c r="K205">
        <v>5</v>
      </c>
      <c r="L205" t="s">
        <v>293</v>
      </c>
      <c r="M205" t="s">
        <v>65</v>
      </c>
    </row>
    <row r="206" spans="1:13" x14ac:dyDescent="0.35">
      <c r="A206" s="1">
        <v>45204</v>
      </c>
      <c r="B206">
        <v>188</v>
      </c>
      <c r="C206">
        <v>1</v>
      </c>
      <c r="D206">
        <v>4</v>
      </c>
      <c r="E206">
        <v>2</v>
      </c>
      <c r="F206" t="s">
        <v>198</v>
      </c>
      <c r="G206">
        <v>183</v>
      </c>
      <c r="H206" t="s">
        <v>59</v>
      </c>
      <c r="I206">
        <v>26</v>
      </c>
      <c r="J206">
        <v>50</v>
      </c>
      <c r="K206">
        <v>10</v>
      </c>
      <c r="L206" t="s">
        <v>294</v>
      </c>
    </row>
    <row r="207" spans="1:13" x14ac:dyDescent="0.35">
      <c r="A207" s="1">
        <v>45204</v>
      </c>
      <c r="B207">
        <v>189</v>
      </c>
      <c r="C207">
        <v>1</v>
      </c>
      <c r="D207">
        <v>4</v>
      </c>
      <c r="E207">
        <v>2</v>
      </c>
      <c r="F207" t="s">
        <v>198</v>
      </c>
      <c r="G207">
        <v>183</v>
      </c>
      <c r="H207" t="s">
        <v>59</v>
      </c>
      <c r="I207">
        <v>53.5</v>
      </c>
      <c r="J207">
        <v>40</v>
      </c>
      <c r="K207">
        <v>10</v>
      </c>
      <c r="L207" t="s">
        <v>295</v>
      </c>
    </row>
    <row r="208" spans="1:13" x14ac:dyDescent="0.35">
      <c r="A208" s="1">
        <v>45204</v>
      </c>
      <c r="B208">
        <v>190</v>
      </c>
      <c r="C208">
        <v>1</v>
      </c>
      <c r="D208">
        <v>4</v>
      </c>
      <c r="E208">
        <v>2</v>
      </c>
      <c r="F208" t="s">
        <v>198</v>
      </c>
      <c r="G208">
        <v>183</v>
      </c>
      <c r="H208" t="s">
        <v>59</v>
      </c>
      <c r="I208">
        <v>26.2</v>
      </c>
      <c r="J208">
        <v>50</v>
      </c>
      <c r="K208">
        <v>10</v>
      </c>
      <c r="L208" t="s">
        <v>296</v>
      </c>
    </row>
    <row r="209" spans="1:13" x14ac:dyDescent="0.35">
      <c r="A209" s="1">
        <v>45211</v>
      </c>
      <c r="B209">
        <v>191</v>
      </c>
      <c r="C209">
        <v>1</v>
      </c>
      <c r="D209">
        <v>4</v>
      </c>
      <c r="E209">
        <v>2</v>
      </c>
      <c r="F209" t="s">
        <v>198</v>
      </c>
      <c r="G209" t="s">
        <v>297</v>
      </c>
      <c r="H209" t="s">
        <v>59</v>
      </c>
      <c r="I209">
        <v>25.5</v>
      </c>
      <c r="J209">
        <v>50</v>
      </c>
      <c r="K209">
        <v>10</v>
      </c>
      <c r="L209" t="s">
        <v>298</v>
      </c>
      <c r="M209" t="s">
        <v>60</v>
      </c>
    </row>
    <row r="210" spans="1:13" x14ac:dyDescent="0.35">
      <c r="A210" s="1">
        <v>45211</v>
      </c>
      <c r="B210">
        <v>192</v>
      </c>
      <c r="C210">
        <v>1</v>
      </c>
      <c r="D210">
        <v>4</v>
      </c>
      <c r="E210">
        <v>2</v>
      </c>
      <c r="F210" t="s">
        <v>198</v>
      </c>
      <c r="G210" t="s">
        <v>297</v>
      </c>
      <c r="H210" t="s">
        <v>59</v>
      </c>
      <c r="I210">
        <v>53.5</v>
      </c>
      <c r="J210">
        <v>50</v>
      </c>
      <c r="K210">
        <v>10</v>
      </c>
      <c r="L210" t="s">
        <v>299</v>
      </c>
      <c r="M210" t="s">
        <v>60</v>
      </c>
    </row>
    <row r="211" spans="1:13" x14ac:dyDescent="0.35">
      <c r="A211" s="1">
        <v>45215</v>
      </c>
      <c r="B211">
        <v>193</v>
      </c>
      <c r="C211">
        <v>1</v>
      </c>
      <c r="D211">
        <v>2</v>
      </c>
      <c r="E211">
        <v>3</v>
      </c>
      <c r="F211" t="s">
        <v>198</v>
      </c>
      <c r="G211" t="s">
        <v>300</v>
      </c>
      <c r="H211" t="s">
        <v>59</v>
      </c>
      <c r="I211">
        <v>25.5</v>
      </c>
      <c r="J211">
        <v>50</v>
      </c>
      <c r="K211">
        <v>10</v>
      </c>
      <c r="L211" t="s">
        <v>301</v>
      </c>
      <c r="M211" t="s">
        <v>60</v>
      </c>
    </row>
    <row r="212" spans="1:13" x14ac:dyDescent="0.35">
      <c r="A212" s="1">
        <v>45215</v>
      </c>
      <c r="B212">
        <v>194</v>
      </c>
      <c r="C212">
        <v>1</v>
      </c>
      <c r="D212">
        <v>2</v>
      </c>
      <c r="E212">
        <v>3</v>
      </c>
      <c r="F212" t="s">
        <v>198</v>
      </c>
      <c r="G212" t="s">
        <v>300</v>
      </c>
      <c r="H212" t="s">
        <v>59</v>
      </c>
      <c r="I212">
        <v>50.7</v>
      </c>
      <c r="J212">
        <v>40</v>
      </c>
      <c r="K212">
        <v>10</v>
      </c>
      <c r="L212" t="s">
        <v>302</v>
      </c>
      <c r="M212" t="s">
        <v>60</v>
      </c>
    </row>
    <row r="213" spans="1:13" x14ac:dyDescent="0.35">
      <c r="A213" s="1">
        <v>45215</v>
      </c>
      <c r="B213">
        <v>195</v>
      </c>
      <c r="C213">
        <v>1</v>
      </c>
      <c r="D213">
        <v>2</v>
      </c>
      <c r="E213">
        <v>3</v>
      </c>
      <c r="F213" t="s">
        <v>198</v>
      </c>
      <c r="G213" t="s">
        <v>300</v>
      </c>
      <c r="H213" t="s">
        <v>59</v>
      </c>
      <c r="I213">
        <v>25.6</v>
      </c>
      <c r="J213">
        <v>50</v>
      </c>
      <c r="K213">
        <v>5</v>
      </c>
      <c r="L213" t="s">
        <v>303</v>
      </c>
      <c r="M213" t="s">
        <v>60</v>
      </c>
    </row>
    <row r="214" spans="1:13" x14ac:dyDescent="0.35">
      <c r="A214" s="1">
        <v>45215</v>
      </c>
      <c r="B214">
        <v>196</v>
      </c>
      <c r="C214">
        <v>1</v>
      </c>
      <c r="D214">
        <v>2</v>
      </c>
      <c r="E214">
        <v>3</v>
      </c>
      <c r="F214" t="s">
        <v>198</v>
      </c>
      <c r="G214" t="s">
        <v>300</v>
      </c>
      <c r="H214" t="s">
        <v>59</v>
      </c>
      <c r="I214">
        <v>50.9</v>
      </c>
      <c r="J214">
        <v>50</v>
      </c>
      <c r="K214">
        <v>5</v>
      </c>
      <c r="L214" t="s">
        <v>304</v>
      </c>
      <c r="M214" t="s">
        <v>60</v>
      </c>
    </row>
    <row r="215" spans="1:13" x14ac:dyDescent="0.35">
      <c r="A215" s="1">
        <v>45216</v>
      </c>
      <c r="B215">
        <v>197</v>
      </c>
      <c r="C215">
        <v>1</v>
      </c>
      <c r="D215">
        <v>2</v>
      </c>
      <c r="E215">
        <v>3</v>
      </c>
      <c r="F215" t="s">
        <v>198</v>
      </c>
      <c r="G215" t="s">
        <v>300</v>
      </c>
      <c r="H215" t="s">
        <v>59</v>
      </c>
      <c r="I215">
        <v>25.3</v>
      </c>
      <c r="J215">
        <v>50</v>
      </c>
      <c r="K215">
        <v>10</v>
      </c>
      <c r="L215" t="s">
        <v>305</v>
      </c>
      <c r="M215" t="s">
        <v>60</v>
      </c>
    </row>
    <row r="216" spans="1:13" x14ac:dyDescent="0.35">
      <c r="A216" s="1">
        <v>45216</v>
      </c>
      <c r="B216">
        <v>198</v>
      </c>
      <c r="C216">
        <v>1</v>
      </c>
      <c r="D216">
        <v>2</v>
      </c>
      <c r="E216">
        <v>3</v>
      </c>
      <c r="F216" t="s">
        <v>198</v>
      </c>
      <c r="G216" t="s">
        <v>300</v>
      </c>
      <c r="H216" t="s">
        <v>59</v>
      </c>
      <c r="I216">
        <v>50.7</v>
      </c>
      <c r="J216">
        <v>40</v>
      </c>
      <c r="K216">
        <v>10</v>
      </c>
      <c r="L216" t="s">
        <v>306</v>
      </c>
      <c r="M216" t="s">
        <v>60</v>
      </c>
    </row>
    <row r="217" spans="1:13" x14ac:dyDescent="0.35">
      <c r="A217" s="1">
        <v>45216</v>
      </c>
      <c r="B217">
        <v>199</v>
      </c>
      <c r="C217">
        <v>1</v>
      </c>
      <c r="D217">
        <v>2</v>
      </c>
      <c r="E217">
        <v>3</v>
      </c>
      <c r="F217" t="s">
        <v>198</v>
      </c>
      <c r="G217" t="s">
        <v>300</v>
      </c>
      <c r="H217" t="s">
        <v>59</v>
      </c>
      <c r="I217">
        <v>25.3</v>
      </c>
      <c r="J217">
        <v>50</v>
      </c>
      <c r="K217">
        <v>5</v>
      </c>
      <c r="L217" t="s">
        <v>307</v>
      </c>
      <c r="M217" t="s">
        <v>60</v>
      </c>
    </row>
    <row r="218" spans="1:13" x14ac:dyDescent="0.35">
      <c r="A218" s="1">
        <v>45216</v>
      </c>
      <c r="B218">
        <v>200</v>
      </c>
      <c r="C218">
        <v>1</v>
      </c>
      <c r="D218">
        <v>2</v>
      </c>
      <c r="E218">
        <v>3</v>
      </c>
      <c r="F218" t="s">
        <v>198</v>
      </c>
      <c r="G218" t="s">
        <v>300</v>
      </c>
      <c r="H218" t="s">
        <v>59</v>
      </c>
      <c r="I218">
        <v>50.7</v>
      </c>
      <c r="J218">
        <v>50</v>
      </c>
      <c r="K218">
        <v>5</v>
      </c>
      <c r="L218" t="s">
        <v>308</v>
      </c>
      <c r="M218" t="s">
        <v>60</v>
      </c>
    </row>
    <row r="219" spans="1:13" x14ac:dyDescent="0.35">
      <c r="A219" s="1">
        <v>45216</v>
      </c>
      <c r="B219">
        <v>201</v>
      </c>
      <c r="C219">
        <v>1</v>
      </c>
      <c r="D219">
        <v>2</v>
      </c>
      <c r="E219">
        <v>3</v>
      </c>
      <c r="F219" t="s">
        <v>198</v>
      </c>
      <c r="G219" t="s">
        <v>300</v>
      </c>
      <c r="H219" t="s">
        <v>59</v>
      </c>
      <c r="I219">
        <v>25.3</v>
      </c>
      <c r="J219">
        <v>50</v>
      </c>
      <c r="K219">
        <v>5</v>
      </c>
      <c r="L219" t="s">
        <v>309</v>
      </c>
      <c r="M219" t="s">
        <v>60</v>
      </c>
    </row>
    <row r="220" spans="1:13" x14ac:dyDescent="0.35">
      <c r="A220" s="1">
        <v>45216</v>
      </c>
      <c r="B220">
        <v>202</v>
      </c>
      <c r="C220">
        <v>1</v>
      </c>
      <c r="D220">
        <v>2</v>
      </c>
      <c r="E220">
        <v>3</v>
      </c>
      <c r="F220" t="s">
        <v>198</v>
      </c>
      <c r="G220" t="s">
        <v>300</v>
      </c>
      <c r="H220" t="s">
        <v>59</v>
      </c>
      <c r="I220">
        <v>50.7</v>
      </c>
      <c r="J220">
        <v>50</v>
      </c>
      <c r="K220">
        <v>5</v>
      </c>
      <c r="L220" t="s">
        <v>310</v>
      </c>
      <c r="M220" t="s">
        <v>60</v>
      </c>
    </row>
    <row r="221" spans="1:13" x14ac:dyDescent="0.35">
      <c r="A221" s="1">
        <v>45217</v>
      </c>
      <c r="B221">
        <v>203</v>
      </c>
      <c r="C221">
        <v>1</v>
      </c>
      <c r="D221">
        <v>2</v>
      </c>
      <c r="E221">
        <v>3</v>
      </c>
      <c r="F221" t="s">
        <v>198</v>
      </c>
      <c r="G221" t="s">
        <v>300</v>
      </c>
      <c r="H221" t="s">
        <v>59</v>
      </c>
      <c r="I221">
        <v>25.5</v>
      </c>
      <c r="J221">
        <v>50</v>
      </c>
      <c r="K221">
        <v>10</v>
      </c>
      <c r="L221" t="s">
        <v>311</v>
      </c>
      <c r="M221" t="s">
        <v>60</v>
      </c>
    </row>
    <row r="222" spans="1:13" x14ac:dyDescent="0.35">
      <c r="A222" s="1">
        <v>45217</v>
      </c>
      <c r="B222">
        <v>204</v>
      </c>
      <c r="C222">
        <v>1</v>
      </c>
      <c r="D222">
        <v>2</v>
      </c>
      <c r="E222">
        <v>3</v>
      </c>
      <c r="F222" t="s">
        <v>198</v>
      </c>
      <c r="G222" t="s">
        <v>300</v>
      </c>
      <c r="H222" t="s">
        <v>59</v>
      </c>
      <c r="I222">
        <v>50.6</v>
      </c>
      <c r="J222">
        <v>50</v>
      </c>
      <c r="K222">
        <v>10</v>
      </c>
      <c r="L222" t="s">
        <v>312</v>
      </c>
      <c r="M222" t="s">
        <v>60</v>
      </c>
    </row>
    <row r="223" spans="1:13" x14ac:dyDescent="0.35">
      <c r="A223" s="1">
        <v>45217</v>
      </c>
      <c r="B223">
        <v>205</v>
      </c>
      <c r="C223">
        <v>1</v>
      </c>
      <c r="D223">
        <v>2</v>
      </c>
      <c r="E223">
        <v>3</v>
      </c>
      <c r="F223" t="s">
        <v>198</v>
      </c>
      <c r="G223">
        <v>194</v>
      </c>
      <c r="H223" t="s">
        <v>59</v>
      </c>
      <c r="I223">
        <v>25.5</v>
      </c>
      <c r="J223">
        <v>50</v>
      </c>
      <c r="K223">
        <v>5</v>
      </c>
      <c r="L223" t="s">
        <v>313</v>
      </c>
      <c r="M223" t="s">
        <v>60</v>
      </c>
    </row>
    <row r="224" spans="1:13" x14ac:dyDescent="0.35">
      <c r="A224" s="1">
        <v>45217</v>
      </c>
      <c r="B224">
        <v>206</v>
      </c>
      <c r="C224">
        <v>1</v>
      </c>
      <c r="D224">
        <v>2</v>
      </c>
      <c r="E224">
        <v>3</v>
      </c>
      <c r="F224" t="s">
        <v>198</v>
      </c>
      <c r="G224">
        <v>194</v>
      </c>
      <c r="H224" t="s">
        <v>59</v>
      </c>
      <c r="I224">
        <v>50.6</v>
      </c>
      <c r="J224">
        <v>50</v>
      </c>
      <c r="K224">
        <v>5</v>
      </c>
      <c r="L224" t="s">
        <v>314</v>
      </c>
      <c r="M224" t="s">
        <v>60</v>
      </c>
    </row>
    <row r="225" spans="1:13" x14ac:dyDescent="0.35">
      <c r="A225" s="1">
        <v>45218</v>
      </c>
      <c r="B225">
        <v>207</v>
      </c>
      <c r="C225">
        <v>1</v>
      </c>
      <c r="D225">
        <v>2</v>
      </c>
      <c r="E225">
        <v>3</v>
      </c>
      <c r="F225" t="s">
        <v>198</v>
      </c>
      <c r="G225">
        <v>194</v>
      </c>
      <c r="H225" t="s">
        <v>59</v>
      </c>
      <c r="I225">
        <v>25.4</v>
      </c>
      <c r="J225">
        <v>50</v>
      </c>
      <c r="K225">
        <v>5</v>
      </c>
      <c r="L225" t="s">
        <v>315</v>
      </c>
    </row>
    <row r="226" spans="1:13" x14ac:dyDescent="0.35">
      <c r="A226" s="1">
        <v>45218</v>
      </c>
      <c r="B226">
        <v>208</v>
      </c>
      <c r="C226">
        <v>1</v>
      </c>
      <c r="D226">
        <v>2</v>
      </c>
      <c r="E226">
        <v>3</v>
      </c>
      <c r="F226" t="s">
        <v>198</v>
      </c>
      <c r="G226">
        <v>194</v>
      </c>
      <c r="H226" t="s">
        <v>59</v>
      </c>
      <c r="I226">
        <v>50.6</v>
      </c>
      <c r="J226">
        <v>50</v>
      </c>
      <c r="K226">
        <v>5</v>
      </c>
      <c r="L226" t="s">
        <v>316</v>
      </c>
    </row>
    <row r="227" spans="1:13" x14ac:dyDescent="0.35">
      <c r="A227" s="1">
        <v>45223</v>
      </c>
      <c r="B227">
        <v>209</v>
      </c>
      <c r="C227">
        <v>1</v>
      </c>
      <c r="D227">
        <v>1</v>
      </c>
      <c r="E227">
        <v>3</v>
      </c>
      <c r="F227" t="s">
        <v>198</v>
      </c>
      <c r="G227">
        <v>194</v>
      </c>
      <c r="H227" t="s">
        <v>59</v>
      </c>
      <c r="I227">
        <v>25.9</v>
      </c>
      <c r="J227">
        <v>50</v>
      </c>
      <c r="K227">
        <v>10</v>
      </c>
      <c r="L227" t="s">
        <v>317</v>
      </c>
      <c r="M227" t="s">
        <v>60</v>
      </c>
    </row>
    <row r="228" spans="1:13" x14ac:dyDescent="0.35">
      <c r="A228" s="1">
        <v>45223</v>
      </c>
      <c r="B228">
        <v>210</v>
      </c>
      <c r="C228">
        <v>1</v>
      </c>
      <c r="D228">
        <v>1</v>
      </c>
      <c r="E228">
        <v>3</v>
      </c>
      <c r="F228" t="s">
        <v>198</v>
      </c>
      <c r="G228">
        <v>194</v>
      </c>
      <c r="H228" t="s">
        <v>59</v>
      </c>
      <c r="I228">
        <v>51.1</v>
      </c>
      <c r="J228">
        <v>50</v>
      </c>
      <c r="K228">
        <v>10</v>
      </c>
      <c r="L228" t="s">
        <v>318</v>
      </c>
      <c r="M228" t="s">
        <v>60</v>
      </c>
    </row>
    <row r="229" spans="1:13" x14ac:dyDescent="0.35">
      <c r="A229" s="1">
        <v>45223</v>
      </c>
      <c r="B229">
        <v>211</v>
      </c>
      <c r="C229">
        <v>1</v>
      </c>
      <c r="D229">
        <v>1</v>
      </c>
      <c r="E229">
        <v>3</v>
      </c>
      <c r="F229" t="s">
        <v>198</v>
      </c>
      <c r="G229">
        <v>194</v>
      </c>
      <c r="H229" t="s">
        <v>59</v>
      </c>
      <c r="I229">
        <v>25.9</v>
      </c>
      <c r="J229">
        <v>50</v>
      </c>
      <c r="K229">
        <v>10</v>
      </c>
      <c r="L229" t="s">
        <v>319</v>
      </c>
      <c r="M229" t="s">
        <v>65</v>
      </c>
    </row>
    <row r="230" spans="1:13" x14ac:dyDescent="0.35">
      <c r="A230" s="1">
        <v>45223</v>
      </c>
      <c r="B230">
        <v>212</v>
      </c>
      <c r="C230">
        <v>1</v>
      </c>
      <c r="D230">
        <v>1</v>
      </c>
      <c r="E230">
        <v>3</v>
      </c>
      <c r="F230" t="s">
        <v>198</v>
      </c>
      <c r="G230">
        <v>194</v>
      </c>
      <c r="H230" t="s">
        <v>59</v>
      </c>
      <c r="I230">
        <v>51.1</v>
      </c>
      <c r="J230">
        <v>50</v>
      </c>
      <c r="K230">
        <v>10</v>
      </c>
      <c r="L230" t="s">
        <v>320</v>
      </c>
      <c r="M230" t="s">
        <v>65</v>
      </c>
    </row>
    <row r="231" spans="1:13" x14ac:dyDescent="0.35">
      <c r="A231" s="1">
        <v>45230</v>
      </c>
      <c r="B231">
        <v>213</v>
      </c>
      <c r="C231">
        <v>1</v>
      </c>
      <c r="D231">
        <v>1</v>
      </c>
      <c r="E231">
        <v>3</v>
      </c>
      <c r="F231" t="s">
        <v>198</v>
      </c>
      <c r="G231" t="s">
        <v>300</v>
      </c>
      <c r="H231" t="s">
        <v>59</v>
      </c>
      <c r="I231">
        <v>25.4</v>
      </c>
      <c r="J231">
        <v>50</v>
      </c>
      <c r="K231">
        <v>10</v>
      </c>
      <c r="L231" t="s">
        <v>321</v>
      </c>
      <c r="M231" t="s">
        <v>60</v>
      </c>
    </row>
    <row r="232" spans="1:13" x14ac:dyDescent="0.35">
      <c r="A232" s="1">
        <v>45230</v>
      </c>
      <c r="B232">
        <v>214</v>
      </c>
      <c r="C232">
        <v>1</v>
      </c>
      <c r="D232">
        <v>1</v>
      </c>
      <c r="E232">
        <v>3</v>
      </c>
      <c r="F232" t="s">
        <v>198</v>
      </c>
      <c r="G232" t="s">
        <v>300</v>
      </c>
      <c r="H232" t="s">
        <v>59</v>
      </c>
      <c r="I232">
        <v>50</v>
      </c>
      <c r="J232">
        <v>50</v>
      </c>
      <c r="K232">
        <v>10</v>
      </c>
      <c r="L232" t="s">
        <v>322</v>
      </c>
      <c r="M232" t="s">
        <v>60</v>
      </c>
    </row>
    <row r="233" spans="1:13" x14ac:dyDescent="0.35">
      <c r="A233" s="1">
        <v>45237</v>
      </c>
      <c r="B233">
        <v>215</v>
      </c>
      <c r="C233">
        <v>1</v>
      </c>
      <c r="D233">
        <v>1</v>
      </c>
      <c r="E233">
        <v>1</v>
      </c>
      <c r="F233" t="s">
        <v>198</v>
      </c>
      <c r="G233">
        <v>194</v>
      </c>
      <c r="H233" t="s">
        <v>59</v>
      </c>
      <c r="I233">
        <v>26.4</v>
      </c>
      <c r="J233">
        <v>50</v>
      </c>
      <c r="K233">
        <v>10</v>
      </c>
      <c r="L233" t="s">
        <v>323</v>
      </c>
      <c r="M233" t="s">
        <v>60</v>
      </c>
    </row>
    <row r="234" spans="1:13" x14ac:dyDescent="0.35">
      <c r="A234" s="1">
        <v>45237</v>
      </c>
      <c r="B234">
        <v>216</v>
      </c>
      <c r="C234">
        <v>1</v>
      </c>
      <c r="D234">
        <v>1</v>
      </c>
      <c r="E234">
        <v>1</v>
      </c>
      <c r="F234" t="s">
        <v>198</v>
      </c>
      <c r="G234">
        <v>194</v>
      </c>
      <c r="H234" t="s">
        <v>59</v>
      </c>
      <c r="I234">
        <v>50.7</v>
      </c>
      <c r="J234">
        <v>40</v>
      </c>
      <c r="K234">
        <v>10</v>
      </c>
      <c r="L234" t="s">
        <v>324</v>
      </c>
      <c r="M234" t="s">
        <v>60</v>
      </c>
    </row>
    <row r="235" spans="1:13" x14ac:dyDescent="0.35">
      <c r="A235" s="1">
        <v>45237</v>
      </c>
      <c r="B235">
        <v>217</v>
      </c>
      <c r="C235">
        <v>1</v>
      </c>
      <c r="D235">
        <v>1</v>
      </c>
      <c r="E235">
        <v>1</v>
      </c>
      <c r="F235" t="s">
        <v>198</v>
      </c>
      <c r="G235">
        <v>194</v>
      </c>
      <c r="H235" t="s">
        <v>59</v>
      </c>
      <c r="I235">
        <v>26.4</v>
      </c>
      <c r="J235">
        <v>50</v>
      </c>
      <c r="K235">
        <v>5</v>
      </c>
      <c r="L235" t="s">
        <v>325</v>
      </c>
      <c r="M235" t="s">
        <v>60</v>
      </c>
    </row>
    <row r="236" spans="1:13" x14ac:dyDescent="0.35">
      <c r="A236" s="1">
        <v>45237</v>
      </c>
      <c r="B236">
        <v>218</v>
      </c>
      <c r="C236">
        <v>1</v>
      </c>
      <c r="D236">
        <v>1</v>
      </c>
      <c r="E236">
        <v>1</v>
      </c>
      <c r="F236" t="s">
        <v>198</v>
      </c>
      <c r="G236">
        <v>194</v>
      </c>
      <c r="H236" t="s">
        <v>59</v>
      </c>
      <c r="I236">
        <v>50.4</v>
      </c>
      <c r="J236">
        <v>40</v>
      </c>
      <c r="K236">
        <v>5</v>
      </c>
      <c r="L236" t="s">
        <v>326</v>
      </c>
      <c r="M236" t="s">
        <v>60</v>
      </c>
    </row>
    <row r="237" spans="1:13" x14ac:dyDescent="0.35">
      <c r="A237" s="1">
        <v>45237</v>
      </c>
      <c r="B237">
        <v>219</v>
      </c>
      <c r="C237">
        <v>1</v>
      </c>
      <c r="D237">
        <v>1</v>
      </c>
      <c r="E237">
        <v>1</v>
      </c>
      <c r="F237" t="s">
        <v>198</v>
      </c>
      <c r="G237">
        <v>194</v>
      </c>
      <c r="H237" t="s">
        <v>59</v>
      </c>
      <c r="I237">
        <v>26.4</v>
      </c>
      <c r="J237">
        <v>50</v>
      </c>
      <c r="K237">
        <v>5</v>
      </c>
      <c r="L237" t="s">
        <v>327</v>
      </c>
      <c r="M237" t="s">
        <v>65</v>
      </c>
    </row>
    <row r="238" spans="1:13" x14ac:dyDescent="0.35">
      <c r="A238" s="1">
        <v>45237</v>
      </c>
      <c r="B238">
        <v>220</v>
      </c>
      <c r="C238">
        <v>1</v>
      </c>
      <c r="D238">
        <v>1</v>
      </c>
      <c r="E238">
        <v>1</v>
      </c>
      <c r="F238" t="s">
        <v>198</v>
      </c>
      <c r="G238">
        <v>194</v>
      </c>
      <c r="H238" t="s">
        <v>59</v>
      </c>
      <c r="I238">
        <v>50.4</v>
      </c>
      <c r="J238">
        <v>50</v>
      </c>
      <c r="K238">
        <v>5</v>
      </c>
      <c r="L238" t="s">
        <v>328</v>
      </c>
      <c r="M238" t="s">
        <v>65</v>
      </c>
    </row>
    <row r="239" spans="1:13" x14ac:dyDescent="0.35">
      <c r="A239" s="1">
        <v>45238</v>
      </c>
      <c r="B239">
        <v>221</v>
      </c>
      <c r="C239">
        <v>1</v>
      </c>
      <c r="D239">
        <v>4</v>
      </c>
      <c r="E239">
        <v>1</v>
      </c>
      <c r="F239" t="s">
        <v>198</v>
      </c>
      <c r="G239">
        <v>194</v>
      </c>
      <c r="H239" t="s">
        <v>59</v>
      </c>
      <c r="I239">
        <v>28.5</v>
      </c>
      <c r="J239">
        <v>50</v>
      </c>
      <c r="K239">
        <v>5</v>
      </c>
      <c r="L239" t="s">
        <v>329</v>
      </c>
      <c r="M239" t="s">
        <v>60</v>
      </c>
    </row>
    <row r="240" spans="1:13" x14ac:dyDescent="0.35">
      <c r="A240" s="1">
        <v>45238</v>
      </c>
      <c r="B240">
        <v>222</v>
      </c>
      <c r="C240">
        <v>1</v>
      </c>
      <c r="D240">
        <v>4</v>
      </c>
      <c r="E240">
        <v>1</v>
      </c>
      <c r="F240" t="s">
        <v>198</v>
      </c>
      <c r="G240">
        <v>194</v>
      </c>
      <c r="H240" t="s">
        <v>59</v>
      </c>
      <c r="I240">
        <v>53.5</v>
      </c>
      <c r="J240">
        <v>50</v>
      </c>
      <c r="K240">
        <v>5</v>
      </c>
      <c r="L240" t="s">
        <v>330</v>
      </c>
      <c r="M240" t="s">
        <v>60</v>
      </c>
    </row>
    <row r="241" spans="1:13" x14ac:dyDescent="0.35">
      <c r="A241" s="1">
        <v>45239</v>
      </c>
      <c r="B241">
        <v>223</v>
      </c>
      <c r="C241">
        <v>1</v>
      </c>
      <c r="D241">
        <v>4</v>
      </c>
      <c r="E241">
        <v>1</v>
      </c>
      <c r="F241" t="s">
        <v>198</v>
      </c>
      <c r="G241">
        <v>194</v>
      </c>
      <c r="H241" t="s">
        <v>59</v>
      </c>
      <c r="I241">
        <v>25</v>
      </c>
      <c r="J241">
        <v>50</v>
      </c>
      <c r="K241">
        <v>5</v>
      </c>
      <c r="L241" t="s">
        <v>331</v>
      </c>
      <c r="M241" t="s">
        <v>60</v>
      </c>
    </row>
    <row r="242" spans="1:13" x14ac:dyDescent="0.35">
      <c r="A242" s="1">
        <v>45239</v>
      </c>
      <c r="B242">
        <v>224</v>
      </c>
      <c r="C242">
        <v>1</v>
      </c>
      <c r="D242">
        <v>4</v>
      </c>
      <c r="E242">
        <v>1</v>
      </c>
      <c r="F242" t="s">
        <v>198</v>
      </c>
      <c r="G242">
        <v>194</v>
      </c>
      <c r="H242" t="s">
        <v>59</v>
      </c>
      <c r="I242">
        <v>49.5</v>
      </c>
      <c r="J242">
        <v>50</v>
      </c>
      <c r="K242">
        <v>5</v>
      </c>
      <c r="L242" t="s">
        <v>332</v>
      </c>
      <c r="M242" t="s">
        <v>60</v>
      </c>
    </row>
    <row r="243" spans="1:13" x14ac:dyDescent="0.35">
      <c r="A243" s="1">
        <v>45243</v>
      </c>
      <c r="B243">
        <v>225</v>
      </c>
      <c r="C243">
        <v>1</v>
      </c>
      <c r="D243">
        <v>4</v>
      </c>
      <c r="E243">
        <v>1</v>
      </c>
      <c r="F243" t="s">
        <v>198</v>
      </c>
      <c r="G243">
        <v>194</v>
      </c>
      <c r="H243" t="s">
        <v>59</v>
      </c>
      <c r="I243">
        <v>26.8</v>
      </c>
      <c r="J243">
        <v>50</v>
      </c>
      <c r="K243">
        <v>5</v>
      </c>
      <c r="L243" t="s">
        <v>333</v>
      </c>
      <c r="M243" t="s">
        <v>60</v>
      </c>
    </row>
    <row r="244" spans="1:13" x14ac:dyDescent="0.35">
      <c r="A244" s="1">
        <v>45243</v>
      </c>
      <c r="B244">
        <v>226</v>
      </c>
      <c r="C244">
        <v>1</v>
      </c>
      <c r="D244">
        <v>4</v>
      </c>
      <c r="E244">
        <v>1</v>
      </c>
      <c r="F244" t="s">
        <v>198</v>
      </c>
      <c r="G244">
        <v>194</v>
      </c>
      <c r="H244" t="s">
        <v>59</v>
      </c>
      <c r="I244">
        <v>50</v>
      </c>
      <c r="J244">
        <v>50</v>
      </c>
      <c r="K244">
        <v>5</v>
      </c>
      <c r="L244" t="s">
        <v>334</v>
      </c>
      <c r="M244" t="s">
        <v>60</v>
      </c>
    </row>
    <row r="245" spans="1:13" x14ac:dyDescent="0.35">
      <c r="A245" s="1">
        <v>45243</v>
      </c>
      <c r="B245">
        <v>227</v>
      </c>
      <c r="C245">
        <v>1</v>
      </c>
      <c r="D245">
        <v>4</v>
      </c>
      <c r="E245">
        <v>1</v>
      </c>
      <c r="F245" t="s">
        <v>198</v>
      </c>
      <c r="G245" t="s">
        <v>300</v>
      </c>
      <c r="H245" t="s">
        <v>59</v>
      </c>
      <c r="I245">
        <v>26.8</v>
      </c>
      <c r="J245">
        <v>50</v>
      </c>
      <c r="K245">
        <v>5</v>
      </c>
      <c r="L245" t="s">
        <v>335</v>
      </c>
      <c r="M245" t="s">
        <v>60</v>
      </c>
    </row>
    <row r="246" spans="1:13" x14ac:dyDescent="0.35">
      <c r="A246" s="1">
        <v>45243</v>
      </c>
      <c r="B246">
        <v>228</v>
      </c>
      <c r="C246">
        <v>1</v>
      </c>
      <c r="D246">
        <v>4</v>
      </c>
      <c r="E246">
        <v>1</v>
      </c>
      <c r="F246" t="s">
        <v>198</v>
      </c>
      <c r="G246" t="s">
        <v>300</v>
      </c>
      <c r="H246" t="s">
        <v>59</v>
      </c>
      <c r="I246">
        <v>50</v>
      </c>
      <c r="J246">
        <v>50</v>
      </c>
      <c r="K246">
        <v>5</v>
      </c>
      <c r="L246" t="s">
        <v>336</v>
      </c>
      <c r="M246" t="s">
        <v>60</v>
      </c>
    </row>
    <row r="247" spans="1:13" x14ac:dyDescent="0.35">
      <c r="A247" s="1">
        <v>45246</v>
      </c>
      <c r="B247">
        <v>229</v>
      </c>
      <c r="C247">
        <v>1</v>
      </c>
      <c r="D247">
        <v>4</v>
      </c>
      <c r="E247">
        <v>1</v>
      </c>
      <c r="F247" t="s">
        <v>198</v>
      </c>
      <c r="G247" t="s">
        <v>300</v>
      </c>
      <c r="H247" t="s">
        <v>59</v>
      </c>
      <c r="I247">
        <v>28.3</v>
      </c>
      <c r="J247">
        <v>50</v>
      </c>
      <c r="K247">
        <v>5</v>
      </c>
      <c r="L247" t="s">
        <v>337</v>
      </c>
      <c r="M247" t="s">
        <v>60</v>
      </c>
    </row>
    <row r="248" spans="1:13" x14ac:dyDescent="0.35">
      <c r="A248" s="1">
        <v>45246</v>
      </c>
      <c r="B248">
        <v>230</v>
      </c>
      <c r="C248">
        <v>1</v>
      </c>
      <c r="D248">
        <v>4</v>
      </c>
      <c r="E248">
        <v>1</v>
      </c>
      <c r="F248" t="s">
        <v>198</v>
      </c>
      <c r="G248" t="s">
        <v>300</v>
      </c>
      <c r="H248" t="s">
        <v>59</v>
      </c>
      <c r="I248">
        <v>49.1</v>
      </c>
      <c r="J248">
        <v>50</v>
      </c>
      <c r="K248">
        <v>5</v>
      </c>
      <c r="L248" t="s">
        <v>338</v>
      </c>
      <c r="M248" t="s">
        <v>60</v>
      </c>
    </row>
    <row r="249" spans="1:13" x14ac:dyDescent="0.35">
      <c r="A249" s="1">
        <v>45247</v>
      </c>
      <c r="B249">
        <v>231</v>
      </c>
      <c r="C249">
        <v>1</v>
      </c>
      <c r="D249">
        <v>4</v>
      </c>
      <c r="E249">
        <v>1</v>
      </c>
      <c r="F249" t="s">
        <v>198</v>
      </c>
      <c r="G249" t="s">
        <v>300</v>
      </c>
      <c r="H249" t="s">
        <v>59</v>
      </c>
      <c r="I249">
        <v>24.4</v>
      </c>
      <c r="J249">
        <v>50</v>
      </c>
      <c r="K249">
        <v>5</v>
      </c>
      <c r="L249" t="s">
        <v>339</v>
      </c>
      <c r="M249" t="s">
        <v>60</v>
      </c>
    </row>
    <row r="250" spans="1:13" x14ac:dyDescent="0.35">
      <c r="A250" s="1">
        <v>45247</v>
      </c>
      <c r="B250">
        <v>232</v>
      </c>
      <c r="C250">
        <v>1</v>
      </c>
      <c r="D250">
        <v>4</v>
      </c>
      <c r="E250">
        <v>1</v>
      </c>
      <c r="F250" t="s">
        <v>198</v>
      </c>
      <c r="G250" t="s">
        <v>300</v>
      </c>
      <c r="H250" t="s">
        <v>59</v>
      </c>
      <c r="I250">
        <v>50</v>
      </c>
      <c r="J250">
        <v>50</v>
      </c>
      <c r="K250">
        <v>5</v>
      </c>
      <c r="L250" t="s">
        <v>340</v>
      </c>
      <c r="M250" t="s">
        <v>60</v>
      </c>
    </row>
    <row r="251" spans="1:13" x14ac:dyDescent="0.35">
      <c r="A251" s="1">
        <v>45251</v>
      </c>
      <c r="B251">
        <v>233</v>
      </c>
      <c r="C251">
        <v>1</v>
      </c>
      <c r="D251">
        <v>4</v>
      </c>
      <c r="E251">
        <v>1</v>
      </c>
      <c r="F251" t="s">
        <v>198</v>
      </c>
      <c r="G251">
        <v>194</v>
      </c>
      <c r="H251" t="s">
        <v>59</v>
      </c>
      <c r="I251">
        <v>24.6</v>
      </c>
      <c r="J251">
        <v>50</v>
      </c>
      <c r="K251">
        <v>5</v>
      </c>
      <c r="L251" t="s">
        <v>341</v>
      </c>
      <c r="M251" t="s">
        <v>60</v>
      </c>
    </row>
    <row r="252" spans="1:13" x14ac:dyDescent="0.35">
      <c r="A252" s="1">
        <v>45251</v>
      </c>
      <c r="B252">
        <v>234</v>
      </c>
      <c r="C252">
        <v>1</v>
      </c>
      <c r="D252">
        <v>4</v>
      </c>
      <c r="E252">
        <v>1</v>
      </c>
      <c r="F252" t="s">
        <v>198</v>
      </c>
      <c r="G252">
        <v>194</v>
      </c>
      <c r="H252" t="s">
        <v>59</v>
      </c>
      <c r="I252">
        <v>53.1</v>
      </c>
      <c r="J252">
        <v>50</v>
      </c>
      <c r="K252">
        <v>5</v>
      </c>
      <c r="L252" t="s">
        <v>342</v>
      </c>
      <c r="M252" t="s">
        <v>60</v>
      </c>
    </row>
    <row r="253" spans="1:13" x14ac:dyDescent="0.35">
      <c r="A253" s="1">
        <v>45251</v>
      </c>
      <c r="B253">
        <v>235</v>
      </c>
      <c r="C253">
        <v>1</v>
      </c>
      <c r="D253">
        <v>4</v>
      </c>
      <c r="E253">
        <v>1</v>
      </c>
      <c r="F253" t="s">
        <v>198</v>
      </c>
      <c r="G253">
        <v>204</v>
      </c>
      <c r="H253" t="s">
        <v>59</v>
      </c>
      <c r="I253">
        <v>24.6</v>
      </c>
      <c r="J253">
        <v>50</v>
      </c>
      <c r="K253">
        <v>5</v>
      </c>
      <c r="L253" t="s">
        <v>343</v>
      </c>
      <c r="M253" t="s">
        <v>60</v>
      </c>
    </row>
    <row r="254" spans="1:13" x14ac:dyDescent="0.35">
      <c r="A254" s="1">
        <v>45251</v>
      </c>
      <c r="B254">
        <v>236</v>
      </c>
      <c r="C254">
        <v>1</v>
      </c>
      <c r="D254">
        <v>4</v>
      </c>
      <c r="E254">
        <v>1</v>
      </c>
      <c r="F254" t="s">
        <v>198</v>
      </c>
      <c r="G254">
        <v>204</v>
      </c>
      <c r="H254" t="s">
        <v>59</v>
      </c>
      <c r="I254">
        <v>53.1</v>
      </c>
      <c r="J254">
        <v>50</v>
      </c>
      <c r="K254">
        <v>5</v>
      </c>
      <c r="L254" t="s">
        <v>344</v>
      </c>
      <c r="M254" t="s">
        <v>60</v>
      </c>
    </row>
    <row r="255" spans="1:13" x14ac:dyDescent="0.35">
      <c r="A255" s="1">
        <v>45261</v>
      </c>
      <c r="B255">
        <v>237</v>
      </c>
      <c r="C255">
        <v>2</v>
      </c>
      <c r="D255">
        <v>4</v>
      </c>
      <c r="E255">
        <v>1</v>
      </c>
      <c r="F255" t="s">
        <v>198</v>
      </c>
      <c r="G255" t="s">
        <v>300</v>
      </c>
      <c r="H255" t="s">
        <v>59</v>
      </c>
      <c r="I255">
        <v>25.1</v>
      </c>
      <c r="J255">
        <v>100</v>
      </c>
      <c r="K255">
        <v>5</v>
      </c>
      <c r="L255" t="s">
        <v>345</v>
      </c>
      <c r="M255" t="s">
        <v>60</v>
      </c>
    </row>
    <row r="256" spans="1:13" x14ac:dyDescent="0.35">
      <c r="A256" s="1">
        <v>45261</v>
      </c>
      <c r="B256">
        <v>238</v>
      </c>
      <c r="C256">
        <v>2</v>
      </c>
      <c r="D256">
        <v>4</v>
      </c>
      <c r="E256">
        <v>1</v>
      </c>
      <c r="F256" t="s">
        <v>198</v>
      </c>
      <c r="G256" t="s">
        <v>300</v>
      </c>
      <c r="H256" t="s">
        <v>59</v>
      </c>
      <c r="I256">
        <v>50.9</v>
      </c>
      <c r="J256">
        <v>100</v>
      </c>
      <c r="K256">
        <v>5</v>
      </c>
      <c r="L256" t="s">
        <v>346</v>
      </c>
      <c r="M256" t="s">
        <v>60</v>
      </c>
    </row>
    <row r="257" spans="1:13" x14ac:dyDescent="0.35">
      <c r="A257" s="1">
        <v>45273</v>
      </c>
      <c r="B257">
        <v>239</v>
      </c>
      <c r="C257">
        <v>2</v>
      </c>
      <c r="D257">
        <v>2</v>
      </c>
      <c r="E257">
        <v>3</v>
      </c>
      <c r="F257" t="s">
        <v>198</v>
      </c>
      <c r="G257">
        <v>203</v>
      </c>
      <c r="H257" t="s">
        <v>59</v>
      </c>
      <c r="I257">
        <v>24.4</v>
      </c>
      <c r="J257">
        <v>80</v>
      </c>
      <c r="K257">
        <v>5</v>
      </c>
      <c r="L257" t="s">
        <v>347</v>
      </c>
    </row>
    <row r="258" spans="1:13" x14ac:dyDescent="0.35">
      <c r="A258" s="1">
        <v>45273</v>
      </c>
      <c r="B258">
        <v>240</v>
      </c>
      <c r="C258">
        <v>2</v>
      </c>
      <c r="D258">
        <v>2</v>
      </c>
      <c r="E258">
        <v>3</v>
      </c>
      <c r="F258" t="s">
        <v>198</v>
      </c>
      <c r="G258">
        <v>203</v>
      </c>
      <c r="H258" t="s">
        <v>59</v>
      </c>
      <c r="I258">
        <v>49.8</v>
      </c>
      <c r="J258">
        <v>80</v>
      </c>
      <c r="K258">
        <v>5</v>
      </c>
      <c r="L258" t="s">
        <v>348</v>
      </c>
    </row>
    <row r="259" spans="1:13" x14ac:dyDescent="0.35">
      <c r="A259" s="1">
        <v>45273</v>
      </c>
      <c r="B259">
        <v>241</v>
      </c>
      <c r="C259">
        <v>2</v>
      </c>
      <c r="D259">
        <v>2</v>
      </c>
      <c r="E259">
        <v>3</v>
      </c>
      <c r="F259" t="s">
        <v>198</v>
      </c>
      <c r="G259" t="s">
        <v>300</v>
      </c>
      <c r="H259" t="s">
        <v>59</v>
      </c>
      <c r="I259">
        <v>24.4</v>
      </c>
      <c r="J259">
        <v>80</v>
      </c>
      <c r="K259">
        <v>5</v>
      </c>
      <c r="L259" t="s">
        <v>349</v>
      </c>
    </row>
    <row r="260" spans="1:13" x14ac:dyDescent="0.35">
      <c r="A260" s="1">
        <v>45273</v>
      </c>
      <c r="B260">
        <v>242</v>
      </c>
      <c r="C260">
        <v>2</v>
      </c>
      <c r="D260">
        <v>2</v>
      </c>
      <c r="E260">
        <v>3</v>
      </c>
      <c r="F260" t="s">
        <v>198</v>
      </c>
      <c r="G260" t="s">
        <v>300</v>
      </c>
      <c r="H260" t="s">
        <v>59</v>
      </c>
      <c r="I260">
        <v>49.8</v>
      </c>
      <c r="J260">
        <v>80</v>
      </c>
      <c r="K260">
        <v>5</v>
      </c>
      <c r="L260" t="s">
        <v>350</v>
      </c>
    </row>
    <row r="261" spans="1:13" x14ac:dyDescent="0.35">
      <c r="A261" s="1">
        <v>45273</v>
      </c>
      <c r="B261">
        <v>243</v>
      </c>
      <c r="C261">
        <v>2</v>
      </c>
      <c r="D261">
        <v>2</v>
      </c>
      <c r="E261">
        <v>3</v>
      </c>
      <c r="F261" t="s">
        <v>198</v>
      </c>
      <c r="G261" t="s">
        <v>300</v>
      </c>
      <c r="H261" t="s">
        <v>59</v>
      </c>
      <c r="I261">
        <v>24.4</v>
      </c>
      <c r="J261">
        <v>80</v>
      </c>
      <c r="K261">
        <v>5</v>
      </c>
      <c r="L261" t="s">
        <v>351</v>
      </c>
    </row>
    <row r="262" spans="1:13" x14ac:dyDescent="0.35">
      <c r="A262" s="1">
        <v>45273</v>
      </c>
      <c r="B262">
        <v>244</v>
      </c>
      <c r="C262">
        <v>2</v>
      </c>
      <c r="D262">
        <v>2</v>
      </c>
      <c r="E262">
        <v>3</v>
      </c>
      <c r="F262" t="s">
        <v>198</v>
      </c>
      <c r="G262" t="s">
        <v>300</v>
      </c>
      <c r="H262" t="s">
        <v>59</v>
      </c>
      <c r="I262">
        <v>49.8</v>
      </c>
      <c r="J262">
        <v>80</v>
      </c>
      <c r="K262">
        <v>5</v>
      </c>
      <c r="L262" t="s">
        <v>352</v>
      </c>
    </row>
    <row r="263" spans="1:13" x14ac:dyDescent="0.35">
      <c r="A263" s="1">
        <v>45274</v>
      </c>
      <c r="B263">
        <v>245</v>
      </c>
      <c r="C263">
        <v>2</v>
      </c>
      <c r="D263">
        <v>2</v>
      </c>
      <c r="E263">
        <v>3</v>
      </c>
      <c r="F263" t="s">
        <v>198</v>
      </c>
      <c r="G263" t="s">
        <v>300</v>
      </c>
      <c r="H263" t="s">
        <v>59</v>
      </c>
      <c r="I263">
        <v>24.4</v>
      </c>
      <c r="J263">
        <v>80</v>
      </c>
      <c r="K263">
        <v>5</v>
      </c>
      <c r="L263" t="s">
        <v>353</v>
      </c>
    </row>
    <row r="264" spans="1:13" x14ac:dyDescent="0.35">
      <c r="A264" s="1">
        <v>45274</v>
      </c>
      <c r="B264">
        <v>246</v>
      </c>
      <c r="C264">
        <v>2</v>
      </c>
      <c r="D264">
        <v>2</v>
      </c>
      <c r="E264">
        <v>3</v>
      </c>
      <c r="F264" t="s">
        <v>198</v>
      </c>
      <c r="G264" t="s">
        <v>300</v>
      </c>
      <c r="H264" t="s">
        <v>59</v>
      </c>
      <c r="I264">
        <v>49.8</v>
      </c>
      <c r="J264">
        <v>80</v>
      </c>
      <c r="K264">
        <v>5</v>
      </c>
      <c r="L264" t="s">
        <v>354</v>
      </c>
    </row>
    <row r="265" spans="1:13" x14ac:dyDescent="0.35">
      <c r="A265" s="1">
        <v>45279</v>
      </c>
      <c r="B265">
        <v>247</v>
      </c>
      <c r="C265">
        <v>2</v>
      </c>
      <c r="D265">
        <v>2</v>
      </c>
      <c r="E265">
        <v>3</v>
      </c>
      <c r="F265" t="s">
        <v>198</v>
      </c>
      <c r="G265" t="s">
        <v>300</v>
      </c>
      <c r="H265" t="s">
        <v>59</v>
      </c>
      <c r="I265">
        <v>24.4</v>
      </c>
      <c r="J265">
        <v>80</v>
      </c>
      <c r="K265">
        <v>5</v>
      </c>
      <c r="L265" t="s">
        <v>355</v>
      </c>
    </row>
    <row r="266" spans="1:13" x14ac:dyDescent="0.35">
      <c r="A266" s="1">
        <v>45279</v>
      </c>
      <c r="B266">
        <v>248</v>
      </c>
      <c r="C266">
        <v>2</v>
      </c>
      <c r="D266">
        <v>2</v>
      </c>
      <c r="E266">
        <v>3</v>
      </c>
      <c r="F266" t="s">
        <v>198</v>
      </c>
      <c r="G266" t="s">
        <v>300</v>
      </c>
      <c r="H266" t="s">
        <v>59</v>
      </c>
      <c r="I266">
        <v>49.8</v>
      </c>
      <c r="J266">
        <v>80</v>
      </c>
      <c r="K266">
        <v>5</v>
      </c>
      <c r="L266" t="s">
        <v>356</v>
      </c>
    </row>
    <row r="267" spans="1:13" x14ac:dyDescent="0.35">
      <c r="A267" s="1">
        <v>45279</v>
      </c>
      <c r="B267">
        <v>249</v>
      </c>
      <c r="C267">
        <v>2</v>
      </c>
      <c r="D267">
        <v>2</v>
      </c>
      <c r="E267">
        <v>3</v>
      </c>
      <c r="F267" t="s">
        <v>198</v>
      </c>
      <c r="G267" t="s">
        <v>300</v>
      </c>
      <c r="H267" t="s">
        <v>59</v>
      </c>
      <c r="I267">
        <v>24.4</v>
      </c>
      <c r="J267">
        <v>80</v>
      </c>
      <c r="K267">
        <v>5</v>
      </c>
      <c r="L267" t="s">
        <v>357</v>
      </c>
    </row>
    <row r="268" spans="1:13" x14ac:dyDescent="0.35">
      <c r="A268" s="1">
        <v>45280</v>
      </c>
      <c r="B268">
        <v>250</v>
      </c>
      <c r="C268">
        <v>2</v>
      </c>
      <c r="D268">
        <v>2</v>
      </c>
      <c r="E268">
        <v>3</v>
      </c>
      <c r="F268" t="s">
        <v>198</v>
      </c>
      <c r="G268" t="s">
        <v>300</v>
      </c>
      <c r="H268" t="s">
        <v>59</v>
      </c>
      <c r="I268">
        <v>49.8</v>
      </c>
      <c r="J268">
        <v>80</v>
      </c>
      <c r="K268">
        <v>5</v>
      </c>
      <c r="L268" t="s">
        <v>358</v>
      </c>
    </row>
    <row r="269" spans="1:13" x14ac:dyDescent="0.35">
      <c r="A269" s="1">
        <v>45280</v>
      </c>
      <c r="B269">
        <v>251</v>
      </c>
      <c r="C269">
        <v>2</v>
      </c>
      <c r="D269">
        <v>2</v>
      </c>
      <c r="E269">
        <v>3</v>
      </c>
      <c r="F269" t="s">
        <v>198</v>
      </c>
      <c r="G269" t="s">
        <v>300</v>
      </c>
      <c r="H269" t="s">
        <v>59</v>
      </c>
      <c r="I269">
        <v>24.4</v>
      </c>
      <c r="J269">
        <v>80</v>
      </c>
      <c r="K269">
        <v>5</v>
      </c>
      <c r="L269" t="s">
        <v>359</v>
      </c>
    </row>
    <row r="270" spans="1:13" x14ac:dyDescent="0.35">
      <c r="A270" s="1">
        <v>45295</v>
      </c>
      <c r="B270">
        <v>252</v>
      </c>
      <c r="C270">
        <v>2</v>
      </c>
      <c r="D270">
        <v>2</v>
      </c>
      <c r="E270">
        <v>3</v>
      </c>
      <c r="F270" t="s">
        <v>198</v>
      </c>
      <c r="G270">
        <v>194</v>
      </c>
      <c r="H270" t="s">
        <v>59</v>
      </c>
      <c r="I270">
        <v>24.8</v>
      </c>
      <c r="J270">
        <v>100</v>
      </c>
      <c r="K270">
        <v>5</v>
      </c>
      <c r="L270" t="s">
        <v>360</v>
      </c>
      <c r="M270" t="s">
        <v>60</v>
      </c>
    </row>
    <row r="271" spans="1:13" x14ac:dyDescent="0.35">
      <c r="A271" s="1">
        <v>45295</v>
      </c>
      <c r="B271">
        <v>253</v>
      </c>
      <c r="C271">
        <v>2</v>
      </c>
      <c r="D271">
        <v>2</v>
      </c>
      <c r="E271">
        <v>3</v>
      </c>
      <c r="F271" t="s">
        <v>198</v>
      </c>
      <c r="G271">
        <v>194</v>
      </c>
      <c r="H271" t="s">
        <v>59</v>
      </c>
      <c r="I271">
        <v>50.8</v>
      </c>
      <c r="J271">
        <v>100</v>
      </c>
      <c r="K271">
        <v>5</v>
      </c>
      <c r="L271" t="s">
        <v>361</v>
      </c>
      <c r="M271" t="s">
        <v>60</v>
      </c>
    </row>
    <row r="272" spans="1:13" x14ac:dyDescent="0.35">
      <c r="A272" s="1">
        <v>45295</v>
      </c>
      <c r="B272">
        <v>254</v>
      </c>
      <c r="C272">
        <v>2</v>
      </c>
      <c r="D272">
        <v>2</v>
      </c>
      <c r="E272">
        <v>3</v>
      </c>
      <c r="F272" t="s">
        <v>198</v>
      </c>
      <c r="G272">
        <v>194</v>
      </c>
      <c r="H272" t="s">
        <v>59</v>
      </c>
      <c r="I272">
        <v>24.8</v>
      </c>
      <c r="J272">
        <v>100</v>
      </c>
      <c r="K272">
        <v>5</v>
      </c>
      <c r="L272" t="s">
        <v>362</v>
      </c>
      <c r="M272" t="s">
        <v>60</v>
      </c>
    </row>
    <row r="273" spans="1:14" x14ac:dyDescent="0.35">
      <c r="A273" s="1">
        <v>45295</v>
      </c>
      <c r="B273">
        <v>255</v>
      </c>
      <c r="C273">
        <v>2</v>
      </c>
      <c r="D273">
        <v>2</v>
      </c>
      <c r="E273">
        <v>3</v>
      </c>
      <c r="F273" t="s">
        <v>198</v>
      </c>
      <c r="G273">
        <v>194</v>
      </c>
      <c r="H273" t="s">
        <v>59</v>
      </c>
      <c r="I273">
        <v>50.8</v>
      </c>
      <c r="J273">
        <v>100</v>
      </c>
      <c r="K273">
        <v>5</v>
      </c>
      <c r="L273" t="s">
        <v>363</v>
      </c>
      <c r="M273" t="s">
        <v>60</v>
      </c>
      <c r="N273" t="s">
        <v>364</v>
      </c>
    </row>
    <row r="274" spans="1:14" x14ac:dyDescent="0.35">
      <c r="A274" s="1">
        <v>45295</v>
      </c>
      <c r="B274">
        <v>256</v>
      </c>
      <c r="C274">
        <v>2</v>
      </c>
      <c r="D274">
        <v>2</v>
      </c>
      <c r="E274">
        <v>3</v>
      </c>
      <c r="F274" t="s">
        <v>198</v>
      </c>
      <c r="G274">
        <v>194</v>
      </c>
      <c r="H274" t="s">
        <v>59</v>
      </c>
      <c r="I274">
        <v>24.8</v>
      </c>
      <c r="J274">
        <v>80</v>
      </c>
      <c r="K274">
        <v>5</v>
      </c>
      <c r="L274" t="s">
        <v>365</v>
      </c>
      <c r="M274" t="s">
        <v>60</v>
      </c>
    </row>
    <row r="275" spans="1:14" x14ac:dyDescent="0.35">
      <c r="A275" s="1">
        <v>45295</v>
      </c>
      <c r="B275">
        <v>257</v>
      </c>
      <c r="C275">
        <v>2</v>
      </c>
      <c r="D275">
        <v>2</v>
      </c>
      <c r="E275">
        <v>3</v>
      </c>
      <c r="F275" t="s">
        <v>198</v>
      </c>
      <c r="G275">
        <v>194</v>
      </c>
      <c r="H275" t="s">
        <v>59</v>
      </c>
      <c r="I275">
        <v>50.8</v>
      </c>
      <c r="J275">
        <v>80</v>
      </c>
      <c r="K275">
        <v>5</v>
      </c>
      <c r="L275" t="s">
        <v>366</v>
      </c>
      <c r="M275" t="s">
        <v>60</v>
      </c>
    </row>
    <row r="276" spans="1:14" x14ac:dyDescent="0.35">
      <c r="A276" s="1">
        <v>45296</v>
      </c>
      <c r="B276">
        <v>258</v>
      </c>
      <c r="C276">
        <v>2</v>
      </c>
      <c r="D276">
        <v>2</v>
      </c>
      <c r="E276">
        <v>3</v>
      </c>
      <c r="F276" t="s">
        <v>198</v>
      </c>
      <c r="G276">
        <v>191</v>
      </c>
      <c r="H276" t="s">
        <v>59</v>
      </c>
      <c r="I276">
        <v>28</v>
      </c>
      <c r="J276">
        <v>70</v>
      </c>
      <c r="K276">
        <v>5</v>
      </c>
      <c r="L276" t="s">
        <v>367</v>
      </c>
      <c r="M276" t="s">
        <v>60</v>
      </c>
    </row>
    <row r="277" spans="1:14" x14ac:dyDescent="0.35">
      <c r="A277" s="1">
        <v>45296</v>
      </c>
      <c r="B277">
        <v>259</v>
      </c>
      <c r="C277">
        <v>2</v>
      </c>
      <c r="D277">
        <v>2</v>
      </c>
      <c r="E277">
        <v>3</v>
      </c>
      <c r="F277" t="s">
        <v>198</v>
      </c>
      <c r="G277">
        <v>191</v>
      </c>
      <c r="H277" t="s">
        <v>59</v>
      </c>
      <c r="I277">
        <v>51.8</v>
      </c>
      <c r="J277">
        <v>70</v>
      </c>
      <c r="K277">
        <v>5</v>
      </c>
      <c r="L277" t="s">
        <v>368</v>
      </c>
      <c r="M277" t="s">
        <v>60</v>
      </c>
    </row>
    <row r="278" spans="1:14" x14ac:dyDescent="0.35">
      <c r="A278" t="s">
        <v>369</v>
      </c>
      <c r="B278">
        <v>260</v>
      </c>
      <c r="C278">
        <v>1</v>
      </c>
      <c r="D278">
        <v>2</v>
      </c>
      <c r="E278">
        <v>3</v>
      </c>
      <c r="F278" t="s">
        <v>198</v>
      </c>
      <c r="G278">
        <v>191</v>
      </c>
      <c r="H278" t="s">
        <v>59</v>
      </c>
      <c r="I278">
        <v>25.4</v>
      </c>
      <c r="J278">
        <v>100</v>
      </c>
      <c r="K278">
        <v>8</v>
      </c>
      <c r="L278" t="s">
        <v>370</v>
      </c>
      <c r="M278" t="s">
        <v>60</v>
      </c>
    </row>
    <row r="279" spans="1:14" x14ac:dyDescent="0.35">
      <c r="A279" t="s">
        <v>369</v>
      </c>
      <c r="B279">
        <v>261</v>
      </c>
      <c r="C279">
        <v>1</v>
      </c>
      <c r="D279">
        <v>2</v>
      </c>
      <c r="E279">
        <v>3</v>
      </c>
      <c r="F279" t="s">
        <v>198</v>
      </c>
      <c r="G279">
        <v>191</v>
      </c>
      <c r="H279" t="s">
        <v>59</v>
      </c>
      <c r="I279">
        <v>50</v>
      </c>
      <c r="J279">
        <v>100</v>
      </c>
      <c r="K279">
        <v>5</v>
      </c>
      <c r="L279" t="s">
        <v>371</v>
      </c>
      <c r="M279" t="s">
        <v>60</v>
      </c>
    </row>
    <row r="280" spans="1:14" x14ac:dyDescent="0.35">
      <c r="A280" t="s">
        <v>369</v>
      </c>
      <c r="B280">
        <v>262</v>
      </c>
      <c r="C280">
        <v>1</v>
      </c>
      <c r="D280">
        <v>2</v>
      </c>
      <c r="E280">
        <v>3</v>
      </c>
      <c r="F280" t="s">
        <v>198</v>
      </c>
      <c r="G280">
        <v>191</v>
      </c>
      <c r="H280" t="s">
        <v>59</v>
      </c>
      <c r="I280">
        <v>25.4</v>
      </c>
      <c r="J280">
        <v>100</v>
      </c>
      <c r="K280">
        <v>5</v>
      </c>
      <c r="L280" t="s">
        <v>372</v>
      </c>
      <c r="M280" t="s">
        <v>60</v>
      </c>
    </row>
    <row r="281" spans="1:14" x14ac:dyDescent="0.35">
      <c r="A281" t="s">
        <v>369</v>
      </c>
      <c r="B281">
        <v>263</v>
      </c>
      <c r="C281">
        <v>1</v>
      </c>
      <c r="D281">
        <v>2</v>
      </c>
      <c r="E281">
        <v>3</v>
      </c>
      <c r="F281" t="s">
        <v>198</v>
      </c>
      <c r="G281">
        <v>191</v>
      </c>
      <c r="H281" t="s">
        <v>59</v>
      </c>
      <c r="I281">
        <v>50</v>
      </c>
      <c r="J281">
        <v>100</v>
      </c>
      <c r="K281">
        <v>5</v>
      </c>
      <c r="L281" t="s">
        <v>373</v>
      </c>
      <c r="M281" t="s">
        <v>60</v>
      </c>
    </row>
    <row r="282" spans="1:14" x14ac:dyDescent="0.35">
      <c r="A282" t="s">
        <v>369</v>
      </c>
      <c r="B282">
        <v>264</v>
      </c>
      <c r="C282">
        <v>1</v>
      </c>
      <c r="D282">
        <v>2</v>
      </c>
      <c r="E282">
        <v>3</v>
      </c>
      <c r="F282" t="s">
        <v>198</v>
      </c>
      <c r="G282">
        <v>192</v>
      </c>
      <c r="H282" t="s">
        <v>59</v>
      </c>
      <c r="I282">
        <v>25.4</v>
      </c>
      <c r="J282">
        <v>100</v>
      </c>
      <c r="K282">
        <v>10</v>
      </c>
      <c r="L282" t="s">
        <v>374</v>
      </c>
      <c r="M282" t="s">
        <v>60</v>
      </c>
    </row>
    <row r="283" spans="1:14" x14ac:dyDescent="0.35">
      <c r="A283" t="s">
        <v>369</v>
      </c>
      <c r="B283">
        <v>265</v>
      </c>
      <c r="C283">
        <v>1</v>
      </c>
      <c r="D283">
        <v>2</v>
      </c>
      <c r="E283">
        <v>3</v>
      </c>
      <c r="F283" t="s">
        <v>198</v>
      </c>
      <c r="G283">
        <v>192</v>
      </c>
      <c r="H283" t="s">
        <v>59</v>
      </c>
      <c r="I283">
        <v>50</v>
      </c>
      <c r="J283">
        <v>100</v>
      </c>
      <c r="K283">
        <v>10</v>
      </c>
      <c r="L283" t="s">
        <v>375</v>
      </c>
      <c r="M283" t="s">
        <v>60</v>
      </c>
    </row>
    <row r="284" spans="1:14" x14ac:dyDescent="0.35">
      <c r="A284" t="s">
        <v>376</v>
      </c>
      <c r="B284">
        <v>266</v>
      </c>
      <c r="C284">
        <v>1</v>
      </c>
      <c r="D284">
        <v>2</v>
      </c>
      <c r="E284">
        <v>3</v>
      </c>
      <c r="F284" t="s">
        <v>198</v>
      </c>
      <c r="G284">
        <v>192</v>
      </c>
      <c r="H284" t="s">
        <v>59</v>
      </c>
      <c r="I284">
        <v>49.8</v>
      </c>
      <c r="J284">
        <v>100</v>
      </c>
      <c r="K284">
        <v>5</v>
      </c>
      <c r="L284" t="s">
        <v>377</v>
      </c>
      <c r="M284" t="s">
        <v>60</v>
      </c>
    </row>
    <row r="285" spans="1:14" x14ac:dyDescent="0.35">
      <c r="A285" t="s">
        <v>376</v>
      </c>
      <c r="B285">
        <v>267</v>
      </c>
      <c r="C285">
        <v>1</v>
      </c>
      <c r="D285">
        <v>2</v>
      </c>
      <c r="E285">
        <v>3</v>
      </c>
      <c r="F285" t="s">
        <v>198</v>
      </c>
      <c r="G285">
        <v>192</v>
      </c>
      <c r="H285" t="s">
        <v>59</v>
      </c>
      <c r="I285">
        <v>25.3</v>
      </c>
      <c r="J285">
        <v>100</v>
      </c>
      <c r="K285">
        <v>5</v>
      </c>
      <c r="L285" t="s">
        <v>378</v>
      </c>
      <c r="M285" t="s">
        <v>60</v>
      </c>
    </row>
    <row r="286" spans="1:14" x14ac:dyDescent="0.35">
      <c r="A286" t="s">
        <v>376</v>
      </c>
      <c r="B286">
        <v>268</v>
      </c>
      <c r="C286">
        <v>1</v>
      </c>
      <c r="D286">
        <v>2</v>
      </c>
      <c r="E286">
        <v>3</v>
      </c>
      <c r="F286" t="s">
        <v>198</v>
      </c>
      <c r="G286">
        <v>2042</v>
      </c>
      <c r="H286" t="s">
        <v>59</v>
      </c>
      <c r="I286">
        <v>25.3</v>
      </c>
      <c r="J286">
        <v>100</v>
      </c>
      <c r="K286">
        <v>5</v>
      </c>
      <c r="L286" t="s">
        <v>379</v>
      </c>
    </row>
    <row r="287" spans="1:14" x14ac:dyDescent="0.35">
      <c r="A287" t="s">
        <v>376</v>
      </c>
      <c r="B287">
        <v>269</v>
      </c>
      <c r="C287">
        <v>1</v>
      </c>
      <c r="D287">
        <v>2</v>
      </c>
      <c r="E287">
        <v>3</v>
      </c>
      <c r="F287" t="s">
        <v>198</v>
      </c>
      <c r="G287">
        <v>204</v>
      </c>
      <c r="H287" t="s">
        <v>59</v>
      </c>
      <c r="I287">
        <v>49.8</v>
      </c>
      <c r="J287">
        <v>100</v>
      </c>
      <c r="K287">
        <v>5</v>
      </c>
      <c r="L287" t="s">
        <v>380</v>
      </c>
    </row>
    <row r="288" spans="1:14" x14ac:dyDescent="0.35">
      <c r="A288" t="s">
        <v>381</v>
      </c>
      <c r="B288">
        <v>270</v>
      </c>
      <c r="C288">
        <v>1</v>
      </c>
      <c r="D288">
        <v>2</v>
      </c>
      <c r="E288">
        <v>3</v>
      </c>
      <c r="F288" t="s">
        <v>198</v>
      </c>
      <c r="G288">
        <v>205</v>
      </c>
      <c r="H288" t="s">
        <v>59</v>
      </c>
      <c r="I288">
        <v>25.3</v>
      </c>
      <c r="J288">
        <v>100</v>
      </c>
      <c r="K288">
        <v>5</v>
      </c>
      <c r="L288" t="s">
        <v>382</v>
      </c>
    </row>
    <row r="289" spans="1:12" x14ac:dyDescent="0.35">
      <c r="A289" t="s">
        <v>381</v>
      </c>
      <c r="B289">
        <v>271</v>
      </c>
      <c r="C289">
        <v>1</v>
      </c>
      <c r="D289">
        <v>2</v>
      </c>
      <c r="E289">
        <v>3</v>
      </c>
      <c r="F289" t="s">
        <v>198</v>
      </c>
      <c r="G289">
        <v>205</v>
      </c>
      <c r="H289" t="s">
        <v>59</v>
      </c>
      <c r="I289">
        <v>49.8</v>
      </c>
      <c r="J289">
        <v>100</v>
      </c>
      <c r="K289">
        <v>5</v>
      </c>
      <c r="L289" t="s">
        <v>383</v>
      </c>
    </row>
    <row r="290" spans="1:12" x14ac:dyDescent="0.35">
      <c r="A290" t="s">
        <v>381</v>
      </c>
      <c r="B290">
        <v>272</v>
      </c>
      <c r="C290">
        <v>1</v>
      </c>
      <c r="D290">
        <v>2</v>
      </c>
      <c r="E290">
        <v>3</v>
      </c>
      <c r="F290" t="s">
        <v>198</v>
      </c>
      <c r="G290">
        <v>192</v>
      </c>
      <c r="H290" t="s">
        <v>59</v>
      </c>
      <c r="I290">
        <v>25</v>
      </c>
      <c r="J290">
        <v>100</v>
      </c>
      <c r="K290">
        <v>5</v>
      </c>
      <c r="L290" t="s">
        <v>384</v>
      </c>
    </row>
    <row r="291" spans="1:12" x14ac:dyDescent="0.35">
      <c r="A291" t="s">
        <v>381</v>
      </c>
      <c r="B291">
        <v>273</v>
      </c>
      <c r="C291">
        <v>1</v>
      </c>
      <c r="D291">
        <v>2</v>
      </c>
      <c r="E291">
        <v>3</v>
      </c>
      <c r="F291" t="s">
        <v>198</v>
      </c>
      <c r="G291">
        <v>192</v>
      </c>
      <c r="H291" t="s">
        <v>59</v>
      </c>
      <c r="I291">
        <v>49.8</v>
      </c>
      <c r="J291">
        <v>100</v>
      </c>
      <c r="K291">
        <v>5</v>
      </c>
      <c r="L291" t="s">
        <v>385</v>
      </c>
    </row>
    <row r="292" spans="1:12" x14ac:dyDescent="0.35">
      <c r="A292" t="s">
        <v>386</v>
      </c>
      <c r="B292">
        <v>274</v>
      </c>
      <c r="C292">
        <v>1</v>
      </c>
      <c r="D292">
        <v>2</v>
      </c>
      <c r="E292">
        <v>3</v>
      </c>
      <c r="F292" t="s">
        <v>198</v>
      </c>
      <c r="G292">
        <v>192</v>
      </c>
      <c r="H292" t="s">
        <v>59</v>
      </c>
      <c r="I292">
        <v>25.2</v>
      </c>
      <c r="J292">
        <v>100</v>
      </c>
      <c r="K292">
        <v>5</v>
      </c>
      <c r="L292" t="s">
        <v>387</v>
      </c>
    </row>
    <row r="293" spans="1:12" x14ac:dyDescent="0.35">
      <c r="A293" t="s">
        <v>386</v>
      </c>
      <c r="B293">
        <v>275</v>
      </c>
      <c r="C293">
        <v>1</v>
      </c>
      <c r="D293">
        <v>2</v>
      </c>
      <c r="E293">
        <v>3</v>
      </c>
      <c r="F293" t="s">
        <v>198</v>
      </c>
      <c r="G293">
        <v>192</v>
      </c>
      <c r="H293" t="s">
        <v>59</v>
      </c>
      <c r="I293">
        <v>49.8</v>
      </c>
      <c r="J293">
        <v>100</v>
      </c>
      <c r="K293">
        <v>5</v>
      </c>
      <c r="L293" t="s">
        <v>388</v>
      </c>
    </row>
    <row r="294" spans="1:12" x14ac:dyDescent="0.35">
      <c r="A294" t="s">
        <v>389</v>
      </c>
      <c r="B294">
        <v>276</v>
      </c>
      <c r="C294">
        <v>1</v>
      </c>
      <c r="D294">
        <v>2</v>
      </c>
      <c r="E294">
        <v>3</v>
      </c>
      <c r="F294" t="s">
        <v>198</v>
      </c>
      <c r="G294">
        <v>205</v>
      </c>
      <c r="H294" t="s">
        <v>59</v>
      </c>
      <c r="I294">
        <v>25.4</v>
      </c>
      <c r="J294">
        <v>100</v>
      </c>
      <c r="K294">
        <v>5</v>
      </c>
      <c r="L294" t="s">
        <v>390</v>
      </c>
    </row>
    <row r="295" spans="1:12" x14ac:dyDescent="0.35">
      <c r="A295" t="s">
        <v>389</v>
      </c>
      <c r="B295">
        <v>277</v>
      </c>
      <c r="C295">
        <v>1</v>
      </c>
      <c r="D295">
        <v>2</v>
      </c>
      <c r="E295">
        <v>3</v>
      </c>
      <c r="F295" t="s">
        <v>198</v>
      </c>
      <c r="G295">
        <v>205</v>
      </c>
      <c r="H295" t="s">
        <v>59</v>
      </c>
      <c r="I295">
        <v>49.8</v>
      </c>
      <c r="J295">
        <v>100</v>
      </c>
      <c r="K295">
        <v>5</v>
      </c>
      <c r="L295" t="s">
        <v>388</v>
      </c>
    </row>
    <row r="296" spans="1:12" x14ac:dyDescent="0.35">
      <c r="A296" t="s">
        <v>391</v>
      </c>
      <c r="B296">
        <v>278</v>
      </c>
      <c r="C296">
        <v>1</v>
      </c>
      <c r="D296">
        <v>2</v>
      </c>
      <c r="E296">
        <v>3</v>
      </c>
      <c r="F296" t="s">
        <v>198</v>
      </c>
      <c r="G296">
        <v>192</v>
      </c>
      <c r="H296" t="s">
        <v>59</v>
      </c>
      <c r="I296">
        <v>26.6</v>
      </c>
      <c r="J296">
        <v>100</v>
      </c>
      <c r="K296">
        <v>5</v>
      </c>
      <c r="L296" t="s">
        <v>392</v>
      </c>
    </row>
    <row r="297" spans="1:12" x14ac:dyDescent="0.35">
      <c r="A297" t="s">
        <v>391</v>
      </c>
      <c r="B297">
        <v>279</v>
      </c>
      <c r="C297">
        <v>1</v>
      </c>
      <c r="D297">
        <v>2</v>
      </c>
      <c r="E297">
        <v>3</v>
      </c>
      <c r="F297" t="s">
        <v>198</v>
      </c>
      <c r="G297">
        <v>192</v>
      </c>
      <c r="H297" t="s">
        <v>59</v>
      </c>
      <c r="I297">
        <v>49.8</v>
      </c>
      <c r="J297">
        <v>100</v>
      </c>
      <c r="K297">
        <v>5</v>
      </c>
      <c r="L297" t="s">
        <v>393</v>
      </c>
    </row>
    <row r="298" spans="1:12" x14ac:dyDescent="0.35">
      <c r="A298" s="1">
        <v>45330</v>
      </c>
      <c r="B298">
        <v>280</v>
      </c>
      <c r="C298">
        <v>2</v>
      </c>
      <c r="D298">
        <v>2</v>
      </c>
      <c r="E298">
        <v>3</v>
      </c>
      <c r="F298" t="s">
        <v>198</v>
      </c>
      <c r="G298">
        <v>192</v>
      </c>
      <c r="H298" t="s">
        <v>59</v>
      </c>
      <c r="I298">
        <v>27.8</v>
      </c>
      <c r="J298">
        <v>50</v>
      </c>
      <c r="K298">
        <v>5</v>
      </c>
      <c r="L298" t="s">
        <v>394</v>
      </c>
    </row>
    <row r="299" spans="1:12" x14ac:dyDescent="0.35">
      <c r="A299" s="1">
        <v>45330</v>
      </c>
      <c r="B299">
        <v>281</v>
      </c>
      <c r="C299">
        <v>2</v>
      </c>
      <c r="D299">
        <v>2</v>
      </c>
      <c r="E299">
        <v>3</v>
      </c>
      <c r="F299" t="s">
        <v>198</v>
      </c>
      <c r="G299">
        <v>192</v>
      </c>
      <c r="H299" t="s">
        <v>59</v>
      </c>
      <c r="I299">
        <v>51.9</v>
      </c>
      <c r="J299">
        <v>50</v>
      </c>
      <c r="K299">
        <v>5</v>
      </c>
      <c r="L299" t="s">
        <v>395</v>
      </c>
    </row>
    <row r="300" spans="1:12" x14ac:dyDescent="0.35">
      <c r="A300" s="1">
        <v>45330</v>
      </c>
      <c r="B300">
        <v>282</v>
      </c>
      <c r="C300">
        <v>2</v>
      </c>
      <c r="D300">
        <v>2</v>
      </c>
      <c r="E300">
        <v>3</v>
      </c>
      <c r="F300" t="s">
        <v>198</v>
      </c>
      <c r="G300">
        <v>203</v>
      </c>
      <c r="H300" t="s">
        <v>59</v>
      </c>
      <c r="I300">
        <v>27.9</v>
      </c>
      <c r="J300">
        <v>50</v>
      </c>
      <c r="K300">
        <v>5</v>
      </c>
      <c r="L300" t="s">
        <v>396</v>
      </c>
    </row>
    <row r="301" spans="1:12" x14ac:dyDescent="0.35">
      <c r="A301" s="1">
        <v>45330</v>
      </c>
      <c r="B301">
        <v>283</v>
      </c>
      <c r="C301">
        <v>2</v>
      </c>
      <c r="D301">
        <v>2</v>
      </c>
      <c r="E301">
        <v>3</v>
      </c>
      <c r="F301" t="s">
        <v>198</v>
      </c>
      <c r="G301">
        <v>203</v>
      </c>
      <c r="H301" t="s">
        <v>59</v>
      </c>
      <c r="I301">
        <v>51.9</v>
      </c>
      <c r="J301">
        <v>50</v>
      </c>
      <c r="K301">
        <v>5</v>
      </c>
      <c r="L301" t="s">
        <v>397</v>
      </c>
    </row>
    <row r="302" spans="1:12" x14ac:dyDescent="0.35">
      <c r="A302" s="1">
        <v>45331</v>
      </c>
      <c r="B302">
        <v>284</v>
      </c>
      <c r="C302">
        <v>2</v>
      </c>
      <c r="D302">
        <v>2</v>
      </c>
      <c r="E302">
        <v>3</v>
      </c>
      <c r="F302" t="s">
        <v>198</v>
      </c>
      <c r="G302">
        <v>203</v>
      </c>
      <c r="H302" t="s">
        <v>59</v>
      </c>
      <c r="I302">
        <v>25.5</v>
      </c>
      <c r="J302">
        <v>60</v>
      </c>
      <c r="K302">
        <v>5</v>
      </c>
      <c r="L302" t="s">
        <v>398</v>
      </c>
    </row>
    <row r="303" spans="1:12" x14ac:dyDescent="0.35">
      <c r="A303" s="1">
        <v>45331</v>
      </c>
      <c r="B303">
        <v>285</v>
      </c>
      <c r="C303">
        <v>2</v>
      </c>
      <c r="D303">
        <v>2</v>
      </c>
      <c r="E303">
        <v>3</v>
      </c>
      <c r="F303" t="s">
        <v>198</v>
      </c>
      <c r="G303">
        <v>203</v>
      </c>
      <c r="H303" t="s">
        <v>59</v>
      </c>
      <c r="I303">
        <v>53.8</v>
      </c>
      <c r="J303">
        <v>60</v>
      </c>
      <c r="K303">
        <v>5</v>
      </c>
      <c r="L303" t="s">
        <v>399</v>
      </c>
    </row>
    <row r="304" spans="1:12" x14ac:dyDescent="0.35">
      <c r="A304" s="1">
        <v>45335</v>
      </c>
      <c r="B304">
        <v>286</v>
      </c>
      <c r="C304">
        <v>2</v>
      </c>
      <c r="D304">
        <v>2</v>
      </c>
      <c r="E304">
        <v>4</v>
      </c>
      <c r="F304" t="s">
        <v>198</v>
      </c>
      <c r="G304">
        <v>205</v>
      </c>
      <c r="H304" t="s">
        <v>59</v>
      </c>
      <c r="I304">
        <v>25</v>
      </c>
      <c r="J304">
        <v>40</v>
      </c>
      <c r="K304">
        <v>5</v>
      </c>
      <c r="L304" t="s">
        <v>400</v>
      </c>
    </row>
    <row r="305" spans="1:12" x14ac:dyDescent="0.35">
      <c r="A305" s="1">
        <v>45335</v>
      </c>
      <c r="B305">
        <v>287</v>
      </c>
      <c r="C305">
        <v>2</v>
      </c>
      <c r="D305">
        <v>2</v>
      </c>
      <c r="E305">
        <v>4</v>
      </c>
      <c r="F305" t="s">
        <v>198</v>
      </c>
      <c r="G305">
        <v>205</v>
      </c>
      <c r="H305" t="s">
        <v>59</v>
      </c>
      <c r="I305">
        <v>40</v>
      </c>
      <c r="J305">
        <v>40</v>
      </c>
      <c r="K305">
        <v>5</v>
      </c>
      <c r="L305" t="s">
        <v>401</v>
      </c>
    </row>
    <row r="306" spans="1:12" x14ac:dyDescent="0.35">
      <c r="A306" s="1">
        <v>45341</v>
      </c>
      <c r="B306">
        <v>288</v>
      </c>
      <c r="C306">
        <v>2</v>
      </c>
      <c r="D306">
        <v>2</v>
      </c>
      <c r="E306">
        <v>3</v>
      </c>
      <c r="F306" t="s">
        <v>198</v>
      </c>
      <c r="G306">
        <v>205</v>
      </c>
      <c r="H306" t="s">
        <v>59</v>
      </c>
      <c r="I306">
        <v>49.5</v>
      </c>
      <c r="J306">
        <v>50</v>
      </c>
      <c r="K306">
        <v>5</v>
      </c>
      <c r="L306" t="s">
        <v>402</v>
      </c>
    </row>
    <row r="307" spans="1:12" x14ac:dyDescent="0.35">
      <c r="A307" s="1">
        <v>45341</v>
      </c>
      <c r="B307">
        <v>289</v>
      </c>
      <c r="C307">
        <v>2</v>
      </c>
      <c r="D307">
        <v>2</v>
      </c>
      <c r="E307">
        <v>3</v>
      </c>
      <c r="F307" t="s">
        <v>198</v>
      </c>
      <c r="G307">
        <v>205</v>
      </c>
      <c r="H307" t="s">
        <v>59</v>
      </c>
      <c r="I307">
        <v>25.8</v>
      </c>
      <c r="J307">
        <v>50</v>
      </c>
      <c r="K307">
        <v>5</v>
      </c>
      <c r="L307" t="s">
        <v>403</v>
      </c>
    </row>
    <row r="308" spans="1:12" x14ac:dyDescent="0.35">
      <c r="A308" s="1">
        <v>45342</v>
      </c>
      <c r="B308">
        <v>290</v>
      </c>
      <c r="C308">
        <v>2</v>
      </c>
      <c r="D308">
        <v>2</v>
      </c>
      <c r="E308">
        <v>4</v>
      </c>
      <c r="F308" t="s">
        <v>198</v>
      </c>
      <c r="G308">
        <v>205</v>
      </c>
      <c r="H308" t="s">
        <v>59</v>
      </c>
      <c r="I308">
        <v>24.9</v>
      </c>
      <c r="J308">
        <v>50</v>
      </c>
      <c r="K308">
        <v>5</v>
      </c>
      <c r="L308" t="s">
        <v>404</v>
      </c>
    </row>
    <row r="309" spans="1:12" x14ac:dyDescent="0.35">
      <c r="A309" s="1">
        <v>45342</v>
      </c>
      <c r="B309">
        <v>291</v>
      </c>
      <c r="C309">
        <v>2</v>
      </c>
      <c r="D309">
        <v>2</v>
      </c>
      <c r="E309">
        <v>4</v>
      </c>
      <c r="F309" t="s">
        <v>198</v>
      </c>
      <c r="G309">
        <v>205</v>
      </c>
      <c r="H309" t="s">
        <v>59</v>
      </c>
      <c r="I309">
        <v>49.8</v>
      </c>
      <c r="J309">
        <v>50</v>
      </c>
      <c r="K309">
        <v>5</v>
      </c>
      <c r="L309" t="s">
        <v>405</v>
      </c>
    </row>
    <row r="310" spans="1:12" x14ac:dyDescent="0.35">
      <c r="A310" s="1">
        <v>45343</v>
      </c>
      <c r="B310">
        <v>292</v>
      </c>
      <c r="C310">
        <v>2</v>
      </c>
      <c r="D310">
        <v>2</v>
      </c>
      <c r="E310">
        <v>4</v>
      </c>
      <c r="F310" t="s">
        <v>198</v>
      </c>
      <c r="G310">
        <v>205</v>
      </c>
      <c r="H310" t="s">
        <v>59</v>
      </c>
      <c r="I310">
        <v>24.9</v>
      </c>
      <c r="J310">
        <v>50</v>
      </c>
      <c r="K310">
        <v>5</v>
      </c>
      <c r="L310" t="s">
        <v>406</v>
      </c>
    </row>
    <row r="311" spans="1:12" x14ac:dyDescent="0.35">
      <c r="A311" s="1">
        <v>45343</v>
      </c>
      <c r="B311">
        <v>293</v>
      </c>
      <c r="C311">
        <v>2</v>
      </c>
      <c r="D311">
        <v>2</v>
      </c>
      <c r="E311">
        <v>4</v>
      </c>
      <c r="F311" t="s">
        <v>198</v>
      </c>
      <c r="G311">
        <v>205</v>
      </c>
      <c r="H311" t="s">
        <v>59</v>
      </c>
      <c r="I311">
        <v>49.8</v>
      </c>
      <c r="J311">
        <v>50</v>
      </c>
      <c r="K311">
        <v>5</v>
      </c>
      <c r="L311" t="s">
        <v>407</v>
      </c>
    </row>
    <row r="312" spans="1:12" x14ac:dyDescent="0.35">
      <c r="A312" s="1">
        <v>45359</v>
      </c>
      <c r="B312">
        <v>294</v>
      </c>
      <c r="C312">
        <v>2</v>
      </c>
      <c r="D312">
        <v>1</v>
      </c>
      <c r="E312">
        <v>2</v>
      </c>
      <c r="F312" t="s">
        <v>198</v>
      </c>
      <c r="G312">
        <v>203</v>
      </c>
      <c r="H312" t="s">
        <v>59</v>
      </c>
      <c r="I312">
        <v>25.2</v>
      </c>
      <c r="J312">
        <v>30</v>
      </c>
      <c r="K312">
        <v>5</v>
      </c>
      <c r="L312" t="s">
        <v>408</v>
      </c>
    </row>
    <row r="313" spans="1:12" x14ac:dyDescent="0.35">
      <c r="A313" s="1">
        <v>45359</v>
      </c>
      <c r="B313">
        <v>295</v>
      </c>
      <c r="C313">
        <v>2</v>
      </c>
      <c r="D313">
        <v>1</v>
      </c>
      <c r="E313">
        <v>2</v>
      </c>
      <c r="F313" t="s">
        <v>198</v>
      </c>
      <c r="G313">
        <v>203</v>
      </c>
      <c r="H313" t="s">
        <v>59</v>
      </c>
      <c r="I313">
        <v>50</v>
      </c>
      <c r="J313">
        <v>30</v>
      </c>
      <c r="K313">
        <v>5</v>
      </c>
      <c r="L313" t="s">
        <v>409</v>
      </c>
    </row>
    <row r="314" spans="1:12" x14ac:dyDescent="0.35">
      <c r="A314" s="1">
        <v>45359</v>
      </c>
      <c r="B314">
        <v>296</v>
      </c>
      <c r="C314">
        <v>2</v>
      </c>
      <c r="D314">
        <v>1</v>
      </c>
      <c r="E314">
        <v>2</v>
      </c>
      <c r="F314" t="s">
        <v>198</v>
      </c>
      <c r="G314">
        <v>203</v>
      </c>
      <c r="H314" t="s">
        <v>59</v>
      </c>
      <c r="I314">
        <v>24.6</v>
      </c>
      <c r="J314">
        <v>30</v>
      </c>
      <c r="K314">
        <v>5</v>
      </c>
      <c r="L314" t="s">
        <v>410</v>
      </c>
    </row>
    <row r="315" spans="1:12" x14ac:dyDescent="0.35">
      <c r="A315" s="1">
        <v>45359</v>
      </c>
      <c r="B315">
        <v>297</v>
      </c>
      <c r="C315">
        <v>2</v>
      </c>
      <c r="D315">
        <v>1</v>
      </c>
      <c r="E315">
        <v>2</v>
      </c>
      <c r="F315" t="s">
        <v>198</v>
      </c>
      <c r="G315">
        <v>203</v>
      </c>
      <c r="H315" t="s">
        <v>59</v>
      </c>
      <c r="I315">
        <v>50</v>
      </c>
      <c r="J315">
        <v>30</v>
      </c>
      <c r="K315">
        <v>5</v>
      </c>
      <c r="L315" t="s">
        <v>411</v>
      </c>
    </row>
    <row r="316" spans="1:12" x14ac:dyDescent="0.35">
      <c r="A316" s="1">
        <v>45362</v>
      </c>
      <c r="B316">
        <v>298</v>
      </c>
      <c r="C316">
        <v>1</v>
      </c>
      <c r="D316">
        <v>1</v>
      </c>
      <c r="E316">
        <v>4</v>
      </c>
      <c r="F316" t="s">
        <v>198</v>
      </c>
      <c r="G316">
        <v>203</v>
      </c>
      <c r="H316" t="s">
        <v>59</v>
      </c>
      <c r="I316">
        <v>24.6</v>
      </c>
      <c r="J316">
        <v>25</v>
      </c>
      <c r="K316">
        <v>5</v>
      </c>
      <c r="L316" t="s">
        <v>412</v>
      </c>
    </row>
    <row r="317" spans="1:12" x14ac:dyDescent="0.35">
      <c r="A317" s="1">
        <v>45362</v>
      </c>
      <c r="B317">
        <v>299</v>
      </c>
      <c r="C317">
        <v>1</v>
      </c>
      <c r="D317">
        <v>1</v>
      </c>
      <c r="E317">
        <v>4</v>
      </c>
      <c r="F317" t="s">
        <v>198</v>
      </c>
      <c r="G317">
        <v>203</v>
      </c>
      <c r="H317" t="s">
        <v>59</v>
      </c>
      <c r="I317">
        <v>50</v>
      </c>
      <c r="J317">
        <v>30</v>
      </c>
      <c r="K317">
        <v>5</v>
      </c>
      <c r="L317" t="s">
        <v>413</v>
      </c>
    </row>
    <row r="318" spans="1:12" x14ac:dyDescent="0.35">
      <c r="A318" s="1">
        <v>45362</v>
      </c>
      <c r="B318">
        <v>300</v>
      </c>
      <c r="C318">
        <v>1</v>
      </c>
      <c r="D318">
        <v>1</v>
      </c>
      <c r="E318">
        <v>4</v>
      </c>
      <c r="F318" t="s">
        <v>198</v>
      </c>
      <c r="G318">
        <v>203</v>
      </c>
      <c r="H318" t="s">
        <v>59</v>
      </c>
      <c r="I318">
        <v>26.8</v>
      </c>
      <c r="J318">
        <v>35</v>
      </c>
      <c r="K318">
        <v>5</v>
      </c>
      <c r="L318" t="s">
        <v>414</v>
      </c>
    </row>
    <row r="319" spans="1:12" x14ac:dyDescent="0.35">
      <c r="A319" s="1">
        <v>45362</v>
      </c>
      <c r="B319">
        <v>301</v>
      </c>
      <c r="C319">
        <v>1</v>
      </c>
      <c r="D319">
        <v>1</v>
      </c>
      <c r="E319">
        <v>4</v>
      </c>
      <c r="F319" t="s">
        <v>198</v>
      </c>
      <c r="G319">
        <v>203</v>
      </c>
      <c r="H319" t="s">
        <v>59</v>
      </c>
      <c r="I319">
        <v>49.8</v>
      </c>
      <c r="J319">
        <v>35</v>
      </c>
      <c r="K319">
        <v>5</v>
      </c>
      <c r="L319" t="s">
        <v>415</v>
      </c>
    </row>
    <row r="320" spans="1:12" x14ac:dyDescent="0.35">
      <c r="A320" s="1">
        <v>45362</v>
      </c>
      <c r="B320">
        <v>302</v>
      </c>
      <c r="C320">
        <v>1</v>
      </c>
      <c r="D320">
        <v>4</v>
      </c>
      <c r="E320">
        <v>4</v>
      </c>
      <c r="F320" t="s">
        <v>198</v>
      </c>
      <c r="G320">
        <v>203</v>
      </c>
      <c r="H320" t="s">
        <v>59</v>
      </c>
      <c r="I320">
        <v>26.8</v>
      </c>
      <c r="J320">
        <v>50</v>
      </c>
      <c r="K320">
        <v>5</v>
      </c>
      <c r="L320" t="s">
        <v>416</v>
      </c>
    </row>
    <row r="321" spans="1:12" x14ac:dyDescent="0.35">
      <c r="A321" s="1">
        <v>45362</v>
      </c>
      <c r="B321">
        <v>303</v>
      </c>
      <c r="C321">
        <v>1</v>
      </c>
      <c r="D321">
        <v>4</v>
      </c>
      <c r="E321">
        <v>4</v>
      </c>
      <c r="F321" t="s">
        <v>198</v>
      </c>
      <c r="G321">
        <v>203</v>
      </c>
      <c r="H321" t="s">
        <v>59</v>
      </c>
      <c r="I321">
        <v>49.8</v>
      </c>
      <c r="J321">
        <v>50</v>
      </c>
      <c r="K321">
        <v>5</v>
      </c>
      <c r="L321" t="s">
        <v>417</v>
      </c>
    </row>
    <row r="322" spans="1:12" x14ac:dyDescent="0.35">
      <c r="A322" s="1">
        <v>45363</v>
      </c>
      <c r="B322">
        <v>304</v>
      </c>
      <c r="C322">
        <v>1</v>
      </c>
      <c r="D322">
        <v>4</v>
      </c>
      <c r="E322">
        <v>4</v>
      </c>
      <c r="F322" t="s">
        <v>198</v>
      </c>
      <c r="G322">
        <v>203</v>
      </c>
      <c r="H322" t="s">
        <v>59</v>
      </c>
      <c r="I322">
        <v>25.7</v>
      </c>
      <c r="J322">
        <v>30</v>
      </c>
      <c r="K322">
        <v>5</v>
      </c>
      <c r="L322" t="s">
        <v>418</v>
      </c>
    </row>
    <row r="323" spans="1:12" x14ac:dyDescent="0.35">
      <c r="A323" s="1">
        <v>45363</v>
      </c>
      <c r="B323">
        <v>305</v>
      </c>
      <c r="C323">
        <v>1</v>
      </c>
      <c r="D323">
        <v>4</v>
      </c>
      <c r="E323">
        <v>4</v>
      </c>
      <c r="F323" t="s">
        <v>198</v>
      </c>
      <c r="G323">
        <v>203</v>
      </c>
      <c r="H323" t="s">
        <v>59</v>
      </c>
      <c r="I323">
        <v>49.8</v>
      </c>
      <c r="J323">
        <v>30</v>
      </c>
      <c r="K323">
        <v>5</v>
      </c>
      <c r="L323" t="s">
        <v>419</v>
      </c>
    </row>
    <row r="324" spans="1:12" x14ac:dyDescent="0.35">
      <c r="A324" s="1">
        <v>45363</v>
      </c>
      <c r="B324">
        <v>306</v>
      </c>
      <c r="C324" s="3">
        <v>1</v>
      </c>
      <c r="D324">
        <v>4</v>
      </c>
      <c r="E324" s="3">
        <v>2</v>
      </c>
      <c r="F324" s="3" t="s">
        <v>198</v>
      </c>
      <c r="G324" s="3">
        <v>203</v>
      </c>
      <c r="H324" s="3" t="s">
        <v>59</v>
      </c>
      <c r="I324" s="3">
        <v>25</v>
      </c>
      <c r="J324" s="3">
        <v>30</v>
      </c>
      <c r="K324" s="3">
        <v>5</v>
      </c>
      <c r="L324" s="3" t="s">
        <v>420</v>
      </c>
    </row>
    <row r="325" spans="1:12" x14ac:dyDescent="0.35">
      <c r="A325" s="1">
        <v>45363</v>
      </c>
      <c r="B325">
        <v>307</v>
      </c>
      <c r="C325" s="3">
        <v>1</v>
      </c>
      <c r="D325">
        <v>4</v>
      </c>
      <c r="E325" s="3">
        <v>2</v>
      </c>
      <c r="F325" s="3" t="s">
        <v>198</v>
      </c>
      <c r="G325" s="3">
        <v>203</v>
      </c>
      <c r="H325" s="3" t="s">
        <v>59</v>
      </c>
      <c r="I325" s="3">
        <v>49.8</v>
      </c>
      <c r="J325" s="3">
        <v>30</v>
      </c>
      <c r="K325" s="3">
        <v>5</v>
      </c>
      <c r="L325" s="3" t="s">
        <v>421</v>
      </c>
    </row>
    <row r="326" spans="1:12" x14ac:dyDescent="0.35">
      <c r="A326" s="1">
        <v>45363</v>
      </c>
      <c r="B326">
        <v>308</v>
      </c>
      <c r="C326" s="3">
        <v>1</v>
      </c>
      <c r="D326">
        <v>4</v>
      </c>
      <c r="E326" s="3">
        <v>4</v>
      </c>
      <c r="F326" s="3" t="s">
        <v>198</v>
      </c>
      <c r="G326" s="3">
        <v>203</v>
      </c>
      <c r="H326" s="3" t="s">
        <v>59</v>
      </c>
      <c r="I326">
        <v>26</v>
      </c>
      <c r="J326" s="3">
        <v>50</v>
      </c>
      <c r="K326" s="3">
        <v>5</v>
      </c>
      <c r="L326" t="s">
        <v>422</v>
      </c>
    </row>
    <row r="327" spans="1:12" x14ac:dyDescent="0.35">
      <c r="A327" s="1">
        <v>45363</v>
      </c>
      <c r="B327">
        <v>309</v>
      </c>
      <c r="C327" s="3">
        <v>1</v>
      </c>
      <c r="D327">
        <v>4</v>
      </c>
      <c r="E327" s="3">
        <v>4</v>
      </c>
      <c r="F327" s="3" t="s">
        <v>198</v>
      </c>
      <c r="G327" s="3">
        <v>203</v>
      </c>
      <c r="H327" s="3" t="s">
        <v>59</v>
      </c>
      <c r="I327">
        <v>49.8</v>
      </c>
      <c r="J327" s="3">
        <v>50</v>
      </c>
      <c r="K327" s="3">
        <v>5</v>
      </c>
      <c r="L327" t="s">
        <v>423</v>
      </c>
    </row>
    <row r="328" spans="1:12" x14ac:dyDescent="0.35">
      <c r="A328" s="1">
        <v>45363</v>
      </c>
      <c r="B328">
        <v>310</v>
      </c>
      <c r="C328" s="3">
        <v>1</v>
      </c>
      <c r="D328">
        <v>4</v>
      </c>
      <c r="E328" s="3">
        <v>4</v>
      </c>
      <c r="F328" s="3" t="s">
        <v>198</v>
      </c>
      <c r="G328" s="3">
        <v>203</v>
      </c>
      <c r="H328" s="3" t="s">
        <v>59</v>
      </c>
      <c r="I328">
        <v>26</v>
      </c>
      <c r="J328" s="3">
        <v>50</v>
      </c>
      <c r="K328" s="3">
        <v>5</v>
      </c>
      <c r="L328" t="s">
        <v>422</v>
      </c>
    </row>
    <row r="329" spans="1:12" x14ac:dyDescent="0.35">
      <c r="A329" s="1">
        <v>45363</v>
      </c>
      <c r="B329">
        <v>311</v>
      </c>
      <c r="C329" s="3">
        <v>1</v>
      </c>
      <c r="D329">
        <v>4</v>
      </c>
      <c r="E329" s="3">
        <v>4</v>
      </c>
      <c r="F329" s="3" t="s">
        <v>198</v>
      </c>
      <c r="G329" s="3">
        <v>203</v>
      </c>
      <c r="H329" s="3" t="s">
        <v>59</v>
      </c>
      <c r="I329">
        <v>49.8</v>
      </c>
      <c r="J329" s="3">
        <v>50</v>
      </c>
      <c r="K329" s="3">
        <v>5</v>
      </c>
      <c r="L329" t="s">
        <v>423</v>
      </c>
    </row>
    <row r="330" spans="1:12" x14ac:dyDescent="0.35">
      <c r="A330" s="1">
        <v>45364</v>
      </c>
      <c r="B330">
        <v>312</v>
      </c>
      <c r="C330" s="3">
        <v>1</v>
      </c>
      <c r="D330">
        <v>4</v>
      </c>
      <c r="E330" s="3">
        <v>4</v>
      </c>
      <c r="F330" s="3" t="s">
        <v>198</v>
      </c>
      <c r="G330" s="3">
        <v>203</v>
      </c>
      <c r="H330" s="3" t="s">
        <v>59</v>
      </c>
      <c r="I330">
        <v>25</v>
      </c>
      <c r="J330" s="3">
        <v>50</v>
      </c>
      <c r="K330" s="3">
        <v>5</v>
      </c>
      <c r="L330" t="s">
        <v>424</v>
      </c>
    </row>
    <row r="331" spans="1:12" x14ac:dyDescent="0.35">
      <c r="A331" s="1">
        <v>45364</v>
      </c>
      <c r="B331">
        <v>313</v>
      </c>
      <c r="C331" s="3">
        <v>1</v>
      </c>
      <c r="D331">
        <v>4</v>
      </c>
      <c r="E331" s="3">
        <v>4</v>
      </c>
      <c r="F331" s="3" t="s">
        <v>198</v>
      </c>
      <c r="G331" s="3">
        <v>203</v>
      </c>
      <c r="H331" s="3" t="s">
        <v>59</v>
      </c>
      <c r="I331">
        <v>49.6</v>
      </c>
      <c r="J331" s="3">
        <v>50</v>
      </c>
      <c r="K331" s="3">
        <v>5</v>
      </c>
      <c r="L331" t="s">
        <v>425</v>
      </c>
    </row>
    <row r="332" spans="1:12" x14ac:dyDescent="0.35">
      <c r="A332" s="1">
        <v>45364</v>
      </c>
      <c r="B332">
        <v>314</v>
      </c>
      <c r="C332" s="3">
        <v>1</v>
      </c>
      <c r="D332">
        <v>4</v>
      </c>
      <c r="E332" s="3">
        <v>4</v>
      </c>
      <c r="F332" s="3" t="s">
        <v>198</v>
      </c>
      <c r="G332" s="3">
        <v>204</v>
      </c>
      <c r="H332" s="3" t="s">
        <v>59</v>
      </c>
      <c r="I332">
        <v>34.200000000000003</v>
      </c>
      <c r="J332" s="3">
        <v>50</v>
      </c>
      <c r="K332" s="3">
        <v>5</v>
      </c>
      <c r="L332" t="s">
        <v>426</v>
      </c>
    </row>
    <row r="333" spans="1:12" x14ac:dyDescent="0.35">
      <c r="A333" s="1">
        <v>45364</v>
      </c>
      <c r="B333">
        <v>315</v>
      </c>
      <c r="C333" s="3">
        <v>1</v>
      </c>
      <c r="D333">
        <v>4</v>
      </c>
      <c r="E333" s="3">
        <v>4</v>
      </c>
      <c r="F333" s="3" t="s">
        <v>198</v>
      </c>
      <c r="G333" s="3">
        <v>204</v>
      </c>
      <c r="H333" s="3" t="s">
        <v>59</v>
      </c>
      <c r="I333">
        <v>50</v>
      </c>
      <c r="J333" s="3">
        <v>50</v>
      </c>
      <c r="K333" s="3">
        <v>5</v>
      </c>
      <c r="L333" t="s">
        <v>427</v>
      </c>
    </row>
    <row r="334" spans="1:12" x14ac:dyDescent="0.35">
      <c r="A334" s="1">
        <v>45364</v>
      </c>
      <c r="B334">
        <v>316</v>
      </c>
      <c r="C334" s="3">
        <v>1</v>
      </c>
      <c r="D334">
        <v>4</v>
      </c>
      <c r="E334" s="3">
        <v>4</v>
      </c>
      <c r="F334" s="3" t="s">
        <v>198</v>
      </c>
      <c r="G334" s="3">
        <v>204</v>
      </c>
      <c r="H334" s="3" t="s">
        <v>59</v>
      </c>
      <c r="I334">
        <v>25</v>
      </c>
      <c r="J334" s="3">
        <v>50</v>
      </c>
      <c r="K334" s="3">
        <v>2</v>
      </c>
      <c r="L334" t="s">
        <v>428</v>
      </c>
    </row>
    <row r="335" spans="1:12" x14ac:dyDescent="0.35">
      <c r="A335" s="1">
        <v>45364</v>
      </c>
      <c r="B335">
        <v>317</v>
      </c>
      <c r="C335" s="3">
        <v>1</v>
      </c>
      <c r="D335">
        <v>4</v>
      </c>
      <c r="E335" s="3">
        <v>4</v>
      </c>
      <c r="F335" s="3" t="s">
        <v>198</v>
      </c>
      <c r="G335" s="3">
        <v>204</v>
      </c>
      <c r="H335" s="3" t="s">
        <v>59</v>
      </c>
      <c r="I335">
        <v>50</v>
      </c>
      <c r="J335" s="3">
        <v>50</v>
      </c>
      <c r="K335" s="3">
        <v>2</v>
      </c>
      <c r="L335" t="s">
        <v>429</v>
      </c>
    </row>
    <row r="336" spans="1:12" x14ac:dyDescent="0.35">
      <c r="A336" s="1">
        <v>45366</v>
      </c>
      <c r="B336">
        <v>318</v>
      </c>
      <c r="C336" s="3">
        <v>1</v>
      </c>
      <c r="D336">
        <v>4</v>
      </c>
      <c r="E336" s="3">
        <v>3</v>
      </c>
      <c r="F336" s="3" t="s">
        <v>198</v>
      </c>
      <c r="G336" s="3">
        <v>204</v>
      </c>
      <c r="H336" s="3" t="s">
        <v>59</v>
      </c>
      <c r="I336" s="3">
        <v>25.5</v>
      </c>
      <c r="J336" s="3">
        <v>30</v>
      </c>
      <c r="K336" s="3">
        <v>5</v>
      </c>
      <c r="L336" t="s">
        <v>430</v>
      </c>
    </row>
    <row r="337" spans="1:12" x14ac:dyDescent="0.35">
      <c r="A337" s="1">
        <v>45366</v>
      </c>
      <c r="B337">
        <v>319</v>
      </c>
      <c r="C337" s="3">
        <v>1</v>
      </c>
      <c r="D337">
        <v>4</v>
      </c>
      <c r="E337" s="3">
        <v>3</v>
      </c>
      <c r="F337" s="3" t="s">
        <v>198</v>
      </c>
      <c r="G337" s="3">
        <v>204</v>
      </c>
      <c r="H337" s="3" t="s">
        <v>59</v>
      </c>
      <c r="I337" s="3">
        <v>50.1</v>
      </c>
      <c r="J337" s="3">
        <v>30</v>
      </c>
      <c r="K337" s="3">
        <v>5</v>
      </c>
      <c r="L337" t="s">
        <v>431</v>
      </c>
    </row>
    <row r="338" spans="1:12" x14ac:dyDescent="0.35">
      <c r="A338" s="1">
        <v>45366</v>
      </c>
      <c r="B338">
        <v>320</v>
      </c>
      <c r="C338" s="3">
        <v>1</v>
      </c>
      <c r="D338">
        <v>4</v>
      </c>
      <c r="E338" s="3">
        <v>3</v>
      </c>
      <c r="F338" s="3" t="s">
        <v>198</v>
      </c>
      <c r="G338" s="3">
        <v>204</v>
      </c>
      <c r="H338" s="3" t="s">
        <v>59</v>
      </c>
      <c r="I338" s="3">
        <v>25.5</v>
      </c>
      <c r="J338" s="3">
        <v>40</v>
      </c>
      <c r="K338" s="3">
        <v>3</v>
      </c>
      <c r="L338" t="s">
        <v>432</v>
      </c>
    </row>
    <row r="339" spans="1:12" x14ac:dyDescent="0.35">
      <c r="A339" s="1">
        <v>45366</v>
      </c>
      <c r="B339">
        <v>321</v>
      </c>
      <c r="C339" s="3">
        <v>1</v>
      </c>
      <c r="D339">
        <v>4</v>
      </c>
      <c r="E339" s="3">
        <v>3</v>
      </c>
      <c r="F339" s="3" t="s">
        <v>198</v>
      </c>
      <c r="G339" s="3">
        <v>204</v>
      </c>
      <c r="H339" s="3" t="s">
        <v>59</v>
      </c>
      <c r="I339" s="3">
        <v>50.1</v>
      </c>
      <c r="J339" s="3">
        <v>40</v>
      </c>
      <c r="K339" s="3">
        <v>3</v>
      </c>
      <c r="L339" t="s">
        <v>433</v>
      </c>
    </row>
    <row r="340" spans="1:12" x14ac:dyDescent="0.35">
      <c r="A340" s="1">
        <v>45377</v>
      </c>
      <c r="B340">
        <v>322</v>
      </c>
      <c r="C340" s="3">
        <v>1</v>
      </c>
      <c r="D340">
        <v>1</v>
      </c>
      <c r="E340" s="3">
        <v>3</v>
      </c>
      <c r="F340" s="3" t="s">
        <v>198</v>
      </c>
      <c r="G340" s="3">
        <v>193</v>
      </c>
      <c r="H340" s="3" t="s">
        <v>59</v>
      </c>
      <c r="I340" s="3">
        <v>25.4</v>
      </c>
      <c r="J340" s="3">
        <v>30</v>
      </c>
      <c r="K340" s="3">
        <v>5</v>
      </c>
      <c r="L340" t="s">
        <v>434</v>
      </c>
    </row>
    <row r="341" spans="1:12" x14ac:dyDescent="0.35">
      <c r="A341" s="1">
        <v>45377</v>
      </c>
      <c r="B341">
        <v>323</v>
      </c>
      <c r="C341" s="3">
        <v>1</v>
      </c>
      <c r="D341">
        <v>1</v>
      </c>
      <c r="E341" s="3">
        <v>3</v>
      </c>
      <c r="F341" s="3" t="s">
        <v>198</v>
      </c>
      <c r="G341" s="3">
        <v>193</v>
      </c>
      <c r="H341" s="3" t="s">
        <v>59</v>
      </c>
      <c r="I341" s="3">
        <v>49.8</v>
      </c>
      <c r="J341" s="3">
        <v>30</v>
      </c>
      <c r="K341" s="3">
        <v>5</v>
      </c>
      <c r="L341" t="s">
        <v>435</v>
      </c>
    </row>
    <row r="342" spans="1:12" x14ac:dyDescent="0.35">
      <c r="A342" s="1">
        <v>45377</v>
      </c>
      <c r="B342">
        <v>324</v>
      </c>
      <c r="C342" s="3">
        <v>1</v>
      </c>
      <c r="D342">
        <v>1</v>
      </c>
      <c r="E342" s="3">
        <v>3</v>
      </c>
      <c r="F342" s="3" t="s">
        <v>198</v>
      </c>
      <c r="G342" s="3">
        <v>193</v>
      </c>
      <c r="H342" s="3" t="s">
        <v>59</v>
      </c>
      <c r="I342" s="3">
        <v>25.4</v>
      </c>
      <c r="J342" s="3">
        <v>50</v>
      </c>
      <c r="K342" s="3">
        <v>3</v>
      </c>
      <c r="L342" t="s">
        <v>436</v>
      </c>
    </row>
    <row r="343" spans="1:12" x14ac:dyDescent="0.35">
      <c r="A343" s="1">
        <v>45377</v>
      </c>
      <c r="B343">
        <v>325</v>
      </c>
      <c r="C343" s="3">
        <v>1</v>
      </c>
      <c r="D343">
        <v>1</v>
      </c>
      <c r="E343" s="3">
        <v>3</v>
      </c>
      <c r="F343" s="3" t="s">
        <v>198</v>
      </c>
      <c r="G343" s="3">
        <v>193</v>
      </c>
      <c r="H343" s="3" t="s">
        <v>59</v>
      </c>
      <c r="I343" s="3">
        <v>49.8</v>
      </c>
      <c r="J343" s="3">
        <v>50</v>
      </c>
      <c r="K343" s="3">
        <v>3</v>
      </c>
      <c r="L343" t="s">
        <v>437</v>
      </c>
    </row>
    <row r="344" spans="1:12" x14ac:dyDescent="0.35">
      <c r="A344" s="1">
        <v>45378</v>
      </c>
      <c r="B344">
        <v>326</v>
      </c>
      <c r="C344" s="3">
        <v>1</v>
      </c>
      <c r="D344">
        <v>1</v>
      </c>
      <c r="E344" s="3">
        <v>3</v>
      </c>
      <c r="F344" s="3" t="s">
        <v>198</v>
      </c>
      <c r="G344" s="3">
        <v>193</v>
      </c>
      <c r="H344" s="3" t="s">
        <v>59</v>
      </c>
      <c r="I344" s="3">
        <v>25.3</v>
      </c>
      <c r="J344" s="3">
        <v>50</v>
      </c>
      <c r="K344" s="3">
        <v>5</v>
      </c>
      <c r="L344" t="s">
        <v>438</v>
      </c>
    </row>
    <row r="345" spans="1:12" x14ac:dyDescent="0.35">
      <c r="A345" s="1">
        <v>45378</v>
      </c>
      <c r="B345">
        <v>327</v>
      </c>
      <c r="C345" s="3">
        <v>1</v>
      </c>
      <c r="D345">
        <v>1</v>
      </c>
      <c r="E345" s="3">
        <v>3</v>
      </c>
      <c r="F345" s="3" t="s">
        <v>198</v>
      </c>
      <c r="G345" s="3">
        <v>193</v>
      </c>
      <c r="H345" s="3" t="s">
        <v>59</v>
      </c>
      <c r="I345" s="3">
        <v>49.8</v>
      </c>
      <c r="J345" s="3">
        <v>50</v>
      </c>
      <c r="K345" s="3">
        <v>5</v>
      </c>
      <c r="L345" t="s">
        <v>439</v>
      </c>
    </row>
    <row r="346" spans="1:12" x14ac:dyDescent="0.35">
      <c r="A346" s="1">
        <v>45379</v>
      </c>
      <c r="B346">
        <v>328</v>
      </c>
      <c r="C346" s="3">
        <v>1</v>
      </c>
      <c r="D346">
        <v>1</v>
      </c>
      <c r="E346" s="3">
        <v>3</v>
      </c>
      <c r="F346" s="3" t="s">
        <v>198</v>
      </c>
      <c r="G346" s="3">
        <v>193</v>
      </c>
      <c r="H346" s="3" t="s">
        <v>59</v>
      </c>
      <c r="I346" s="3">
        <v>25.4</v>
      </c>
      <c r="J346" s="3">
        <v>50</v>
      </c>
      <c r="K346" s="3">
        <v>5</v>
      </c>
      <c r="L346" t="s">
        <v>440</v>
      </c>
    </row>
    <row r="347" spans="1:12" x14ac:dyDescent="0.35">
      <c r="A347" s="1">
        <v>45379</v>
      </c>
      <c r="B347">
        <v>329</v>
      </c>
      <c r="C347" s="3">
        <v>1</v>
      </c>
      <c r="D347">
        <v>1</v>
      </c>
      <c r="E347" s="3">
        <v>3</v>
      </c>
      <c r="F347" s="3" t="s">
        <v>198</v>
      </c>
      <c r="G347" s="3">
        <v>193</v>
      </c>
      <c r="H347" s="3" t="s">
        <v>59</v>
      </c>
      <c r="I347" s="3">
        <v>50</v>
      </c>
      <c r="J347" s="3">
        <v>50</v>
      </c>
      <c r="K347" s="3">
        <v>5</v>
      </c>
      <c r="L347" t="s">
        <v>441</v>
      </c>
    </row>
    <row r="348" spans="1:12" x14ac:dyDescent="0.35">
      <c r="A348" s="1">
        <v>45393</v>
      </c>
      <c r="B348">
        <v>330</v>
      </c>
      <c r="C348" s="3">
        <v>1</v>
      </c>
      <c r="D348">
        <v>1</v>
      </c>
      <c r="E348" s="3">
        <v>3</v>
      </c>
      <c r="F348" s="3" t="s">
        <v>198</v>
      </c>
      <c r="G348" s="3">
        <v>193</v>
      </c>
      <c r="H348" s="3" t="s">
        <v>59</v>
      </c>
      <c r="I348" s="3">
        <v>25.7</v>
      </c>
      <c r="J348" s="3">
        <v>30</v>
      </c>
      <c r="K348" s="3">
        <v>3</v>
      </c>
      <c r="L348" t="s">
        <v>442</v>
      </c>
    </row>
    <row r="349" spans="1:12" x14ac:dyDescent="0.35">
      <c r="A349" s="1">
        <v>45393</v>
      </c>
      <c r="B349">
        <v>331</v>
      </c>
      <c r="C349" s="3">
        <v>1</v>
      </c>
      <c r="D349">
        <v>1</v>
      </c>
      <c r="E349" s="3">
        <v>3</v>
      </c>
      <c r="F349" s="3" t="s">
        <v>198</v>
      </c>
      <c r="G349" s="3">
        <v>193</v>
      </c>
      <c r="H349" s="3" t="s">
        <v>59</v>
      </c>
      <c r="I349" s="3">
        <v>50</v>
      </c>
      <c r="J349" s="3">
        <v>30</v>
      </c>
      <c r="K349" s="3">
        <v>3</v>
      </c>
      <c r="L349" t="s">
        <v>443</v>
      </c>
    </row>
    <row r="350" spans="1:12" x14ac:dyDescent="0.35">
      <c r="A350" s="1">
        <v>45414</v>
      </c>
      <c r="B350">
        <v>332</v>
      </c>
      <c r="C350" s="3">
        <v>1</v>
      </c>
      <c r="D350">
        <v>1</v>
      </c>
      <c r="E350" s="3">
        <v>3</v>
      </c>
      <c r="F350" s="3" t="s">
        <v>198</v>
      </c>
      <c r="G350" s="3">
        <v>193</v>
      </c>
      <c r="H350" s="3" t="s">
        <v>59</v>
      </c>
      <c r="I350" s="3">
        <v>26</v>
      </c>
      <c r="J350" s="3">
        <v>30</v>
      </c>
      <c r="K350" s="3">
        <v>5</v>
      </c>
      <c r="L350" t="s">
        <v>444</v>
      </c>
    </row>
    <row r="351" spans="1:12" x14ac:dyDescent="0.35">
      <c r="A351" s="1">
        <v>45414</v>
      </c>
      <c r="B351">
        <v>333</v>
      </c>
      <c r="C351" s="3">
        <v>1</v>
      </c>
      <c r="D351">
        <v>1</v>
      </c>
      <c r="E351" s="3">
        <v>3</v>
      </c>
      <c r="F351" s="3" t="s">
        <v>198</v>
      </c>
      <c r="G351" s="3">
        <v>193</v>
      </c>
      <c r="H351" s="3" t="s">
        <v>59</v>
      </c>
      <c r="I351" s="3">
        <v>50.1</v>
      </c>
      <c r="J351" s="3">
        <v>30</v>
      </c>
      <c r="K351" s="3">
        <v>5</v>
      </c>
      <c r="L351" t="s">
        <v>445</v>
      </c>
    </row>
    <row r="352" spans="1:12" x14ac:dyDescent="0.35">
      <c r="A352" s="1">
        <v>45414</v>
      </c>
      <c r="B352">
        <v>334</v>
      </c>
      <c r="C352" s="3">
        <v>1</v>
      </c>
      <c r="D352">
        <v>1</v>
      </c>
      <c r="E352" s="3">
        <v>3</v>
      </c>
      <c r="F352" s="3" t="s">
        <v>198</v>
      </c>
      <c r="G352" s="3">
        <v>193</v>
      </c>
      <c r="H352" s="3" t="s">
        <v>59</v>
      </c>
      <c r="I352" s="3">
        <v>26</v>
      </c>
      <c r="J352" s="3">
        <v>50</v>
      </c>
      <c r="K352" s="3">
        <v>3</v>
      </c>
      <c r="L352" t="s">
        <v>446</v>
      </c>
    </row>
    <row r="353" spans="1:12" x14ac:dyDescent="0.35">
      <c r="A353" s="1">
        <v>45414</v>
      </c>
      <c r="B353">
        <v>335</v>
      </c>
      <c r="C353" s="3">
        <v>1</v>
      </c>
      <c r="D353">
        <v>1</v>
      </c>
      <c r="E353" s="3">
        <v>3</v>
      </c>
      <c r="F353" s="3" t="s">
        <v>198</v>
      </c>
      <c r="G353" s="3">
        <v>193</v>
      </c>
      <c r="H353" s="3" t="s">
        <v>59</v>
      </c>
      <c r="I353" s="3">
        <v>50.1</v>
      </c>
      <c r="J353" s="3">
        <v>50</v>
      </c>
      <c r="K353" s="3">
        <v>3</v>
      </c>
      <c r="L353" t="s">
        <v>447</v>
      </c>
    </row>
    <row r="354" spans="1:12" x14ac:dyDescent="0.35">
      <c r="A354" s="1">
        <v>45415</v>
      </c>
      <c r="B354">
        <v>336</v>
      </c>
      <c r="C354" s="3">
        <v>1</v>
      </c>
      <c r="D354">
        <v>1</v>
      </c>
      <c r="E354" s="3">
        <v>3</v>
      </c>
      <c r="F354" s="3" t="s">
        <v>198</v>
      </c>
      <c r="G354" s="3">
        <v>193</v>
      </c>
      <c r="H354" s="3" t="s">
        <v>59</v>
      </c>
      <c r="I354" s="3">
        <v>25.6</v>
      </c>
      <c r="J354" s="3">
        <v>50</v>
      </c>
      <c r="K354" s="3">
        <v>5</v>
      </c>
      <c r="L354" t="s">
        <v>448</v>
      </c>
    </row>
    <row r="355" spans="1:12" x14ac:dyDescent="0.35">
      <c r="A355" s="1">
        <v>45415</v>
      </c>
      <c r="B355">
        <v>337</v>
      </c>
      <c r="C355" s="3">
        <v>1</v>
      </c>
      <c r="D355">
        <v>1</v>
      </c>
      <c r="E355" s="3">
        <v>3</v>
      </c>
      <c r="F355" s="3" t="s">
        <v>198</v>
      </c>
      <c r="G355" s="3">
        <v>193</v>
      </c>
      <c r="H355" s="3" t="s">
        <v>59</v>
      </c>
      <c r="I355" s="3">
        <v>49.8</v>
      </c>
      <c r="J355" s="3">
        <v>50</v>
      </c>
      <c r="K355" s="3">
        <v>5</v>
      </c>
      <c r="L355" t="s">
        <v>449</v>
      </c>
    </row>
    <row r="356" spans="1:12" x14ac:dyDescent="0.35">
      <c r="A356" s="1">
        <v>45415</v>
      </c>
      <c r="B356">
        <v>338</v>
      </c>
      <c r="C356" s="3">
        <v>1</v>
      </c>
      <c r="D356">
        <v>1</v>
      </c>
      <c r="E356" s="3">
        <v>3</v>
      </c>
      <c r="F356" s="3" t="s">
        <v>198</v>
      </c>
      <c r="G356" s="3">
        <v>193</v>
      </c>
      <c r="H356" s="3" t="s">
        <v>59</v>
      </c>
      <c r="I356" s="3">
        <v>25.6</v>
      </c>
      <c r="J356" s="3">
        <v>50</v>
      </c>
      <c r="K356" s="3">
        <v>2</v>
      </c>
      <c r="L356" t="s">
        <v>450</v>
      </c>
    </row>
    <row r="357" spans="1:12" x14ac:dyDescent="0.35">
      <c r="A357" s="1">
        <v>45415</v>
      </c>
      <c r="B357">
        <v>339</v>
      </c>
      <c r="C357" s="3">
        <v>1</v>
      </c>
      <c r="D357">
        <v>1</v>
      </c>
      <c r="E357" s="3">
        <v>3</v>
      </c>
      <c r="F357" s="3" t="s">
        <v>198</v>
      </c>
      <c r="G357" s="3">
        <v>193</v>
      </c>
      <c r="H357" s="3" t="s">
        <v>59</v>
      </c>
      <c r="I357" s="3">
        <v>49.8</v>
      </c>
      <c r="J357" s="3">
        <v>50</v>
      </c>
      <c r="K357" s="3">
        <v>2</v>
      </c>
      <c r="L357" t="s">
        <v>451</v>
      </c>
    </row>
    <row r="358" spans="1:12" x14ac:dyDescent="0.35">
      <c r="A358" s="1">
        <v>45428</v>
      </c>
      <c r="B358">
        <v>340</v>
      </c>
      <c r="C358" s="3">
        <v>1</v>
      </c>
      <c r="D358">
        <v>1</v>
      </c>
      <c r="E358" s="3">
        <v>3</v>
      </c>
      <c r="F358" s="3" t="s">
        <v>198</v>
      </c>
      <c r="G358" s="3">
        <v>193</v>
      </c>
      <c r="H358" s="3" t="s">
        <v>59</v>
      </c>
      <c r="I358" s="3">
        <v>25.8</v>
      </c>
      <c r="J358" s="3">
        <v>50</v>
      </c>
      <c r="K358" s="3">
        <v>5</v>
      </c>
      <c r="L358" t="s">
        <v>452</v>
      </c>
    </row>
    <row r="359" spans="1:12" x14ac:dyDescent="0.35">
      <c r="A359" s="1">
        <v>45428</v>
      </c>
      <c r="B359">
        <v>341</v>
      </c>
      <c r="C359" s="3">
        <v>1</v>
      </c>
      <c r="D359">
        <v>1</v>
      </c>
      <c r="E359" s="3">
        <v>3</v>
      </c>
      <c r="F359" s="3" t="s">
        <v>198</v>
      </c>
      <c r="G359" s="3">
        <v>193</v>
      </c>
      <c r="H359" s="3" t="s">
        <v>59</v>
      </c>
      <c r="I359" s="3">
        <v>49.8</v>
      </c>
      <c r="J359" s="3">
        <v>50</v>
      </c>
      <c r="K359" s="3">
        <v>5</v>
      </c>
      <c r="L359" t="s">
        <v>453</v>
      </c>
    </row>
    <row r="360" spans="1:12" x14ac:dyDescent="0.35">
      <c r="A360" s="1">
        <v>45435</v>
      </c>
      <c r="B360">
        <v>342</v>
      </c>
      <c r="C360" s="3">
        <v>1</v>
      </c>
      <c r="D360">
        <v>1</v>
      </c>
      <c r="E360" s="3">
        <v>3</v>
      </c>
      <c r="F360" s="3" t="s">
        <v>198</v>
      </c>
      <c r="G360" s="3">
        <v>193</v>
      </c>
      <c r="H360" s="3" t="s">
        <v>59</v>
      </c>
      <c r="I360" s="3">
        <v>50</v>
      </c>
      <c r="J360" s="3">
        <v>40</v>
      </c>
      <c r="K360" s="3">
        <v>5</v>
      </c>
      <c r="L360" t="s">
        <v>454</v>
      </c>
    </row>
    <row r="361" spans="1:12" x14ac:dyDescent="0.35">
      <c r="A361" s="1">
        <v>45435</v>
      </c>
      <c r="B361">
        <v>343</v>
      </c>
      <c r="C361" s="3">
        <v>1</v>
      </c>
      <c r="D361">
        <v>1</v>
      </c>
      <c r="E361" s="3">
        <v>3</v>
      </c>
      <c r="F361" s="3" t="s">
        <v>198</v>
      </c>
      <c r="G361" s="3">
        <v>193</v>
      </c>
      <c r="H361" s="3" t="s">
        <v>59</v>
      </c>
      <c r="I361" s="3">
        <v>29.7</v>
      </c>
      <c r="J361" s="3">
        <v>50</v>
      </c>
      <c r="K361" s="3">
        <v>5</v>
      </c>
      <c r="L361" t="s">
        <v>455</v>
      </c>
    </row>
    <row r="362" spans="1:12" x14ac:dyDescent="0.35">
      <c r="A362" s="1">
        <v>45436</v>
      </c>
      <c r="B362">
        <v>344</v>
      </c>
      <c r="C362" s="3">
        <v>1</v>
      </c>
      <c r="D362">
        <v>1</v>
      </c>
      <c r="E362" s="3">
        <v>3</v>
      </c>
      <c r="F362" s="3" t="s">
        <v>198</v>
      </c>
      <c r="G362" s="3">
        <v>193</v>
      </c>
      <c r="H362" s="3" t="s">
        <v>59</v>
      </c>
      <c r="I362" s="3">
        <v>50.1</v>
      </c>
      <c r="J362" s="3">
        <v>50</v>
      </c>
      <c r="K362" s="3">
        <v>5</v>
      </c>
      <c r="L362" t="s">
        <v>456</v>
      </c>
    </row>
    <row r="363" spans="1:12" x14ac:dyDescent="0.35">
      <c r="A363" s="1">
        <v>45436</v>
      </c>
      <c r="B363">
        <v>345</v>
      </c>
      <c r="C363" s="3">
        <v>1</v>
      </c>
      <c r="D363">
        <v>1</v>
      </c>
      <c r="E363" s="3">
        <v>3</v>
      </c>
      <c r="F363" s="3" t="s">
        <v>198</v>
      </c>
      <c r="G363" s="3">
        <v>193</v>
      </c>
      <c r="H363" s="3" t="s">
        <v>59</v>
      </c>
      <c r="I363" s="3">
        <v>26.4</v>
      </c>
      <c r="J363" s="3">
        <v>40</v>
      </c>
      <c r="K363" s="3">
        <v>5</v>
      </c>
      <c r="L363" t="s">
        <v>457</v>
      </c>
    </row>
    <row r="364" spans="1:12" x14ac:dyDescent="0.35">
      <c r="A364" s="1">
        <v>45442</v>
      </c>
      <c r="B364">
        <v>346</v>
      </c>
      <c r="C364" s="3">
        <v>1</v>
      </c>
      <c r="D364">
        <v>1</v>
      </c>
      <c r="E364" t="s">
        <v>458</v>
      </c>
      <c r="F364" s="3" t="s">
        <v>198</v>
      </c>
      <c r="G364" s="3">
        <v>193</v>
      </c>
      <c r="H364" s="3" t="s">
        <v>59</v>
      </c>
      <c r="I364" s="3">
        <v>25.5</v>
      </c>
      <c r="J364" s="3">
        <v>100</v>
      </c>
      <c r="K364" s="3">
        <v>5</v>
      </c>
      <c r="L364" t="s">
        <v>459</v>
      </c>
    </row>
    <row r="365" spans="1:12" x14ac:dyDescent="0.35">
      <c r="A365" s="1">
        <v>45442</v>
      </c>
      <c r="B365">
        <v>347</v>
      </c>
      <c r="C365" s="3">
        <v>1</v>
      </c>
      <c r="D365">
        <v>1</v>
      </c>
      <c r="E365" t="s">
        <v>458</v>
      </c>
      <c r="F365" s="3" t="s">
        <v>198</v>
      </c>
      <c r="G365" s="3">
        <v>193</v>
      </c>
      <c r="H365" s="3" t="s">
        <v>59</v>
      </c>
      <c r="I365" s="3">
        <v>49.9</v>
      </c>
      <c r="J365" s="3">
        <v>100</v>
      </c>
      <c r="K365" s="3">
        <v>5</v>
      </c>
      <c r="L365" t="s">
        <v>460</v>
      </c>
    </row>
    <row r="366" spans="1:12" x14ac:dyDescent="0.35">
      <c r="A366" s="1">
        <v>45442</v>
      </c>
      <c r="B366">
        <v>348</v>
      </c>
      <c r="C366" s="3">
        <v>1</v>
      </c>
      <c r="D366">
        <v>1</v>
      </c>
      <c r="E366" t="s">
        <v>458</v>
      </c>
      <c r="F366" s="3" t="s">
        <v>198</v>
      </c>
      <c r="G366" s="3">
        <v>193</v>
      </c>
      <c r="H366" s="3" t="s">
        <v>59</v>
      </c>
      <c r="I366" s="3">
        <v>25.5</v>
      </c>
      <c r="J366" s="3">
        <v>100</v>
      </c>
      <c r="K366" s="3">
        <v>5</v>
      </c>
      <c r="L366" t="s">
        <v>461</v>
      </c>
    </row>
    <row r="367" spans="1:12" x14ac:dyDescent="0.35">
      <c r="A367" s="1">
        <v>45442</v>
      </c>
      <c r="B367">
        <v>349</v>
      </c>
      <c r="C367" s="3">
        <v>1</v>
      </c>
      <c r="D367">
        <v>1</v>
      </c>
      <c r="E367" t="s">
        <v>458</v>
      </c>
      <c r="F367" s="3" t="s">
        <v>198</v>
      </c>
      <c r="G367" s="3">
        <v>193</v>
      </c>
      <c r="H367" s="3" t="s">
        <v>59</v>
      </c>
      <c r="I367" s="3">
        <v>49.9</v>
      </c>
      <c r="J367" s="3">
        <v>80</v>
      </c>
      <c r="K367" s="3">
        <v>5</v>
      </c>
      <c r="L367" t="s">
        <v>462</v>
      </c>
    </row>
    <row r="368" spans="1:12" x14ac:dyDescent="0.35">
      <c r="A368" s="1">
        <v>45442</v>
      </c>
      <c r="B368">
        <v>350</v>
      </c>
      <c r="C368" s="3">
        <v>1</v>
      </c>
      <c r="D368">
        <v>1</v>
      </c>
      <c r="E368" t="s">
        <v>463</v>
      </c>
      <c r="F368" s="3" t="s">
        <v>198</v>
      </c>
      <c r="G368" s="3">
        <v>193</v>
      </c>
      <c r="H368" s="3" t="s">
        <v>59</v>
      </c>
      <c r="I368" s="3">
        <v>25.5</v>
      </c>
      <c r="J368" s="3">
        <v>100</v>
      </c>
      <c r="K368" s="3">
        <v>5</v>
      </c>
      <c r="L368" t="s">
        <v>464</v>
      </c>
    </row>
    <row r="369" spans="1:12" x14ac:dyDescent="0.35">
      <c r="A369" s="1">
        <v>45442</v>
      </c>
      <c r="B369">
        <v>351</v>
      </c>
      <c r="C369" s="3">
        <v>1</v>
      </c>
      <c r="D369">
        <v>1</v>
      </c>
      <c r="E369" t="s">
        <v>463</v>
      </c>
      <c r="F369" s="3" t="s">
        <v>198</v>
      </c>
      <c r="G369" s="3">
        <v>193</v>
      </c>
      <c r="H369" s="3" t="s">
        <v>59</v>
      </c>
      <c r="I369" s="3">
        <v>49.9</v>
      </c>
      <c r="J369" s="3">
        <v>100</v>
      </c>
      <c r="K369" s="3">
        <v>5</v>
      </c>
      <c r="L369" t="s">
        <v>465</v>
      </c>
    </row>
    <row r="370" spans="1:12" x14ac:dyDescent="0.35">
      <c r="A370" s="1">
        <v>45442</v>
      </c>
      <c r="B370">
        <v>352</v>
      </c>
      <c r="C370" s="3">
        <v>1</v>
      </c>
      <c r="D370">
        <v>1</v>
      </c>
      <c r="E370" t="s">
        <v>463</v>
      </c>
      <c r="F370" s="3" t="s">
        <v>198</v>
      </c>
      <c r="G370" s="3">
        <v>193</v>
      </c>
      <c r="H370" s="3" t="s">
        <v>59</v>
      </c>
      <c r="I370" s="3">
        <v>25.5</v>
      </c>
      <c r="J370" s="3">
        <v>100</v>
      </c>
      <c r="K370" s="3">
        <v>3</v>
      </c>
    </row>
    <row r="371" spans="1:12" x14ac:dyDescent="0.35">
      <c r="A371" s="1">
        <v>45443</v>
      </c>
      <c r="C371" s="3">
        <v>1</v>
      </c>
      <c r="D371">
        <v>1</v>
      </c>
      <c r="E371" t="s">
        <v>463</v>
      </c>
      <c r="F371" s="3" t="s">
        <v>198</v>
      </c>
      <c r="G371" s="3">
        <v>211</v>
      </c>
      <c r="H371" s="3" t="s">
        <v>59</v>
      </c>
      <c r="I371" s="3">
        <v>25.7</v>
      </c>
      <c r="J371" s="3">
        <v>100</v>
      </c>
      <c r="K371" s="3">
        <v>3</v>
      </c>
      <c r="L371" t="s">
        <v>466</v>
      </c>
    </row>
    <row r="372" spans="1:12" x14ac:dyDescent="0.35">
      <c r="A372" s="1">
        <v>45443</v>
      </c>
      <c r="C372" s="3">
        <v>1</v>
      </c>
      <c r="D372">
        <v>1</v>
      </c>
      <c r="E372" t="s">
        <v>463</v>
      </c>
      <c r="F372" s="3" t="s">
        <v>198</v>
      </c>
      <c r="G372" s="3">
        <v>211</v>
      </c>
      <c r="H372" s="3" t="s">
        <v>59</v>
      </c>
      <c r="I372" s="3">
        <v>49.9</v>
      </c>
      <c r="J372" s="3">
        <v>100</v>
      </c>
      <c r="K372" s="3">
        <v>3</v>
      </c>
      <c r="L372" t="s">
        <v>467</v>
      </c>
    </row>
    <row r="373" spans="1:12" x14ac:dyDescent="0.35">
      <c r="A373" s="1">
        <v>45443</v>
      </c>
      <c r="C373" s="3">
        <v>1</v>
      </c>
      <c r="D373">
        <v>1</v>
      </c>
      <c r="E373" t="s">
        <v>463</v>
      </c>
      <c r="F373" s="3" t="s">
        <v>198</v>
      </c>
      <c r="G373" s="3">
        <v>212</v>
      </c>
      <c r="H373" s="3" t="s">
        <v>59</v>
      </c>
      <c r="I373" s="3">
        <v>25.7</v>
      </c>
      <c r="J373" s="3">
        <v>100</v>
      </c>
      <c r="K373" s="3">
        <v>3</v>
      </c>
      <c r="L373" t="s">
        <v>468</v>
      </c>
    </row>
    <row r="374" spans="1:12" x14ac:dyDescent="0.35">
      <c r="A374" s="1">
        <v>45443</v>
      </c>
      <c r="C374" s="3">
        <v>1</v>
      </c>
      <c r="D374">
        <v>1</v>
      </c>
      <c r="E374" t="s">
        <v>463</v>
      </c>
      <c r="F374" s="3" t="s">
        <v>198</v>
      </c>
      <c r="G374" s="3">
        <v>212</v>
      </c>
      <c r="H374" s="3" t="s">
        <v>59</v>
      </c>
      <c r="I374" s="3">
        <v>49.9</v>
      </c>
      <c r="J374" s="3">
        <v>100</v>
      </c>
      <c r="K374" s="3">
        <v>3</v>
      </c>
      <c r="L374" t="s">
        <v>469</v>
      </c>
    </row>
    <row r="375" spans="1:12" x14ac:dyDescent="0.35">
      <c r="A375" s="1">
        <v>45448</v>
      </c>
      <c r="C375" s="3">
        <v>2</v>
      </c>
      <c r="D375">
        <v>1</v>
      </c>
      <c r="E375" t="s">
        <v>463</v>
      </c>
      <c r="F375" s="3" t="s">
        <v>198</v>
      </c>
      <c r="G375" s="3">
        <v>212</v>
      </c>
      <c r="H375" s="3" t="s">
        <v>59</v>
      </c>
      <c r="I375" s="3">
        <v>25.7</v>
      </c>
      <c r="J375" s="3">
        <v>50</v>
      </c>
      <c r="K375" s="3">
        <v>4</v>
      </c>
      <c r="L375" t="s">
        <v>470</v>
      </c>
    </row>
    <row r="376" spans="1:12" x14ac:dyDescent="0.35">
      <c r="A376" s="1">
        <v>45448</v>
      </c>
      <c r="C376" s="3">
        <v>2</v>
      </c>
      <c r="D376">
        <v>1</v>
      </c>
      <c r="E376" t="s">
        <v>463</v>
      </c>
      <c r="F376" s="3" t="s">
        <v>198</v>
      </c>
      <c r="G376" s="3">
        <v>212</v>
      </c>
      <c r="H376" s="3" t="s">
        <v>59</v>
      </c>
      <c r="I376" s="3">
        <v>39</v>
      </c>
      <c r="J376" s="3">
        <v>50</v>
      </c>
      <c r="K376" s="3">
        <v>4</v>
      </c>
      <c r="L376" t="s">
        <v>471</v>
      </c>
    </row>
    <row r="377" spans="1:12" x14ac:dyDescent="0.35">
      <c r="A377" s="1">
        <v>45449</v>
      </c>
      <c r="C377" s="3">
        <v>2</v>
      </c>
      <c r="D377">
        <v>1</v>
      </c>
      <c r="E377" t="s">
        <v>463</v>
      </c>
      <c r="F377" s="3" t="s">
        <v>198</v>
      </c>
      <c r="G377" s="3">
        <v>212</v>
      </c>
      <c r="H377" s="3" t="s">
        <v>59</v>
      </c>
      <c r="I377" s="3">
        <v>26</v>
      </c>
      <c r="J377" s="3">
        <v>50</v>
      </c>
      <c r="K377" s="3">
        <v>4</v>
      </c>
      <c r="L377" t="s">
        <v>472</v>
      </c>
    </row>
    <row r="378" spans="1:12" x14ac:dyDescent="0.35">
      <c r="A378" s="1">
        <v>45449</v>
      </c>
      <c r="C378" s="3">
        <v>2</v>
      </c>
      <c r="D378">
        <v>1</v>
      </c>
      <c r="E378" t="s">
        <v>463</v>
      </c>
      <c r="F378" s="3" t="s">
        <v>198</v>
      </c>
      <c r="G378" s="3">
        <v>212</v>
      </c>
      <c r="H378" s="3" t="s">
        <v>59</v>
      </c>
      <c r="I378" s="3">
        <v>50</v>
      </c>
      <c r="J378" s="3">
        <v>50</v>
      </c>
      <c r="K378" s="3">
        <v>4</v>
      </c>
      <c r="L378" t="s">
        <v>473</v>
      </c>
    </row>
    <row r="379" spans="1:12" x14ac:dyDescent="0.35">
      <c r="A379" s="1">
        <v>45460</v>
      </c>
      <c r="C379" s="3">
        <v>1</v>
      </c>
      <c r="D379">
        <v>1</v>
      </c>
      <c r="E379" t="s">
        <v>463</v>
      </c>
      <c r="F379" s="3" t="s">
        <v>198</v>
      </c>
      <c r="G379" s="3">
        <v>104</v>
      </c>
      <c r="H379" s="3" t="s">
        <v>59</v>
      </c>
      <c r="I379" s="3">
        <v>25.8</v>
      </c>
      <c r="J379" s="3">
        <v>100</v>
      </c>
      <c r="K379" s="3">
        <v>3</v>
      </c>
      <c r="L379" t="s">
        <v>474</v>
      </c>
    </row>
    <row r="380" spans="1:12" x14ac:dyDescent="0.35">
      <c r="A380" s="1">
        <v>45460</v>
      </c>
      <c r="C380" s="3">
        <v>1</v>
      </c>
      <c r="D380">
        <v>1</v>
      </c>
      <c r="E380" t="s">
        <v>463</v>
      </c>
      <c r="F380" s="3" t="s">
        <v>198</v>
      </c>
      <c r="G380" s="3">
        <v>104</v>
      </c>
      <c r="H380" s="3" t="s">
        <v>59</v>
      </c>
      <c r="I380" s="3">
        <v>50.1</v>
      </c>
      <c r="J380" s="3">
        <v>100</v>
      </c>
      <c r="K380" s="3">
        <v>3</v>
      </c>
      <c r="L380" t="s">
        <v>475</v>
      </c>
    </row>
    <row r="381" spans="1:12" x14ac:dyDescent="0.35">
      <c r="A381" s="1">
        <v>45461</v>
      </c>
      <c r="C381" s="3">
        <v>1</v>
      </c>
      <c r="D381">
        <v>1</v>
      </c>
      <c r="E381" t="s">
        <v>463</v>
      </c>
      <c r="F381" s="3" t="s">
        <v>198</v>
      </c>
      <c r="G381" s="3">
        <v>104</v>
      </c>
      <c r="H381" s="3" t="s">
        <v>59</v>
      </c>
      <c r="I381" s="3">
        <v>31</v>
      </c>
      <c r="J381" s="3">
        <v>100</v>
      </c>
      <c r="K381" s="3">
        <v>3</v>
      </c>
      <c r="L381" t="s">
        <v>476</v>
      </c>
    </row>
    <row r="382" spans="1:12" x14ac:dyDescent="0.35">
      <c r="A382" s="1">
        <v>45461</v>
      </c>
      <c r="C382" s="3">
        <v>1</v>
      </c>
      <c r="D382">
        <v>1</v>
      </c>
      <c r="E382" t="s">
        <v>463</v>
      </c>
      <c r="F382" s="3" t="s">
        <v>198</v>
      </c>
      <c r="G382" s="3">
        <v>104</v>
      </c>
      <c r="H382" s="3" t="s">
        <v>59</v>
      </c>
      <c r="I382" s="3">
        <v>50.1</v>
      </c>
      <c r="J382" s="3">
        <v>100</v>
      </c>
      <c r="K382" s="3">
        <v>3</v>
      </c>
      <c r="L382" t="s">
        <v>477</v>
      </c>
    </row>
    <row r="383" spans="1:12" x14ac:dyDescent="0.35">
      <c r="A383" s="1">
        <v>45470</v>
      </c>
      <c r="C383" s="3">
        <v>1</v>
      </c>
      <c r="D383">
        <v>2</v>
      </c>
      <c r="E383" t="s">
        <v>458</v>
      </c>
      <c r="F383" s="3" t="s">
        <v>198</v>
      </c>
      <c r="G383" s="3">
        <v>211</v>
      </c>
      <c r="H383" s="3" t="s">
        <v>59</v>
      </c>
      <c r="I383" s="3">
        <v>25.5</v>
      </c>
      <c r="J383" s="3">
        <v>100</v>
      </c>
      <c r="K383" s="3">
        <v>3</v>
      </c>
      <c r="L383" t="s">
        <v>478</v>
      </c>
    </row>
    <row r="384" spans="1:12" x14ac:dyDescent="0.35">
      <c r="A384" s="1">
        <v>45470</v>
      </c>
      <c r="C384" s="3">
        <v>1</v>
      </c>
      <c r="D384">
        <v>2</v>
      </c>
      <c r="E384" t="s">
        <v>458</v>
      </c>
      <c r="F384" s="3" t="s">
        <v>198</v>
      </c>
      <c r="G384" s="3">
        <v>211</v>
      </c>
      <c r="H384" s="3" t="s">
        <v>59</v>
      </c>
      <c r="I384" s="3">
        <v>53</v>
      </c>
      <c r="J384" s="3">
        <v>100</v>
      </c>
      <c r="K384" s="3">
        <v>3</v>
      </c>
      <c r="L384" t="s">
        <v>479</v>
      </c>
    </row>
    <row r="385" spans="1:14" x14ac:dyDescent="0.35">
      <c r="A385" s="1">
        <v>45471</v>
      </c>
      <c r="C385" s="3">
        <v>1</v>
      </c>
      <c r="D385">
        <v>2</v>
      </c>
      <c r="E385" t="s">
        <v>458</v>
      </c>
      <c r="F385" s="3" t="s">
        <v>198</v>
      </c>
      <c r="G385" s="3">
        <v>211</v>
      </c>
      <c r="H385" s="3" t="s">
        <v>59</v>
      </c>
      <c r="I385" s="3">
        <v>25.5</v>
      </c>
      <c r="J385" s="3">
        <v>90</v>
      </c>
      <c r="K385" s="3">
        <v>3</v>
      </c>
      <c r="L385" t="s">
        <v>480</v>
      </c>
    </row>
    <row r="386" spans="1:14" x14ac:dyDescent="0.35">
      <c r="A386" s="1">
        <v>45471</v>
      </c>
      <c r="C386" s="3">
        <v>1</v>
      </c>
      <c r="D386">
        <v>2</v>
      </c>
      <c r="E386" t="s">
        <v>458</v>
      </c>
      <c r="F386" s="3" t="s">
        <v>198</v>
      </c>
      <c r="G386" s="3">
        <v>211</v>
      </c>
      <c r="H386" s="3" t="s">
        <v>59</v>
      </c>
      <c r="I386" s="3">
        <v>50</v>
      </c>
      <c r="J386" s="3">
        <v>100</v>
      </c>
      <c r="K386" s="3">
        <v>3</v>
      </c>
      <c r="L386" t="s">
        <v>481</v>
      </c>
    </row>
    <row r="387" spans="1:14" x14ac:dyDescent="0.35">
      <c r="A387" s="1">
        <v>45483</v>
      </c>
      <c r="C387" s="3">
        <v>2</v>
      </c>
      <c r="D387">
        <v>1</v>
      </c>
      <c r="E387" t="s">
        <v>482</v>
      </c>
      <c r="F387" s="3" t="s">
        <v>198</v>
      </c>
      <c r="G387" s="3">
        <v>211</v>
      </c>
      <c r="H387" s="3" t="s">
        <v>59</v>
      </c>
      <c r="I387" s="3">
        <v>25</v>
      </c>
      <c r="J387" s="3">
        <v>100</v>
      </c>
      <c r="K387" s="3">
        <v>10</v>
      </c>
      <c r="L387" t="s">
        <v>483</v>
      </c>
      <c r="N387" t="s">
        <v>484</v>
      </c>
    </row>
    <row r="388" spans="1:14" x14ac:dyDescent="0.35">
      <c r="A388" s="1">
        <v>45483</v>
      </c>
      <c r="C388" s="3">
        <v>2</v>
      </c>
      <c r="D388">
        <v>1</v>
      </c>
      <c r="E388" t="s">
        <v>482</v>
      </c>
      <c r="F388" s="3" t="s">
        <v>198</v>
      </c>
      <c r="G388" s="3">
        <v>211</v>
      </c>
      <c r="H388" s="3" t="s">
        <v>59</v>
      </c>
      <c r="I388" s="3">
        <v>50</v>
      </c>
      <c r="J388" s="3">
        <v>100</v>
      </c>
      <c r="K388" s="3">
        <v>10</v>
      </c>
      <c r="L388" t="s">
        <v>485</v>
      </c>
      <c r="N388" t="s">
        <v>484</v>
      </c>
    </row>
    <row r="389" spans="1:14" x14ac:dyDescent="0.35">
      <c r="A389" s="1">
        <v>45483</v>
      </c>
      <c r="C389" s="3">
        <v>2</v>
      </c>
      <c r="D389">
        <v>1</v>
      </c>
      <c r="E389" t="s">
        <v>482</v>
      </c>
      <c r="F389" s="3" t="s">
        <v>198</v>
      </c>
      <c r="G389" s="3">
        <v>211</v>
      </c>
      <c r="H389" s="3" t="s">
        <v>59</v>
      </c>
      <c r="I389" s="3">
        <v>37.5</v>
      </c>
      <c r="J389" s="3">
        <v>100</v>
      </c>
      <c r="K389" s="3">
        <v>10</v>
      </c>
      <c r="L389" t="s">
        <v>486</v>
      </c>
      <c r="N389" t="s">
        <v>484</v>
      </c>
    </row>
    <row r="390" spans="1:14" x14ac:dyDescent="0.35">
      <c r="A390" s="1">
        <v>45485</v>
      </c>
      <c r="C390" s="3">
        <v>2</v>
      </c>
      <c r="D390">
        <v>1</v>
      </c>
      <c r="E390">
        <v>3</v>
      </c>
      <c r="F390" s="3" t="s">
        <v>198</v>
      </c>
      <c r="G390" s="3">
        <v>212</v>
      </c>
      <c r="H390" s="3" t="s">
        <v>59</v>
      </c>
      <c r="I390" s="3">
        <v>25.5</v>
      </c>
      <c r="J390" s="3">
        <v>70</v>
      </c>
      <c r="K390" s="3">
        <v>5</v>
      </c>
      <c r="L390" t="s">
        <v>487</v>
      </c>
    </row>
    <row r="391" spans="1:14" x14ac:dyDescent="0.35">
      <c r="A391" s="1">
        <v>45485</v>
      </c>
      <c r="C391" s="3">
        <v>2</v>
      </c>
      <c r="D391">
        <v>1</v>
      </c>
      <c r="E391">
        <v>3</v>
      </c>
      <c r="F391" s="3" t="s">
        <v>198</v>
      </c>
      <c r="G391" s="3">
        <v>212</v>
      </c>
      <c r="H391" s="3" t="s">
        <v>59</v>
      </c>
      <c r="I391" s="3">
        <v>50.2</v>
      </c>
      <c r="J391" s="3">
        <v>70</v>
      </c>
      <c r="K391" s="3">
        <v>5</v>
      </c>
      <c r="L391" t="s">
        <v>488</v>
      </c>
    </row>
    <row r="392" spans="1:14" x14ac:dyDescent="0.35">
      <c r="A392" s="1">
        <v>45488</v>
      </c>
      <c r="C392" s="3">
        <v>2</v>
      </c>
      <c r="D392">
        <v>1</v>
      </c>
      <c r="E392" t="s">
        <v>458</v>
      </c>
      <c r="F392" s="3" t="s">
        <v>198</v>
      </c>
      <c r="G392" s="3">
        <v>212</v>
      </c>
      <c r="H392" s="3" t="s">
        <v>59</v>
      </c>
      <c r="I392" s="3">
        <v>25.5</v>
      </c>
      <c r="J392" s="3">
        <v>70</v>
      </c>
      <c r="K392" s="3">
        <v>5</v>
      </c>
      <c r="L392" t="s">
        <v>489</v>
      </c>
    </row>
    <row r="393" spans="1:14" x14ac:dyDescent="0.35">
      <c r="A393" s="1">
        <v>45488</v>
      </c>
      <c r="C393" s="3">
        <v>2</v>
      </c>
      <c r="D393">
        <v>1</v>
      </c>
      <c r="E393" t="s">
        <v>458</v>
      </c>
      <c r="F393" s="3" t="s">
        <v>198</v>
      </c>
      <c r="G393" s="3">
        <v>212</v>
      </c>
      <c r="H393" s="3" t="s">
        <v>59</v>
      </c>
      <c r="I393" s="3">
        <v>50.1</v>
      </c>
      <c r="J393" s="3">
        <v>70</v>
      </c>
      <c r="K393" s="3">
        <v>5</v>
      </c>
      <c r="L393" t="s">
        <v>490</v>
      </c>
    </row>
    <row r="394" spans="1:14" x14ac:dyDescent="0.35">
      <c r="A394" s="1">
        <v>45488</v>
      </c>
      <c r="C394" s="3">
        <v>2</v>
      </c>
      <c r="D394">
        <v>1</v>
      </c>
      <c r="E394" t="s">
        <v>458</v>
      </c>
      <c r="F394" s="3" t="s">
        <v>198</v>
      </c>
      <c r="G394" s="3">
        <v>212</v>
      </c>
      <c r="H394" s="3" t="s">
        <v>59</v>
      </c>
      <c r="I394" s="3">
        <v>25.5</v>
      </c>
      <c r="J394" s="3">
        <v>70</v>
      </c>
      <c r="K394" s="3">
        <v>5</v>
      </c>
      <c r="L394" t="s">
        <v>491</v>
      </c>
      <c r="N394" t="s">
        <v>492</v>
      </c>
    </row>
    <row r="395" spans="1:14" x14ac:dyDescent="0.35">
      <c r="A395" s="1">
        <v>45488</v>
      </c>
      <c r="C395" s="3">
        <v>2</v>
      </c>
      <c r="D395">
        <v>1</v>
      </c>
      <c r="E395" t="s">
        <v>458</v>
      </c>
      <c r="F395" s="3" t="s">
        <v>198</v>
      </c>
      <c r="G395" s="3">
        <v>212</v>
      </c>
      <c r="H395" s="3" t="s">
        <v>59</v>
      </c>
      <c r="I395" s="3">
        <v>50.1</v>
      </c>
      <c r="J395" s="3">
        <v>70</v>
      </c>
      <c r="K395" s="3">
        <v>5</v>
      </c>
      <c r="L395" t="s">
        <v>493</v>
      </c>
      <c r="N395" t="s">
        <v>492</v>
      </c>
    </row>
    <row r="396" spans="1:14" x14ac:dyDescent="0.35">
      <c r="A396" s="1">
        <v>45488</v>
      </c>
      <c r="C396" s="3">
        <v>2</v>
      </c>
      <c r="D396">
        <v>1</v>
      </c>
      <c r="E396" t="s">
        <v>458</v>
      </c>
      <c r="F396" s="3" t="s">
        <v>198</v>
      </c>
      <c r="G396" s="3">
        <v>212</v>
      </c>
      <c r="H396" s="3" t="s">
        <v>59</v>
      </c>
      <c r="I396" s="3">
        <v>25.5</v>
      </c>
      <c r="J396" s="3">
        <v>70</v>
      </c>
      <c r="K396" s="3">
        <v>5</v>
      </c>
      <c r="L396" t="s">
        <v>494</v>
      </c>
    </row>
    <row r="397" spans="1:14" x14ac:dyDescent="0.35">
      <c r="A397" s="1">
        <v>45488</v>
      </c>
      <c r="C397" s="3">
        <v>2</v>
      </c>
      <c r="D397">
        <v>1</v>
      </c>
      <c r="E397" t="s">
        <v>458</v>
      </c>
      <c r="F397" s="3" t="s">
        <v>198</v>
      </c>
      <c r="G397" s="3">
        <v>212</v>
      </c>
      <c r="H397" s="3" t="s">
        <v>59</v>
      </c>
      <c r="I397" s="3">
        <v>50.1</v>
      </c>
      <c r="J397" s="3">
        <v>70</v>
      </c>
      <c r="K397" s="3">
        <v>5</v>
      </c>
      <c r="L397" t="s">
        <v>495</v>
      </c>
    </row>
    <row r="398" spans="1:14" x14ac:dyDescent="0.35">
      <c r="A398" s="1">
        <v>45488</v>
      </c>
      <c r="C398" s="3">
        <v>2</v>
      </c>
      <c r="D398">
        <v>1</v>
      </c>
      <c r="E398" t="s">
        <v>458</v>
      </c>
      <c r="F398" s="3" t="s">
        <v>198</v>
      </c>
      <c r="G398" s="3">
        <v>212</v>
      </c>
      <c r="H398" s="3" t="s">
        <v>59</v>
      </c>
      <c r="I398" s="3">
        <v>25.5</v>
      </c>
      <c r="J398" s="3">
        <v>70</v>
      </c>
      <c r="K398" s="3">
        <v>5</v>
      </c>
      <c r="L398" t="s">
        <v>496</v>
      </c>
      <c r="N398" t="s">
        <v>484</v>
      </c>
    </row>
    <row r="399" spans="1:14" x14ac:dyDescent="0.35">
      <c r="A399" s="1">
        <v>45488</v>
      </c>
      <c r="C399" s="3">
        <v>2</v>
      </c>
      <c r="D399">
        <v>1</v>
      </c>
      <c r="E399" t="s">
        <v>458</v>
      </c>
      <c r="F399" s="3" t="s">
        <v>198</v>
      </c>
      <c r="G399" s="3">
        <v>212</v>
      </c>
      <c r="H399" s="3" t="s">
        <v>59</v>
      </c>
      <c r="I399" s="3">
        <v>50.1</v>
      </c>
      <c r="J399" s="3">
        <v>70</v>
      </c>
      <c r="K399" s="3">
        <v>5</v>
      </c>
      <c r="L399" t="s">
        <v>497</v>
      </c>
      <c r="N399" t="s">
        <v>484</v>
      </c>
    </row>
    <row r="400" spans="1:14" x14ac:dyDescent="0.35">
      <c r="A400" s="1">
        <v>45490</v>
      </c>
      <c r="C400" s="3">
        <v>2</v>
      </c>
      <c r="D400">
        <v>1</v>
      </c>
      <c r="E400" t="s">
        <v>482</v>
      </c>
      <c r="F400" s="3" t="s">
        <v>198</v>
      </c>
      <c r="G400" s="3">
        <v>212</v>
      </c>
      <c r="H400" s="3" t="s">
        <v>59</v>
      </c>
      <c r="I400" s="3">
        <v>25.5</v>
      </c>
      <c r="J400" s="3">
        <v>70</v>
      </c>
      <c r="K400" s="3">
        <v>5</v>
      </c>
      <c r="L400" t="s">
        <v>498</v>
      </c>
      <c r="N400" t="s">
        <v>484</v>
      </c>
    </row>
    <row r="401" spans="1:14" x14ac:dyDescent="0.35">
      <c r="A401" s="1">
        <v>45490</v>
      </c>
      <c r="C401" s="3">
        <v>2</v>
      </c>
      <c r="D401">
        <v>1</v>
      </c>
      <c r="E401" t="s">
        <v>482</v>
      </c>
      <c r="F401" s="3" t="s">
        <v>198</v>
      </c>
      <c r="G401" s="3">
        <v>212</v>
      </c>
      <c r="H401" s="3" t="s">
        <v>59</v>
      </c>
      <c r="I401" s="3">
        <v>48</v>
      </c>
      <c r="J401" s="3">
        <v>70</v>
      </c>
      <c r="K401" s="3">
        <v>5</v>
      </c>
      <c r="L401" t="s">
        <v>499</v>
      </c>
      <c r="N401" t="s">
        <v>484</v>
      </c>
    </row>
    <row r="402" spans="1:14" x14ac:dyDescent="0.35">
      <c r="A402" s="1">
        <v>45490</v>
      </c>
      <c r="C402" s="3">
        <v>2</v>
      </c>
      <c r="D402">
        <v>1</v>
      </c>
      <c r="E402" t="s">
        <v>500</v>
      </c>
      <c r="F402" s="3" t="s">
        <v>198</v>
      </c>
      <c r="G402" s="3">
        <v>212</v>
      </c>
      <c r="H402" s="3" t="s">
        <v>59</v>
      </c>
      <c r="I402" s="3">
        <v>25.5</v>
      </c>
      <c r="J402" s="3">
        <v>70</v>
      </c>
      <c r="K402" s="3">
        <v>5</v>
      </c>
      <c r="L402" t="s">
        <v>501</v>
      </c>
      <c r="N402" t="s">
        <v>484</v>
      </c>
    </row>
    <row r="403" spans="1:14" x14ac:dyDescent="0.35">
      <c r="A403" s="1">
        <v>45490</v>
      </c>
      <c r="C403" s="3">
        <v>2</v>
      </c>
      <c r="D403">
        <v>1</v>
      </c>
      <c r="E403" t="s">
        <v>500</v>
      </c>
      <c r="F403" s="3" t="s">
        <v>198</v>
      </c>
      <c r="G403" s="3">
        <v>212</v>
      </c>
      <c r="H403" s="3" t="s">
        <v>59</v>
      </c>
      <c r="I403" s="3">
        <v>49.4</v>
      </c>
      <c r="J403" s="3">
        <v>70</v>
      </c>
      <c r="K403" s="3">
        <v>5</v>
      </c>
      <c r="L403" t="s">
        <v>502</v>
      </c>
      <c r="N403" t="s">
        <v>484</v>
      </c>
    </row>
    <row r="404" spans="1:14" x14ac:dyDescent="0.35">
      <c r="A404" s="1">
        <v>45490</v>
      </c>
      <c r="C404" s="3">
        <v>2</v>
      </c>
      <c r="D404">
        <v>3</v>
      </c>
      <c r="E404" t="s">
        <v>482</v>
      </c>
      <c r="F404" s="3" t="s">
        <v>198</v>
      </c>
      <c r="G404" s="3">
        <v>212</v>
      </c>
      <c r="H404" s="3" t="s">
        <v>59</v>
      </c>
      <c r="I404" s="3">
        <v>25.5</v>
      </c>
      <c r="J404" s="3">
        <v>70</v>
      </c>
      <c r="K404" s="3">
        <v>5</v>
      </c>
      <c r="L404" t="s">
        <v>503</v>
      </c>
      <c r="N404" t="s">
        <v>484</v>
      </c>
    </row>
    <row r="405" spans="1:14" x14ac:dyDescent="0.35">
      <c r="A405" s="1">
        <v>45490</v>
      </c>
      <c r="C405" s="3">
        <v>2</v>
      </c>
      <c r="D405">
        <v>3</v>
      </c>
      <c r="E405" t="s">
        <v>482</v>
      </c>
      <c r="F405" s="3" t="s">
        <v>198</v>
      </c>
      <c r="G405" s="3">
        <v>212</v>
      </c>
      <c r="H405" s="3" t="s">
        <v>59</v>
      </c>
      <c r="I405" s="3">
        <v>49.4</v>
      </c>
      <c r="J405" s="3">
        <v>70</v>
      </c>
      <c r="K405" s="3">
        <v>5</v>
      </c>
      <c r="L405" t="s">
        <v>504</v>
      </c>
      <c r="N405" t="s">
        <v>484</v>
      </c>
    </row>
    <row r="406" spans="1:14" x14ac:dyDescent="0.35">
      <c r="A406" s="1">
        <v>45491</v>
      </c>
      <c r="C406" s="3">
        <v>1</v>
      </c>
      <c r="D406">
        <v>1</v>
      </c>
      <c r="E406" t="s">
        <v>500</v>
      </c>
      <c r="F406" s="3" t="s">
        <v>198</v>
      </c>
      <c r="G406" s="3">
        <v>212</v>
      </c>
      <c r="H406" s="3" t="s">
        <v>59</v>
      </c>
      <c r="I406" s="3">
        <v>25.1</v>
      </c>
      <c r="J406" s="3">
        <v>100</v>
      </c>
      <c r="K406" s="3">
        <v>5</v>
      </c>
      <c r="L406" t="s">
        <v>505</v>
      </c>
    </row>
    <row r="407" spans="1:14" x14ac:dyDescent="0.35">
      <c r="A407" s="1">
        <v>45491</v>
      </c>
      <c r="C407" s="3">
        <v>1</v>
      </c>
      <c r="D407">
        <v>1</v>
      </c>
      <c r="E407" t="s">
        <v>500</v>
      </c>
      <c r="F407" s="3" t="s">
        <v>198</v>
      </c>
      <c r="G407" s="3">
        <v>212</v>
      </c>
      <c r="H407" s="3" t="s">
        <v>59</v>
      </c>
      <c r="I407" s="3">
        <v>49.4</v>
      </c>
      <c r="J407" s="3">
        <v>100</v>
      </c>
      <c r="K407" s="3">
        <v>5</v>
      </c>
      <c r="L407" t="s">
        <v>506</v>
      </c>
    </row>
    <row r="408" spans="1:14" x14ac:dyDescent="0.35">
      <c r="A408" s="1">
        <v>45492</v>
      </c>
      <c r="C408" s="3">
        <v>1</v>
      </c>
      <c r="D408">
        <v>1</v>
      </c>
      <c r="E408" t="s">
        <v>500</v>
      </c>
      <c r="F408" s="3" t="s">
        <v>198</v>
      </c>
      <c r="G408" s="3">
        <v>212</v>
      </c>
      <c r="H408" s="3" t="s">
        <v>59</v>
      </c>
      <c r="I408" s="3">
        <v>24.7</v>
      </c>
      <c r="J408" s="3">
        <v>100</v>
      </c>
      <c r="K408" s="3">
        <v>5</v>
      </c>
      <c r="L408" t="s">
        <v>507</v>
      </c>
    </row>
    <row r="409" spans="1:14" x14ac:dyDescent="0.35">
      <c r="A409" s="1">
        <v>45492</v>
      </c>
      <c r="C409" s="3">
        <v>1</v>
      </c>
      <c r="D409">
        <v>1</v>
      </c>
      <c r="E409" t="s">
        <v>500</v>
      </c>
      <c r="F409" s="3" t="s">
        <v>198</v>
      </c>
      <c r="G409" s="3">
        <v>212</v>
      </c>
      <c r="H409" s="3" t="s">
        <v>59</v>
      </c>
      <c r="I409" s="3">
        <v>49.3</v>
      </c>
      <c r="J409" s="3">
        <v>100</v>
      </c>
      <c r="K409" s="3">
        <v>5</v>
      </c>
      <c r="L409" t="s">
        <v>508</v>
      </c>
    </row>
    <row r="410" spans="1:14" x14ac:dyDescent="0.35">
      <c r="A410" s="1">
        <v>45492</v>
      </c>
      <c r="C410" s="3">
        <v>1</v>
      </c>
      <c r="D410">
        <v>1</v>
      </c>
      <c r="E410" t="s">
        <v>482</v>
      </c>
      <c r="F410" s="3" t="s">
        <v>198</v>
      </c>
      <c r="G410" s="3">
        <v>212</v>
      </c>
      <c r="H410" s="3" t="s">
        <v>59</v>
      </c>
      <c r="I410" s="3">
        <v>24.7</v>
      </c>
      <c r="J410" s="3">
        <v>100</v>
      </c>
      <c r="K410" s="3">
        <v>5</v>
      </c>
      <c r="L410" t="s">
        <v>509</v>
      </c>
    </row>
    <row r="411" spans="1:14" x14ac:dyDescent="0.35">
      <c r="A411" s="1">
        <v>45492</v>
      </c>
      <c r="C411" s="3">
        <v>1</v>
      </c>
      <c r="D411">
        <v>1</v>
      </c>
      <c r="E411" t="s">
        <v>482</v>
      </c>
      <c r="F411" s="3" t="s">
        <v>198</v>
      </c>
      <c r="G411" s="3">
        <v>212</v>
      </c>
      <c r="H411" s="3" t="s">
        <v>59</v>
      </c>
      <c r="I411" s="3">
        <v>48.8</v>
      </c>
      <c r="J411" s="3">
        <v>100</v>
      </c>
      <c r="K411" s="3">
        <v>5</v>
      </c>
      <c r="L411" t="s">
        <v>510</v>
      </c>
    </row>
    <row r="412" spans="1:14" x14ac:dyDescent="0.35">
      <c r="A412" s="1">
        <v>45492</v>
      </c>
      <c r="C412" s="3">
        <v>1</v>
      </c>
      <c r="D412">
        <v>1</v>
      </c>
      <c r="E412" t="s">
        <v>511</v>
      </c>
      <c r="F412" s="3" t="s">
        <v>198</v>
      </c>
      <c r="G412" s="3">
        <v>212</v>
      </c>
      <c r="H412" s="3" t="s">
        <v>59</v>
      </c>
      <c r="I412" s="3">
        <v>24.7</v>
      </c>
      <c r="J412" s="3">
        <v>100</v>
      </c>
      <c r="K412" s="3">
        <v>5</v>
      </c>
      <c r="L412" t="s">
        <v>512</v>
      </c>
    </row>
    <row r="413" spans="1:14" x14ac:dyDescent="0.35">
      <c r="A413" s="1">
        <v>45492</v>
      </c>
      <c r="C413" s="3">
        <v>1</v>
      </c>
      <c r="D413">
        <v>1</v>
      </c>
      <c r="E413" t="s">
        <v>511</v>
      </c>
      <c r="F413" s="3" t="s">
        <v>198</v>
      </c>
      <c r="G413" s="3">
        <v>212</v>
      </c>
      <c r="H413" s="3" t="s">
        <v>59</v>
      </c>
      <c r="I413" s="3">
        <v>48.8</v>
      </c>
      <c r="J413" s="3">
        <v>100</v>
      </c>
      <c r="K413" s="3">
        <v>5</v>
      </c>
      <c r="L413" t="s">
        <v>513</v>
      </c>
    </row>
    <row r="414" spans="1:14" x14ac:dyDescent="0.35">
      <c r="A414" s="1">
        <v>45498</v>
      </c>
      <c r="C414" s="3">
        <v>2</v>
      </c>
      <c r="D414">
        <v>2</v>
      </c>
      <c r="E414" t="s">
        <v>514</v>
      </c>
      <c r="F414" s="3" t="s">
        <v>198</v>
      </c>
      <c r="G414" s="3">
        <v>212</v>
      </c>
      <c r="H414" s="3" t="s">
        <v>59</v>
      </c>
      <c r="I414" s="3">
        <v>24.7</v>
      </c>
      <c r="J414" s="3">
        <v>50</v>
      </c>
      <c r="K414" s="3">
        <v>5</v>
      </c>
      <c r="L414" t="s">
        <v>515</v>
      </c>
    </row>
    <row r="415" spans="1:14" x14ac:dyDescent="0.35">
      <c r="A415" s="1">
        <v>45498</v>
      </c>
      <c r="C415" s="3">
        <v>2</v>
      </c>
      <c r="D415">
        <v>2</v>
      </c>
      <c r="E415" t="s">
        <v>514</v>
      </c>
      <c r="F415" s="3" t="s">
        <v>198</v>
      </c>
      <c r="G415" s="3">
        <v>212</v>
      </c>
      <c r="H415" s="3" t="s">
        <v>59</v>
      </c>
      <c r="I415" s="3">
        <v>48.8</v>
      </c>
      <c r="J415" s="3">
        <v>50</v>
      </c>
      <c r="K415" s="3">
        <v>5</v>
      </c>
      <c r="L415" t="s">
        <v>516</v>
      </c>
    </row>
    <row r="416" spans="1:14" x14ac:dyDescent="0.35">
      <c r="A416" s="1">
        <v>45499</v>
      </c>
      <c r="C416" s="3">
        <v>2</v>
      </c>
      <c r="D416">
        <v>2</v>
      </c>
      <c r="E416" t="s">
        <v>514</v>
      </c>
      <c r="F416" s="3" t="s">
        <v>198</v>
      </c>
      <c r="G416" s="3">
        <v>212</v>
      </c>
      <c r="H416" s="3" t="s">
        <v>59</v>
      </c>
      <c r="I416" s="3">
        <v>24.7</v>
      </c>
      <c r="J416" s="3">
        <v>80</v>
      </c>
      <c r="K416" s="3">
        <v>10</v>
      </c>
      <c r="L416" t="s">
        <v>517</v>
      </c>
    </row>
    <row r="417" spans="1:12" x14ac:dyDescent="0.35">
      <c r="A417" s="1">
        <v>45499</v>
      </c>
      <c r="C417" s="3">
        <v>2</v>
      </c>
      <c r="D417">
        <v>2</v>
      </c>
      <c r="E417" t="s">
        <v>514</v>
      </c>
      <c r="F417" s="3" t="s">
        <v>198</v>
      </c>
      <c r="G417" s="3">
        <v>212</v>
      </c>
      <c r="H417" s="3" t="s">
        <v>59</v>
      </c>
      <c r="I417" s="3">
        <v>49.2</v>
      </c>
      <c r="J417" s="3">
        <v>80</v>
      </c>
      <c r="K417" s="3">
        <v>10</v>
      </c>
      <c r="L417" t="s">
        <v>518</v>
      </c>
    </row>
    <row r="418" spans="1:12" x14ac:dyDescent="0.35">
      <c r="A418" s="1">
        <v>45506</v>
      </c>
      <c r="C418" s="3">
        <v>2</v>
      </c>
      <c r="D418">
        <v>2</v>
      </c>
      <c r="E418" t="s">
        <v>514</v>
      </c>
      <c r="F418" s="3" t="s">
        <v>198</v>
      </c>
      <c r="G418" s="3">
        <v>212</v>
      </c>
      <c r="H418" s="3" t="s">
        <v>59</v>
      </c>
      <c r="I418" s="3">
        <v>25</v>
      </c>
      <c r="J418" s="3">
        <v>90</v>
      </c>
      <c r="K418" s="3">
        <v>10</v>
      </c>
      <c r="L418" t="s">
        <v>519</v>
      </c>
    </row>
    <row r="419" spans="1:12" x14ac:dyDescent="0.35">
      <c r="A419" s="1">
        <v>45506</v>
      </c>
      <c r="C419" s="3">
        <v>2</v>
      </c>
      <c r="D419">
        <v>2</v>
      </c>
      <c r="E419" t="s">
        <v>514</v>
      </c>
      <c r="F419" s="3" t="s">
        <v>198</v>
      </c>
      <c r="G419" s="3">
        <v>212</v>
      </c>
      <c r="H419" s="3" t="s">
        <v>59</v>
      </c>
      <c r="I419" s="3">
        <v>50</v>
      </c>
      <c r="J419" s="3">
        <v>90</v>
      </c>
      <c r="K419" s="3">
        <v>10</v>
      </c>
      <c r="L419" t="s">
        <v>520</v>
      </c>
    </row>
    <row r="420" spans="1:12" x14ac:dyDescent="0.35">
      <c r="A420" s="1">
        <v>45509</v>
      </c>
      <c r="C420" s="3">
        <v>2</v>
      </c>
      <c r="D420">
        <v>2</v>
      </c>
      <c r="E420" t="s">
        <v>514</v>
      </c>
      <c r="F420" s="3" t="s">
        <v>198</v>
      </c>
      <c r="G420" s="3">
        <v>212</v>
      </c>
      <c r="H420" s="3" t="s">
        <v>59</v>
      </c>
      <c r="I420" s="3">
        <v>25</v>
      </c>
      <c r="J420" s="3">
        <v>90</v>
      </c>
      <c r="K420" s="3">
        <v>10</v>
      </c>
      <c r="L420" t="s">
        <v>521</v>
      </c>
    </row>
    <row r="421" spans="1:12" x14ac:dyDescent="0.35">
      <c r="A421" s="1">
        <v>45509</v>
      </c>
      <c r="C421" s="3">
        <v>2</v>
      </c>
      <c r="D421">
        <v>2</v>
      </c>
      <c r="E421" t="s">
        <v>514</v>
      </c>
      <c r="F421" s="3" t="s">
        <v>198</v>
      </c>
      <c r="G421" s="3">
        <v>212</v>
      </c>
      <c r="H421" s="3" t="s">
        <v>59</v>
      </c>
      <c r="I421" s="3">
        <v>50</v>
      </c>
      <c r="J421" s="3">
        <v>90</v>
      </c>
      <c r="K421" s="3">
        <v>10</v>
      </c>
      <c r="L421" t="s">
        <v>522</v>
      </c>
    </row>
    <row r="422" spans="1:12" x14ac:dyDescent="0.35">
      <c r="A422" s="1">
        <v>45524</v>
      </c>
      <c r="C422" s="3">
        <v>2</v>
      </c>
      <c r="D422">
        <v>2</v>
      </c>
      <c r="E422" t="s">
        <v>514</v>
      </c>
      <c r="F422" s="3" t="s">
        <v>198</v>
      </c>
      <c r="G422" s="3">
        <v>212</v>
      </c>
      <c r="H422" s="3" t="s">
        <v>59</v>
      </c>
      <c r="I422" s="3">
        <v>25</v>
      </c>
      <c r="J422" s="3">
        <v>90</v>
      </c>
      <c r="K422" s="3">
        <v>5</v>
      </c>
      <c r="L422" t="s">
        <v>523</v>
      </c>
    </row>
    <row r="423" spans="1:12" x14ac:dyDescent="0.35">
      <c r="A423" s="1">
        <v>45524</v>
      </c>
      <c r="C423" s="3">
        <v>2</v>
      </c>
      <c r="D423">
        <v>2</v>
      </c>
      <c r="E423" t="s">
        <v>514</v>
      </c>
      <c r="F423" s="3" t="s">
        <v>198</v>
      </c>
      <c r="G423" s="3">
        <v>212</v>
      </c>
      <c r="H423" s="3" t="s">
        <v>59</v>
      </c>
      <c r="I423" s="3">
        <v>50</v>
      </c>
      <c r="J423" s="3">
        <v>90</v>
      </c>
      <c r="K423" s="3">
        <v>5</v>
      </c>
      <c r="L423" t="s">
        <v>524</v>
      </c>
    </row>
    <row r="424" spans="1:12" x14ac:dyDescent="0.35">
      <c r="A424" s="1">
        <v>45524</v>
      </c>
      <c r="C424" s="3">
        <v>2</v>
      </c>
      <c r="D424">
        <v>2</v>
      </c>
      <c r="E424" t="s">
        <v>514</v>
      </c>
      <c r="F424" s="3" t="s">
        <v>198</v>
      </c>
      <c r="G424" s="3">
        <v>212</v>
      </c>
      <c r="H424" s="3" t="s">
        <v>59</v>
      </c>
      <c r="I424" s="3">
        <v>25</v>
      </c>
      <c r="J424" s="3">
        <v>90</v>
      </c>
      <c r="K424" s="3">
        <v>10</v>
      </c>
      <c r="L424" t="s">
        <v>525</v>
      </c>
    </row>
    <row r="425" spans="1:12" x14ac:dyDescent="0.35">
      <c r="A425" s="1">
        <v>45524</v>
      </c>
      <c r="C425" s="3">
        <v>2</v>
      </c>
      <c r="D425">
        <v>2</v>
      </c>
      <c r="E425" t="s">
        <v>514</v>
      </c>
      <c r="F425" s="3" t="s">
        <v>198</v>
      </c>
      <c r="G425" s="3">
        <v>212</v>
      </c>
      <c r="H425" s="3" t="s">
        <v>59</v>
      </c>
      <c r="I425" s="3">
        <v>50</v>
      </c>
      <c r="J425" s="3">
        <v>90</v>
      </c>
      <c r="K425" s="3">
        <v>10</v>
      </c>
      <c r="L425" t="s">
        <v>526</v>
      </c>
    </row>
    <row r="426" spans="1:12" x14ac:dyDescent="0.35">
      <c r="A426" s="1">
        <v>45525</v>
      </c>
      <c r="C426" s="3">
        <v>2</v>
      </c>
      <c r="D426">
        <v>2</v>
      </c>
      <c r="E426" t="s">
        <v>514</v>
      </c>
      <c r="F426" s="3" t="s">
        <v>198</v>
      </c>
      <c r="G426" s="3">
        <v>212</v>
      </c>
      <c r="H426" s="3" t="s">
        <v>59</v>
      </c>
      <c r="I426" s="3">
        <v>26</v>
      </c>
      <c r="J426" s="3">
        <v>90</v>
      </c>
      <c r="K426" s="3">
        <v>10</v>
      </c>
      <c r="L426" t="s">
        <v>527</v>
      </c>
    </row>
    <row r="427" spans="1:12" x14ac:dyDescent="0.35">
      <c r="A427" s="1">
        <v>45525</v>
      </c>
      <c r="C427" s="3">
        <v>2</v>
      </c>
      <c r="D427">
        <v>2</v>
      </c>
      <c r="E427" t="s">
        <v>514</v>
      </c>
      <c r="F427" s="3" t="s">
        <v>198</v>
      </c>
      <c r="G427" s="3">
        <v>212</v>
      </c>
      <c r="H427" s="3" t="s">
        <v>59</v>
      </c>
      <c r="I427" s="3">
        <v>50</v>
      </c>
      <c r="J427" s="3">
        <v>90</v>
      </c>
      <c r="K427" s="3">
        <v>10</v>
      </c>
      <c r="L427" t="s">
        <v>528</v>
      </c>
    </row>
    <row r="428" spans="1:12" x14ac:dyDescent="0.35">
      <c r="A428" s="1">
        <v>45526</v>
      </c>
      <c r="C428" s="3">
        <v>2</v>
      </c>
      <c r="D428">
        <v>2</v>
      </c>
      <c r="E428" t="s">
        <v>514</v>
      </c>
      <c r="F428" s="3" t="s">
        <v>198</v>
      </c>
      <c r="G428" s="3">
        <v>212</v>
      </c>
      <c r="H428" s="3" t="s">
        <v>59</v>
      </c>
      <c r="I428" s="3">
        <v>25.6</v>
      </c>
      <c r="J428" s="3">
        <v>90</v>
      </c>
      <c r="K428" s="3">
        <v>10</v>
      </c>
      <c r="L428" t="s">
        <v>529</v>
      </c>
    </row>
    <row r="429" spans="1:12" x14ac:dyDescent="0.35">
      <c r="A429" s="1">
        <v>45526</v>
      </c>
      <c r="C429" s="3">
        <v>2</v>
      </c>
      <c r="D429">
        <v>2</v>
      </c>
      <c r="E429" t="s">
        <v>514</v>
      </c>
      <c r="F429" s="3" t="s">
        <v>198</v>
      </c>
      <c r="G429" s="3">
        <v>212</v>
      </c>
      <c r="H429" s="3" t="s">
        <v>59</v>
      </c>
      <c r="I429" s="3">
        <v>50</v>
      </c>
      <c r="J429" s="3">
        <v>90</v>
      </c>
      <c r="K429" s="3">
        <v>10</v>
      </c>
      <c r="L429" t="s">
        <v>530</v>
      </c>
    </row>
    <row r="430" spans="1:12" x14ac:dyDescent="0.35">
      <c r="A430" s="1">
        <v>45527</v>
      </c>
      <c r="C430" s="3">
        <v>2</v>
      </c>
      <c r="D430">
        <v>2</v>
      </c>
      <c r="E430" t="s">
        <v>458</v>
      </c>
      <c r="F430" s="3" t="s">
        <v>198</v>
      </c>
      <c r="G430" s="3">
        <v>212</v>
      </c>
      <c r="H430" s="3" t="s">
        <v>59</v>
      </c>
      <c r="I430" s="3">
        <v>25.6</v>
      </c>
      <c r="J430" s="3">
        <v>80</v>
      </c>
      <c r="K430" s="3">
        <v>5</v>
      </c>
      <c r="L430" t="s">
        <v>531</v>
      </c>
    </row>
    <row r="431" spans="1:12" x14ac:dyDescent="0.35">
      <c r="A431" s="1">
        <v>45527</v>
      </c>
      <c r="C431" s="3">
        <v>2</v>
      </c>
      <c r="D431">
        <v>2</v>
      </c>
      <c r="E431" t="s">
        <v>458</v>
      </c>
      <c r="F431" s="3" t="s">
        <v>198</v>
      </c>
      <c r="G431" s="3">
        <v>212</v>
      </c>
      <c r="H431" s="3" t="s">
        <v>59</v>
      </c>
      <c r="I431" s="3">
        <v>50</v>
      </c>
      <c r="J431" s="3">
        <v>80</v>
      </c>
      <c r="K431" s="3">
        <v>5</v>
      </c>
      <c r="L431" t="s">
        <v>532</v>
      </c>
    </row>
    <row r="432" spans="1:12" x14ac:dyDescent="0.35">
      <c r="A432" s="1">
        <v>45537</v>
      </c>
      <c r="C432" s="3">
        <v>2</v>
      </c>
      <c r="D432">
        <v>2</v>
      </c>
      <c r="E432" t="s">
        <v>463</v>
      </c>
      <c r="F432" s="3" t="s">
        <v>198</v>
      </c>
      <c r="G432" s="3">
        <v>212</v>
      </c>
      <c r="H432" s="3" t="s">
        <v>59</v>
      </c>
      <c r="I432" s="3">
        <v>25.6</v>
      </c>
      <c r="J432" s="3">
        <v>70</v>
      </c>
      <c r="K432" s="3">
        <v>5</v>
      </c>
      <c r="L432" t="s">
        <v>533</v>
      </c>
    </row>
    <row r="433" spans="1:13" x14ac:dyDescent="0.35">
      <c r="A433" s="1">
        <v>45537</v>
      </c>
      <c r="C433" s="3">
        <v>2</v>
      </c>
      <c r="D433">
        <v>2</v>
      </c>
      <c r="E433" t="s">
        <v>463</v>
      </c>
      <c r="F433" s="3" t="s">
        <v>198</v>
      </c>
      <c r="G433" s="3">
        <v>212</v>
      </c>
      <c r="H433" s="3" t="s">
        <v>59</v>
      </c>
      <c r="I433" s="3">
        <v>50</v>
      </c>
      <c r="J433" s="3">
        <v>70</v>
      </c>
      <c r="K433" s="3">
        <v>5</v>
      </c>
      <c r="L433" t="s">
        <v>534</v>
      </c>
    </row>
    <row r="434" spans="1:13" x14ac:dyDescent="0.35">
      <c r="A434" s="1">
        <v>45547</v>
      </c>
      <c r="C434" s="3">
        <v>2</v>
      </c>
      <c r="D434">
        <v>2</v>
      </c>
      <c r="E434" t="s">
        <v>535</v>
      </c>
      <c r="F434" s="3" t="s">
        <v>198</v>
      </c>
      <c r="G434" s="3">
        <v>204</v>
      </c>
      <c r="H434" s="3" t="s">
        <v>59</v>
      </c>
      <c r="I434" s="3">
        <v>29</v>
      </c>
      <c r="J434" s="3">
        <v>90</v>
      </c>
      <c r="K434" s="3">
        <v>10</v>
      </c>
      <c r="L434" t="s">
        <v>536</v>
      </c>
    </row>
    <row r="435" spans="1:13" x14ac:dyDescent="0.35">
      <c r="A435" s="1">
        <v>45547</v>
      </c>
      <c r="C435" s="3">
        <v>2</v>
      </c>
      <c r="D435">
        <v>2</v>
      </c>
      <c r="E435" t="s">
        <v>535</v>
      </c>
      <c r="F435" s="3" t="s">
        <v>198</v>
      </c>
      <c r="G435" s="3">
        <v>204</v>
      </c>
      <c r="H435" s="3" t="s">
        <v>59</v>
      </c>
      <c r="I435" s="3">
        <v>50</v>
      </c>
      <c r="J435" s="3">
        <v>90</v>
      </c>
      <c r="K435" s="3">
        <v>10</v>
      </c>
      <c r="L435" t="s">
        <v>537</v>
      </c>
    </row>
    <row r="436" spans="1:13" x14ac:dyDescent="0.35">
      <c r="A436" s="1">
        <v>45560</v>
      </c>
      <c r="C436" s="3">
        <v>2</v>
      </c>
      <c r="D436">
        <v>2</v>
      </c>
      <c r="E436" t="s">
        <v>538</v>
      </c>
      <c r="F436" s="3" t="s">
        <v>198</v>
      </c>
      <c r="G436" s="3">
        <v>193</v>
      </c>
      <c r="H436" s="3" t="s">
        <v>59</v>
      </c>
      <c r="I436" s="3">
        <v>25.2</v>
      </c>
      <c r="J436" s="3">
        <v>50</v>
      </c>
      <c r="K436" s="3">
        <v>5</v>
      </c>
      <c r="L436" t="s">
        <v>539</v>
      </c>
    </row>
    <row r="437" spans="1:13" x14ac:dyDescent="0.35">
      <c r="A437" s="1">
        <v>45560</v>
      </c>
      <c r="C437" s="3">
        <v>2</v>
      </c>
      <c r="D437">
        <v>2</v>
      </c>
      <c r="E437" t="s">
        <v>538</v>
      </c>
      <c r="F437" s="3" t="s">
        <v>198</v>
      </c>
      <c r="G437" s="3">
        <v>193</v>
      </c>
      <c r="H437" s="3" t="s">
        <v>59</v>
      </c>
      <c r="I437" s="3">
        <v>40.200000000000003</v>
      </c>
      <c r="J437" s="3">
        <v>50</v>
      </c>
      <c r="K437" s="3">
        <v>5</v>
      </c>
      <c r="L437" t="s">
        <v>540</v>
      </c>
    </row>
    <row r="438" spans="1:13" x14ac:dyDescent="0.35">
      <c r="A438" s="1">
        <v>45562</v>
      </c>
      <c r="C438" s="3">
        <v>2</v>
      </c>
      <c r="D438">
        <v>2</v>
      </c>
      <c r="E438" t="s">
        <v>538</v>
      </c>
      <c r="F438" s="3" t="s">
        <v>198</v>
      </c>
      <c r="G438" s="3">
        <v>193</v>
      </c>
      <c r="H438" s="3" t="s">
        <v>59</v>
      </c>
      <c r="I438" s="3">
        <v>25.2</v>
      </c>
      <c r="J438" s="3">
        <v>90</v>
      </c>
      <c r="K438" s="3">
        <v>10</v>
      </c>
      <c r="L438" t="s">
        <v>541</v>
      </c>
    </row>
    <row r="439" spans="1:13" x14ac:dyDescent="0.35">
      <c r="A439" s="1">
        <v>45562</v>
      </c>
      <c r="C439" s="3">
        <v>2</v>
      </c>
      <c r="D439">
        <v>2</v>
      </c>
      <c r="E439" t="s">
        <v>538</v>
      </c>
      <c r="F439" s="3" t="s">
        <v>198</v>
      </c>
      <c r="G439" s="3">
        <v>193</v>
      </c>
      <c r="H439" s="3" t="s">
        <v>59</v>
      </c>
      <c r="I439" s="3">
        <v>50</v>
      </c>
      <c r="J439" s="3">
        <v>90</v>
      </c>
      <c r="K439" s="3">
        <v>10</v>
      </c>
      <c r="L439" t="s">
        <v>542</v>
      </c>
    </row>
    <row r="440" spans="1:13" x14ac:dyDescent="0.35">
      <c r="A440" s="1">
        <v>45567</v>
      </c>
      <c r="C440" s="3">
        <v>2</v>
      </c>
      <c r="D440">
        <v>2</v>
      </c>
      <c r="E440" t="s">
        <v>514</v>
      </c>
      <c r="F440" s="3" t="s">
        <v>198</v>
      </c>
      <c r="G440" s="3">
        <v>193</v>
      </c>
      <c r="H440" s="3" t="s">
        <v>59</v>
      </c>
      <c r="I440" s="3">
        <v>25.2</v>
      </c>
      <c r="J440" s="3">
        <v>90</v>
      </c>
      <c r="K440" s="3">
        <v>10</v>
      </c>
      <c r="L440" t="s">
        <v>543</v>
      </c>
    </row>
    <row r="441" spans="1:13" x14ac:dyDescent="0.35">
      <c r="A441" s="1">
        <v>45567</v>
      </c>
      <c r="C441" s="3">
        <v>2</v>
      </c>
      <c r="D441">
        <v>2</v>
      </c>
      <c r="E441" t="s">
        <v>514</v>
      </c>
      <c r="F441" s="3" t="s">
        <v>198</v>
      </c>
      <c r="G441" s="3">
        <v>193</v>
      </c>
      <c r="H441" s="3" t="s">
        <v>59</v>
      </c>
      <c r="I441" s="3">
        <v>50</v>
      </c>
      <c r="J441" s="3">
        <v>90</v>
      </c>
      <c r="K441" s="3">
        <v>10</v>
      </c>
      <c r="L441" t="s">
        <v>544</v>
      </c>
    </row>
    <row r="442" spans="1:13" x14ac:dyDescent="0.35">
      <c r="A442" s="1">
        <v>45568</v>
      </c>
      <c r="C442" s="3">
        <v>2</v>
      </c>
      <c r="D442">
        <v>2</v>
      </c>
      <c r="E442" t="s">
        <v>514</v>
      </c>
      <c r="F442" s="3" t="s">
        <v>198</v>
      </c>
      <c r="G442" s="3">
        <v>193</v>
      </c>
      <c r="H442" s="3" t="s">
        <v>59</v>
      </c>
      <c r="I442" s="3">
        <v>25.2</v>
      </c>
      <c r="J442" s="3">
        <v>90</v>
      </c>
      <c r="K442" s="3">
        <v>10</v>
      </c>
      <c r="L442" t="s">
        <v>545</v>
      </c>
    </row>
    <row r="443" spans="1:13" x14ac:dyDescent="0.35">
      <c r="A443" s="1">
        <v>45568</v>
      </c>
      <c r="C443" s="3">
        <v>2</v>
      </c>
      <c r="D443">
        <v>2</v>
      </c>
      <c r="E443" t="s">
        <v>514</v>
      </c>
      <c r="F443" s="3" t="s">
        <v>198</v>
      </c>
      <c r="G443" s="3">
        <v>193</v>
      </c>
      <c r="H443" s="3" t="s">
        <v>59</v>
      </c>
      <c r="I443" s="3">
        <v>50</v>
      </c>
      <c r="J443" s="3">
        <v>90</v>
      </c>
      <c r="K443" s="3">
        <v>10</v>
      </c>
      <c r="L443" t="s">
        <v>546</v>
      </c>
    </row>
    <row r="444" spans="1:13" x14ac:dyDescent="0.35">
      <c r="A444" s="1">
        <v>45568</v>
      </c>
      <c r="C444" s="3">
        <v>2</v>
      </c>
      <c r="D444">
        <v>2</v>
      </c>
      <c r="E444" t="s">
        <v>514</v>
      </c>
      <c r="F444" s="3" t="s">
        <v>198</v>
      </c>
      <c r="G444" s="3">
        <v>193</v>
      </c>
      <c r="H444" s="3" t="s">
        <v>59</v>
      </c>
      <c r="I444" s="3">
        <v>25.2</v>
      </c>
      <c r="J444" s="3">
        <v>30</v>
      </c>
      <c r="K444" s="3">
        <v>5</v>
      </c>
      <c r="L444" t="s">
        <v>547</v>
      </c>
      <c r="M444" t="s">
        <v>548</v>
      </c>
    </row>
    <row r="445" spans="1:13" x14ac:dyDescent="0.35">
      <c r="A445" s="1">
        <v>45568</v>
      </c>
      <c r="C445" s="3">
        <v>2</v>
      </c>
      <c r="D445">
        <v>2</v>
      </c>
      <c r="E445" t="s">
        <v>514</v>
      </c>
      <c r="F445" s="3" t="s">
        <v>198</v>
      </c>
      <c r="G445" s="3">
        <v>193</v>
      </c>
      <c r="H445" s="3" t="s">
        <v>59</v>
      </c>
      <c r="I445" s="3">
        <v>50</v>
      </c>
      <c r="J445" s="3">
        <v>30</v>
      </c>
      <c r="K445" s="3">
        <v>5</v>
      </c>
      <c r="L445" t="s">
        <v>549</v>
      </c>
      <c r="M445" t="s">
        <v>548</v>
      </c>
    </row>
    <row r="446" spans="1:13" x14ac:dyDescent="0.35">
      <c r="A446" s="1">
        <v>45568</v>
      </c>
      <c r="C446" s="3">
        <v>2</v>
      </c>
      <c r="D446">
        <v>2</v>
      </c>
      <c r="E446" t="s">
        <v>514</v>
      </c>
      <c r="F446" s="3" t="s">
        <v>198</v>
      </c>
      <c r="G446" s="3">
        <v>193</v>
      </c>
      <c r="H446" s="3" t="s">
        <v>59</v>
      </c>
      <c r="I446" s="3">
        <v>50</v>
      </c>
      <c r="J446" s="3">
        <v>40</v>
      </c>
      <c r="K446" s="3">
        <v>5</v>
      </c>
      <c r="L446" t="s">
        <v>550</v>
      </c>
    </row>
    <row r="447" spans="1:13" x14ac:dyDescent="0.35">
      <c r="A447" s="1">
        <v>45568</v>
      </c>
      <c r="C447" s="3">
        <v>2</v>
      </c>
      <c r="D447">
        <v>2</v>
      </c>
      <c r="E447" t="s">
        <v>514</v>
      </c>
      <c r="F447" s="3" t="s">
        <v>198</v>
      </c>
      <c r="G447" s="3">
        <v>193</v>
      </c>
      <c r="H447" s="3" t="s">
        <v>59</v>
      </c>
      <c r="I447" s="3">
        <v>25</v>
      </c>
      <c r="J447" s="3">
        <v>40</v>
      </c>
      <c r="K447" s="3">
        <v>5</v>
      </c>
      <c r="L447" t="s">
        <v>551</v>
      </c>
    </row>
    <row r="448" spans="1:13" x14ac:dyDescent="0.35">
      <c r="A448" s="1">
        <v>45572</v>
      </c>
      <c r="C448" s="3">
        <v>2</v>
      </c>
      <c r="D448">
        <v>2</v>
      </c>
      <c r="E448" t="s">
        <v>458</v>
      </c>
      <c r="F448" s="3" t="s">
        <v>198</v>
      </c>
      <c r="G448" s="3">
        <v>193</v>
      </c>
      <c r="H448" s="3" t="s">
        <v>59</v>
      </c>
      <c r="I448" s="3">
        <v>25</v>
      </c>
      <c r="J448" s="3">
        <v>60</v>
      </c>
      <c r="K448" s="3">
        <v>5</v>
      </c>
      <c r="L448" t="s">
        <v>552</v>
      </c>
    </row>
    <row r="449" spans="1:12" x14ac:dyDescent="0.35">
      <c r="A449" s="1">
        <v>45572</v>
      </c>
      <c r="C449" s="3">
        <v>2</v>
      </c>
      <c r="D449">
        <v>2</v>
      </c>
      <c r="E449" t="s">
        <v>458</v>
      </c>
      <c r="F449" s="3" t="s">
        <v>198</v>
      </c>
      <c r="G449" s="3">
        <v>193</v>
      </c>
      <c r="H449" s="3" t="s">
        <v>59</v>
      </c>
      <c r="I449" s="3">
        <v>50</v>
      </c>
      <c r="J449" s="3">
        <v>60</v>
      </c>
      <c r="K449" s="3">
        <v>5</v>
      </c>
      <c r="L449" t="s">
        <v>553</v>
      </c>
    </row>
    <row r="450" spans="1:12" x14ac:dyDescent="0.35">
      <c r="A450" s="1">
        <v>45572</v>
      </c>
      <c r="C450" s="3">
        <v>2</v>
      </c>
      <c r="D450">
        <v>2</v>
      </c>
      <c r="E450" t="s">
        <v>458</v>
      </c>
      <c r="F450" s="3" t="s">
        <v>198</v>
      </c>
      <c r="G450" s="3">
        <v>193</v>
      </c>
      <c r="H450" s="3" t="s">
        <v>59</v>
      </c>
      <c r="I450" s="3">
        <v>25</v>
      </c>
      <c r="J450" s="3">
        <v>60</v>
      </c>
      <c r="K450" s="3">
        <v>5</v>
      </c>
      <c r="L450" t="s">
        <v>554</v>
      </c>
    </row>
    <row r="451" spans="1:12" x14ac:dyDescent="0.35">
      <c r="A451" s="1">
        <v>45572</v>
      </c>
      <c r="C451" s="3">
        <v>2</v>
      </c>
      <c r="D451">
        <v>2</v>
      </c>
      <c r="E451" t="s">
        <v>555</v>
      </c>
      <c r="F451" s="3" t="s">
        <v>198</v>
      </c>
      <c r="G451" s="3">
        <v>193</v>
      </c>
      <c r="H451" s="3" t="s">
        <v>59</v>
      </c>
      <c r="I451" s="3">
        <v>25</v>
      </c>
      <c r="J451" s="3">
        <v>60</v>
      </c>
      <c r="K451" s="3">
        <v>5</v>
      </c>
      <c r="L451" t="s">
        <v>556</v>
      </c>
    </row>
    <row r="452" spans="1:12" x14ac:dyDescent="0.35">
      <c r="A452" s="1">
        <v>45572</v>
      </c>
      <c r="C452" s="3">
        <v>2</v>
      </c>
      <c r="D452">
        <v>2</v>
      </c>
      <c r="E452" t="s">
        <v>555</v>
      </c>
      <c r="F452" s="3" t="s">
        <v>198</v>
      </c>
      <c r="G452" s="3">
        <v>193</v>
      </c>
      <c r="H452" s="3" t="s">
        <v>59</v>
      </c>
      <c r="I452" s="3">
        <v>50</v>
      </c>
      <c r="J452" s="3">
        <v>60</v>
      </c>
      <c r="K452" s="3">
        <v>5</v>
      </c>
      <c r="L452" t="s">
        <v>557</v>
      </c>
    </row>
    <row r="453" spans="1:12" x14ac:dyDescent="0.35">
      <c r="A453" s="1">
        <v>45574</v>
      </c>
      <c r="C453" s="3">
        <v>2</v>
      </c>
      <c r="D453">
        <v>2</v>
      </c>
      <c r="E453" t="s">
        <v>500</v>
      </c>
      <c r="F453" s="3" t="s">
        <v>198</v>
      </c>
      <c r="G453" s="3">
        <v>221</v>
      </c>
      <c r="H453" s="3" t="s">
        <v>59</v>
      </c>
      <c r="I453" s="3">
        <v>25</v>
      </c>
      <c r="J453" s="3">
        <v>70</v>
      </c>
      <c r="K453" s="3">
        <v>5</v>
      </c>
      <c r="L453" t="s">
        <v>558</v>
      </c>
    </row>
    <row r="454" spans="1:12" x14ac:dyDescent="0.35">
      <c r="A454" s="1">
        <v>45574</v>
      </c>
      <c r="C454" s="3">
        <v>2</v>
      </c>
      <c r="D454">
        <v>2</v>
      </c>
      <c r="E454" t="s">
        <v>500</v>
      </c>
      <c r="F454" s="3" t="s">
        <v>198</v>
      </c>
      <c r="G454" s="3">
        <v>221</v>
      </c>
      <c r="H454" s="3" t="s">
        <v>59</v>
      </c>
      <c r="I454" s="3">
        <v>50</v>
      </c>
      <c r="J454" s="3">
        <v>70</v>
      </c>
      <c r="K454" s="3">
        <v>5</v>
      </c>
      <c r="L454" t="s">
        <v>559</v>
      </c>
    </row>
    <row r="455" spans="1:12" x14ac:dyDescent="0.35">
      <c r="A455" s="1">
        <v>45574</v>
      </c>
      <c r="C455" s="3">
        <v>2</v>
      </c>
      <c r="D455">
        <v>2</v>
      </c>
      <c r="E455" t="s">
        <v>482</v>
      </c>
      <c r="F455" s="3" t="s">
        <v>198</v>
      </c>
      <c r="G455" s="3">
        <v>221</v>
      </c>
      <c r="H455" s="3" t="s">
        <v>59</v>
      </c>
      <c r="I455" s="3">
        <v>25</v>
      </c>
      <c r="J455" s="3">
        <v>70</v>
      </c>
      <c r="K455" s="3">
        <v>5</v>
      </c>
      <c r="L455" t="s">
        <v>560</v>
      </c>
    </row>
    <row r="456" spans="1:12" x14ac:dyDescent="0.35">
      <c r="A456" s="1">
        <v>45574</v>
      </c>
      <c r="C456" s="3">
        <v>2</v>
      </c>
      <c r="D456">
        <v>2</v>
      </c>
      <c r="E456" t="s">
        <v>482</v>
      </c>
      <c r="F456" s="3" t="s">
        <v>198</v>
      </c>
      <c r="G456" s="3">
        <v>221</v>
      </c>
      <c r="H456" s="3" t="s">
        <v>59</v>
      </c>
      <c r="I456" s="3">
        <v>50</v>
      </c>
      <c r="J456" s="3">
        <v>70</v>
      </c>
      <c r="K456" s="3">
        <v>5</v>
      </c>
      <c r="L456" t="s">
        <v>561</v>
      </c>
    </row>
    <row r="457" spans="1:12" x14ac:dyDescent="0.35">
      <c r="A457" s="1">
        <v>45581</v>
      </c>
      <c r="C457" s="3">
        <v>2</v>
      </c>
      <c r="D457">
        <v>2</v>
      </c>
      <c r="E457" t="s">
        <v>555</v>
      </c>
      <c r="F457" s="3" t="s">
        <v>198</v>
      </c>
      <c r="G457" s="3">
        <v>223</v>
      </c>
      <c r="H457" s="3" t="s">
        <v>562</v>
      </c>
      <c r="I457" s="3">
        <v>51.7</v>
      </c>
      <c r="J457" s="3">
        <v>70</v>
      </c>
      <c r="K457" s="3">
        <v>3</v>
      </c>
      <c r="L457" t="s">
        <v>563</v>
      </c>
    </row>
    <row r="458" spans="1:12" x14ac:dyDescent="0.35">
      <c r="A458" s="1">
        <v>45581</v>
      </c>
      <c r="C458" s="3">
        <v>2</v>
      </c>
      <c r="D458">
        <v>2</v>
      </c>
      <c r="E458" t="s">
        <v>555</v>
      </c>
      <c r="F458" s="3" t="s">
        <v>198</v>
      </c>
      <c r="G458" s="3">
        <v>223</v>
      </c>
      <c r="H458" s="3" t="s">
        <v>562</v>
      </c>
      <c r="I458" s="3">
        <v>21</v>
      </c>
      <c r="J458" s="3">
        <v>70</v>
      </c>
      <c r="K458" s="3">
        <v>3</v>
      </c>
      <c r="L458" t="s">
        <v>564</v>
      </c>
    </row>
    <row r="459" spans="1:12" x14ac:dyDescent="0.35">
      <c r="A459" s="1">
        <v>45582</v>
      </c>
      <c r="C459" s="3">
        <v>2</v>
      </c>
      <c r="D459">
        <v>2</v>
      </c>
      <c r="E459" t="s">
        <v>555</v>
      </c>
      <c r="F459" s="3" t="s">
        <v>198</v>
      </c>
      <c r="G459" s="3">
        <v>223</v>
      </c>
      <c r="H459" s="3" t="s">
        <v>562</v>
      </c>
      <c r="I459" s="3">
        <v>23.5</v>
      </c>
      <c r="J459" s="3">
        <v>70</v>
      </c>
      <c r="K459" s="3">
        <v>3</v>
      </c>
      <c r="L459" t="s">
        <v>565</v>
      </c>
    </row>
    <row r="460" spans="1:12" x14ac:dyDescent="0.35">
      <c r="A460" s="1">
        <v>45582</v>
      </c>
      <c r="C460" s="3">
        <v>2</v>
      </c>
      <c r="D460">
        <v>2</v>
      </c>
      <c r="E460" t="s">
        <v>555</v>
      </c>
      <c r="F460" s="3" t="s">
        <v>198</v>
      </c>
      <c r="G460" s="3">
        <v>223</v>
      </c>
      <c r="H460" s="3" t="s">
        <v>562</v>
      </c>
      <c r="I460" s="3">
        <v>40</v>
      </c>
      <c r="J460" s="3">
        <v>70</v>
      </c>
      <c r="K460" s="3">
        <v>3</v>
      </c>
      <c r="L460" t="s">
        <v>566</v>
      </c>
    </row>
    <row r="461" spans="1:12" x14ac:dyDescent="0.35">
      <c r="A461" s="1">
        <v>45583</v>
      </c>
      <c r="C461" s="3">
        <v>2</v>
      </c>
      <c r="D461">
        <v>2</v>
      </c>
      <c r="E461" t="s">
        <v>555</v>
      </c>
      <c r="F461" s="3" t="s">
        <v>198</v>
      </c>
      <c r="G461" s="3">
        <v>223</v>
      </c>
      <c r="H461" s="3" t="s">
        <v>562</v>
      </c>
      <c r="I461" s="3">
        <v>21.5</v>
      </c>
      <c r="J461" s="3">
        <v>70</v>
      </c>
      <c r="K461" s="3">
        <v>3</v>
      </c>
      <c r="L461" t="s">
        <v>567</v>
      </c>
    </row>
    <row r="462" spans="1:12" x14ac:dyDescent="0.35">
      <c r="A462" s="1">
        <v>45583</v>
      </c>
      <c r="C462" s="3">
        <v>2</v>
      </c>
      <c r="D462">
        <v>2</v>
      </c>
      <c r="E462" t="s">
        <v>555</v>
      </c>
      <c r="F462" s="3" t="s">
        <v>198</v>
      </c>
      <c r="G462" s="3">
        <v>223</v>
      </c>
      <c r="H462" s="3" t="s">
        <v>562</v>
      </c>
      <c r="I462" s="3">
        <v>50</v>
      </c>
      <c r="J462" s="3">
        <v>70</v>
      </c>
      <c r="K462" s="3">
        <v>3</v>
      </c>
      <c r="L462" t="s">
        <v>568</v>
      </c>
    </row>
    <row r="463" spans="1:12" x14ac:dyDescent="0.35">
      <c r="A463" s="1">
        <v>45586</v>
      </c>
      <c r="C463" s="3">
        <v>2</v>
      </c>
      <c r="D463">
        <v>2</v>
      </c>
      <c r="E463" t="s">
        <v>555</v>
      </c>
      <c r="F463" s="3" t="s">
        <v>198</v>
      </c>
      <c r="G463" s="3">
        <v>226</v>
      </c>
      <c r="H463" s="3" t="s">
        <v>562</v>
      </c>
      <c r="I463" s="3">
        <v>21</v>
      </c>
      <c r="J463" s="3">
        <v>70</v>
      </c>
      <c r="K463" s="3">
        <v>3</v>
      </c>
      <c r="L463" t="s">
        <v>569</v>
      </c>
    </row>
    <row r="464" spans="1:12" x14ac:dyDescent="0.35">
      <c r="A464" s="1">
        <v>45586</v>
      </c>
      <c r="C464" s="3">
        <v>2</v>
      </c>
      <c r="D464">
        <v>2</v>
      </c>
      <c r="E464" t="s">
        <v>555</v>
      </c>
      <c r="F464" s="3" t="s">
        <v>198</v>
      </c>
      <c r="G464" s="3">
        <v>226</v>
      </c>
      <c r="H464" s="3" t="s">
        <v>562</v>
      </c>
      <c r="I464" s="3">
        <v>50.3</v>
      </c>
      <c r="J464" s="3">
        <v>70</v>
      </c>
      <c r="K464" s="3">
        <v>3</v>
      </c>
      <c r="L464" t="s">
        <v>570</v>
      </c>
    </row>
    <row r="465" spans="1:12" x14ac:dyDescent="0.35">
      <c r="A465" s="1">
        <v>45586</v>
      </c>
      <c r="C465" s="3">
        <v>2</v>
      </c>
      <c r="D465">
        <v>2</v>
      </c>
      <c r="E465" t="s">
        <v>555</v>
      </c>
      <c r="F465" s="3" t="s">
        <v>198</v>
      </c>
      <c r="G465" s="3">
        <v>226</v>
      </c>
      <c r="H465" s="3" t="s">
        <v>562</v>
      </c>
      <c r="I465" s="3">
        <v>24</v>
      </c>
      <c r="J465" s="3">
        <v>70</v>
      </c>
      <c r="K465" s="3">
        <v>3</v>
      </c>
      <c r="L465" t="s">
        <v>571</v>
      </c>
    </row>
    <row r="466" spans="1:12" x14ac:dyDescent="0.35">
      <c r="A466" s="1">
        <v>45586</v>
      </c>
      <c r="C466" s="3">
        <v>2</v>
      </c>
      <c r="D466">
        <v>2</v>
      </c>
      <c r="E466" t="s">
        <v>555</v>
      </c>
      <c r="F466" s="3" t="s">
        <v>198</v>
      </c>
      <c r="G466" s="3">
        <v>226</v>
      </c>
      <c r="H466" s="3" t="s">
        <v>562</v>
      </c>
      <c r="I466" s="3">
        <v>49.8</v>
      </c>
      <c r="J466" s="3">
        <v>70</v>
      </c>
      <c r="K466" s="3">
        <v>3</v>
      </c>
      <c r="L466" t="s">
        <v>572</v>
      </c>
    </row>
    <row r="467" spans="1:12" x14ac:dyDescent="0.35">
      <c r="A467" s="1">
        <v>45590</v>
      </c>
      <c r="C467" s="3">
        <v>2</v>
      </c>
      <c r="D467">
        <v>2</v>
      </c>
      <c r="E467" t="s">
        <v>555</v>
      </c>
      <c r="F467" s="3" t="s">
        <v>198</v>
      </c>
      <c r="G467" s="3">
        <v>226</v>
      </c>
      <c r="H467" s="3" t="s">
        <v>562</v>
      </c>
      <c r="I467" s="3">
        <v>20</v>
      </c>
      <c r="J467" s="3">
        <v>70</v>
      </c>
      <c r="K467" s="3">
        <v>4</v>
      </c>
      <c r="L467" t="s">
        <v>573</v>
      </c>
    </row>
    <row r="468" spans="1:12" x14ac:dyDescent="0.35">
      <c r="A468" s="1">
        <v>45590</v>
      </c>
      <c r="C468" s="3">
        <v>2</v>
      </c>
      <c r="D468">
        <v>2</v>
      </c>
      <c r="E468" t="s">
        <v>555</v>
      </c>
      <c r="F468" s="3" t="s">
        <v>198</v>
      </c>
      <c r="G468" s="3">
        <v>226</v>
      </c>
      <c r="H468" s="3" t="s">
        <v>562</v>
      </c>
      <c r="I468" s="3">
        <v>51.6</v>
      </c>
      <c r="J468" s="3">
        <v>70</v>
      </c>
      <c r="K468" s="3">
        <v>4</v>
      </c>
      <c r="L468" t="s">
        <v>574</v>
      </c>
    </row>
    <row r="469" spans="1:12" x14ac:dyDescent="0.35">
      <c r="A469" s="1">
        <v>45593</v>
      </c>
      <c r="C469" s="3">
        <v>2</v>
      </c>
      <c r="D469">
        <v>2</v>
      </c>
      <c r="E469" t="s">
        <v>555</v>
      </c>
      <c r="F469" s="3" t="s">
        <v>198</v>
      </c>
      <c r="G469" s="3">
        <v>226</v>
      </c>
      <c r="H469" s="3" t="s">
        <v>562</v>
      </c>
      <c r="I469" s="3">
        <v>19.7</v>
      </c>
      <c r="J469" s="3">
        <v>70</v>
      </c>
      <c r="K469" s="3">
        <v>4</v>
      </c>
      <c r="L469" t="s">
        <v>575</v>
      </c>
    </row>
    <row r="470" spans="1:12" x14ac:dyDescent="0.35">
      <c r="A470" s="1">
        <v>45593</v>
      </c>
      <c r="C470" s="3">
        <v>2</v>
      </c>
      <c r="D470">
        <v>2</v>
      </c>
      <c r="E470" t="s">
        <v>555</v>
      </c>
      <c r="F470" s="3" t="s">
        <v>198</v>
      </c>
      <c r="G470" s="3">
        <v>226</v>
      </c>
      <c r="H470" s="3" t="s">
        <v>562</v>
      </c>
      <c r="I470" s="3">
        <v>54.4</v>
      </c>
      <c r="J470" s="3">
        <v>70</v>
      </c>
      <c r="K470" s="3">
        <v>3</v>
      </c>
      <c r="L470" t="s">
        <v>576</v>
      </c>
    </row>
    <row r="471" spans="1:12" x14ac:dyDescent="0.35">
      <c r="A471" s="1">
        <v>45593</v>
      </c>
      <c r="C471" s="3">
        <v>2</v>
      </c>
      <c r="D471">
        <v>2</v>
      </c>
      <c r="E471" t="s">
        <v>555</v>
      </c>
      <c r="F471" s="3" t="s">
        <v>198</v>
      </c>
      <c r="G471" s="3">
        <v>226</v>
      </c>
      <c r="H471" s="3" t="s">
        <v>562</v>
      </c>
      <c r="I471" s="3">
        <v>20</v>
      </c>
      <c r="J471" s="3">
        <v>70</v>
      </c>
      <c r="K471" s="3">
        <v>1</v>
      </c>
      <c r="L471" t="s">
        <v>577</v>
      </c>
    </row>
    <row r="472" spans="1:12" x14ac:dyDescent="0.35">
      <c r="A472" s="1">
        <v>45593</v>
      </c>
      <c r="C472" s="3">
        <v>2</v>
      </c>
      <c r="D472">
        <v>2</v>
      </c>
      <c r="E472" t="s">
        <v>555</v>
      </c>
      <c r="F472" s="3" t="s">
        <v>198</v>
      </c>
      <c r="G472" s="3">
        <v>226</v>
      </c>
      <c r="H472" s="3" t="s">
        <v>562</v>
      </c>
      <c r="I472" s="3">
        <v>49</v>
      </c>
      <c r="J472" s="3">
        <v>70</v>
      </c>
      <c r="K472" s="3">
        <v>1</v>
      </c>
      <c r="L472" t="s">
        <v>578</v>
      </c>
    </row>
    <row r="473" spans="1:12" x14ac:dyDescent="0.35">
      <c r="A473" s="1"/>
      <c r="C473" s="3">
        <v>2</v>
      </c>
      <c r="D473">
        <v>2</v>
      </c>
      <c r="E473" t="s">
        <v>579</v>
      </c>
      <c r="F473" s="3" t="s">
        <v>198</v>
      </c>
      <c r="G473" s="3">
        <v>221</v>
      </c>
      <c r="H473" s="3" t="s">
        <v>562</v>
      </c>
      <c r="I473" s="3">
        <v>25</v>
      </c>
      <c r="J473" s="3">
        <v>50</v>
      </c>
      <c r="K473" s="3">
        <v>5</v>
      </c>
      <c r="L473" t="s">
        <v>580</v>
      </c>
    </row>
    <row r="474" spans="1:12" x14ac:dyDescent="0.35">
      <c r="A474" s="1"/>
      <c r="C474" s="3">
        <v>2</v>
      </c>
      <c r="D474">
        <v>2</v>
      </c>
      <c r="E474" t="s">
        <v>579</v>
      </c>
      <c r="F474" s="3" t="s">
        <v>198</v>
      </c>
      <c r="G474" s="3">
        <v>221</v>
      </c>
      <c r="H474" s="3" t="s">
        <v>562</v>
      </c>
      <c r="I474" s="3">
        <v>53</v>
      </c>
      <c r="J474" s="3">
        <v>70</v>
      </c>
      <c r="K474" s="3">
        <v>5</v>
      </c>
      <c r="L474" t="s">
        <v>581</v>
      </c>
    </row>
    <row r="475" spans="1:12" x14ac:dyDescent="0.35">
      <c r="A475" s="1">
        <v>45610</v>
      </c>
      <c r="C475" s="3">
        <v>2</v>
      </c>
      <c r="D475">
        <v>2</v>
      </c>
      <c r="E475" t="s">
        <v>579</v>
      </c>
      <c r="F475" s="3" t="s">
        <v>198</v>
      </c>
      <c r="G475" s="3">
        <v>221</v>
      </c>
      <c r="H475" s="3" t="s">
        <v>562</v>
      </c>
      <c r="I475" s="3">
        <v>25</v>
      </c>
      <c r="J475" s="3">
        <v>70</v>
      </c>
      <c r="K475" s="3">
        <v>5</v>
      </c>
      <c r="L475" t="s">
        <v>582</v>
      </c>
    </row>
    <row r="476" spans="1:12" x14ac:dyDescent="0.35">
      <c r="A476" s="1">
        <v>45610</v>
      </c>
      <c r="C476" s="3">
        <v>2</v>
      </c>
      <c r="D476">
        <v>2</v>
      </c>
      <c r="E476" t="s">
        <v>579</v>
      </c>
      <c r="F476" s="3" t="s">
        <v>198</v>
      </c>
      <c r="G476" s="3">
        <v>221</v>
      </c>
      <c r="H476" s="3" t="s">
        <v>562</v>
      </c>
      <c r="I476" s="3">
        <v>53</v>
      </c>
      <c r="J476" s="3">
        <v>70</v>
      </c>
      <c r="K476" s="3">
        <v>5</v>
      </c>
      <c r="L476" t="s">
        <v>583</v>
      </c>
    </row>
    <row r="477" spans="1:12" x14ac:dyDescent="0.35">
      <c r="A477" s="1">
        <v>45610</v>
      </c>
      <c r="C477" s="3">
        <v>2</v>
      </c>
      <c r="D477">
        <v>2</v>
      </c>
      <c r="E477" t="s">
        <v>579</v>
      </c>
      <c r="F477" s="3" t="s">
        <v>198</v>
      </c>
      <c r="G477" s="3">
        <v>221</v>
      </c>
      <c r="H477" s="3" t="s">
        <v>562</v>
      </c>
      <c r="I477" s="3">
        <v>25</v>
      </c>
      <c r="J477" s="3">
        <v>90</v>
      </c>
      <c r="K477" s="3">
        <v>5</v>
      </c>
      <c r="L477" t="s">
        <v>584</v>
      </c>
    </row>
    <row r="478" spans="1:12" x14ac:dyDescent="0.35">
      <c r="A478" s="1">
        <v>45610</v>
      </c>
      <c r="C478" s="3">
        <v>2</v>
      </c>
      <c r="D478">
        <v>2</v>
      </c>
      <c r="E478" t="s">
        <v>579</v>
      </c>
      <c r="F478" s="3" t="s">
        <v>198</v>
      </c>
      <c r="G478" s="3">
        <v>221</v>
      </c>
      <c r="H478" s="3" t="s">
        <v>562</v>
      </c>
      <c r="I478" s="3">
        <v>53</v>
      </c>
      <c r="J478" s="3">
        <v>90</v>
      </c>
      <c r="K478" s="3">
        <v>5</v>
      </c>
      <c r="L478" t="s">
        <v>585</v>
      </c>
    </row>
    <row r="479" spans="1:12" x14ac:dyDescent="0.35">
      <c r="A479" s="1">
        <v>45614</v>
      </c>
      <c r="C479" s="3">
        <v>2</v>
      </c>
      <c r="D479">
        <v>2</v>
      </c>
      <c r="E479" t="s">
        <v>463</v>
      </c>
      <c r="F479" s="3" t="s">
        <v>198</v>
      </c>
      <c r="G479" s="3">
        <v>221</v>
      </c>
      <c r="H479" s="3" t="s">
        <v>562</v>
      </c>
      <c r="I479" s="3">
        <v>25</v>
      </c>
      <c r="J479" s="3">
        <v>80</v>
      </c>
      <c r="K479" s="3">
        <v>3</v>
      </c>
      <c r="L479" t="s">
        <v>586</v>
      </c>
    </row>
    <row r="480" spans="1:12" x14ac:dyDescent="0.35">
      <c r="A480" s="1">
        <v>45614</v>
      </c>
      <c r="C480" s="3">
        <v>2</v>
      </c>
      <c r="D480">
        <v>2</v>
      </c>
      <c r="E480" t="s">
        <v>463</v>
      </c>
      <c r="F480" s="3" t="s">
        <v>198</v>
      </c>
      <c r="G480" s="3">
        <v>221</v>
      </c>
      <c r="H480" s="3" t="s">
        <v>562</v>
      </c>
      <c r="I480" s="3">
        <v>50</v>
      </c>
      <c r="J480" s="3">
        <v>80</v>
      </c>
      <c r="K480" s="3">
        <v>3</v>
      </c>
      <c r="L480" t="s">
        <v>587</v>
      </c>
    </row>
    <row r="481" spans="1:16" x14ac:dyDescent="0.35">
      <c r="A481" s="1">
        <v>45618</v>
      </c>
      <c r="C481" s="3">
        <v>2</v>
      </c>
      <c r="D481">
        <v>2</v>
      </c>
      <c r="E481" t="s">
        <v>579</v>
      </c>
      <c r="F481" s="3" t="s">
        <v>198</v>
      </c>
      <c r="G481" s="3">
        <v>221</v>
      </c>
      <c r="H481" s="3" t="s">
        <v>562</v>
      </c>
      <c r="I481" s="3">
        <v>25</v>
      </c>
      <c r="J481" s="3">
        <v>80</v>
      </c>
      <c r="K481" s="3">
        <v>5</v>
      </c>
      <c r="L481" t="s">
        <v>588</v>
      </c>
    </row>
    <row r="482" spans="1:16" x14ac:dyDescent="0.35">
      <c r="A482" s="1">
        <v>45618</v>
      </c>
      <c r="C482" s="3">
        <v>2</v>
      </c>
      <c r="D482">
        <v>2</v>
      </c>
      <c r="E482" t="s">
        <v>579</v>
      </c>
      <c r="F482" s="3" t="s">
        <v>198</v>
      </c>
      <c r="G482" s="3">
        <v>221</v>
      </c>
      <c r="H482" s="3" t="s">
        <v>562</v>
      </c>
      <c r="I482" s="3">
        <v>54</v>
      </c>
      <c r="J482" s="3">
        <v>70</v>
      </c>
      <c r="K482" s="3">
        <v>5</v>
      </c>
      <c r="L482" t="s">
        <v>589</v>
      </c>
    </row>
    <row r="483" spans="1:16" x14ac:dyDescent="0.35">
      <c r="A483" s="1">
        <v>45621</v>
      </c>
      <c r="C483" s="3">
        <v>2</v>
      </c>
      <c r="D483">
        <v>2</v>
      </c>
      <c r="E483" t="s">
        <v>579</v>
      </c>
      <c r="F483" s="3" t="s">
        <v>198</v>
      </c>
      <c r="G483" s="3">
        <v>221</v>
      </c>
      <c r="H483" s="3" t="s">
        <v>562</v>
      </c>
      <c r="I483" s="3">
        <v>25</v>
      </c>
      <c r="J483" s="3">
        <v>40</v>
      </c>
      <c r="K483" s="3">
        <v>5</v>
      </c>
      <c r="L483" t="s">
        <v>590</v>
      </c>
    </row>
    <row r="484" spans="1:16" x14ac:dyDescent="0.35">
      <c r="A484" s="1">
        <v>45621</v>
      </c>
      <c r="C484" s="3">
        <v>2</v>
      </c>
      <c r="D484">
        <v>2</v>
      </c>
      <c r="E484" t="s">
        <v>579</v>
      </c>
      <c r="F484" s="3" t="s">
        <v>198</v>
      </c>
      <c r="G484" s="3">
        <v>221</v>
      </c>
      <c r="H484" s="3" t="s">
        <v>562</v>
      </c>
      <c r="I484" s="3">
        <v>54</v>
      </c>
      <c r="J484" s="3">
        <v>50</v>
      </c>
      <c r="K484" s="3">
        <v>5</v>
      </c>
      <c r="L484" t="s">
        <v>591</v>
      </c>
    </row>
    <row r="485" spans="1:16" x14ac:dyDescent="0.35">
      <c r="A485" s="1">
        <v>45622</v>
      </c>
      <c r="C485" s="3">
        <v>2</v>
      </c>
      <c r="D485">
        <v>2</v>
      </c>
      <c r="E485" t="s">
        <v>555</v>
      </c>
      <c r="F485" s="3" t="s">
        <v>198</v>
      </c>
      <c r="G485" s="3">
        <v>221</v>
      </c>
      <c r="H485" s="3" t="s">
        <v>562</v>
      </c>
      <c r="I485" s="3">
        <v>25</v>
      </c>
      <c r="J485" s="3">
        <v>40</v>
      </c>
      <c r="K485" s="3">
        <v>5</v>
      </c>
      <c r="L485" t="s">
        <v>592</v>
      </c>
      <c r="N485" t="s">
        <v>593</v>
      </c>
    </row>
    <row r="486" spans="1:16" x14ac:dyDescent="0.35">
      <c r="A486" s="1">
        <v>45622</v>
      </c>
      <c r="C486" s="3">
        <v>2</v>
      </c>
      <c r="D486">
        <v>2</v>
      </c>
      <c r="E486" t="s">
        <v>555</v>
      </c>
      <c r="F486" s="3" t="s">
        <v>198</v>
      </c>
      <c r="G486" s="3">
        <v>221</v>
      </c>
      <c r="H486" s="3" t="s">
        <v>562</v>
      </c>
      <c r="I486" s="3">
        <v>54</v>
      </c>
      <c r="J486" s="3">
        <v>50</v>
      </c>
      <c r="K486" s="3">
        <v>5</v>
      </c>
      <c r="L486" t="s">
        <v>594</v>
      </c>
      <c r="N486" t="s">
        <v>593</v>
      </c>
    </row>
    <row r="487" spans="1:16" x14ac:dyDescent="0.35">
      <c r="A487" s="1">
        <v>45623</v>
      </c>
      <c r="C487" s="3">
        <v>2</v>
      </c>
      <c r="D487">
        <v>2</v>
      </c>
      <c r="E487" t="s">
        <v>555</v>
      </c>
      <c r="F487" s="3" t="s">
        <v>198</v>
      </c>
      <c r="G487" s="3">
        <v>221</v>
      </c>
      <c r="H487" s="3" t="s">
        <v>562</v>
      </c>
      <c r="I487" s="3">
        <v>25</v>
      </c>
      <c r="J487" s="3">
        <v>70</v>
      </c>
      <c r="K487" s="3">
        <v>5</v>
      </c>
      <c r="L487" t="s">
        <v>595</v>
      </c>
    </row>
    <row r="488" spans="1:16" x14ac:dyDescent="0.35">
      <c r="A488" s="1">
        <v>45623</v>
      </c>
      <c r="C488" s="3">
        <v>2</v>
      </c>
      <c r="D488">
        <v>2</v>
      </c>
      <c r="E488" t="s">
        <v>555</v>
      </c>
      <c r="F488" s="3" t="s">
        <v>198</v>
      </c>
      <c r="G488" s="3">
        <v>221</v>
      </c>
      <c r="H488" s="3" t="s">
        <v>562</v>
      </c>
      <c r="I488" s="3">
        <v>54</v>
      </c>
      <c r="J488" s="3">
        <v>70</v>
      </c>
      <c r="K488" s="3">
        <v>5</v>
      </c>
      <c r="L488" t="s">
        <v>596</v>
      </c>
    </row>
    <row r="489" spans="1:16" x14ac:dyDescent="0.35">
      <c r="A489" s="1">
        <v>45638</v>
      </c>
      <c r="C489">
        <v>2</v>
      </c>
      <c r="D489">
        <v>2</v>
      </c>
      <c r="E489" t="s">
        <v>555</v>
      </c>
      <c r="F489" t="s">
        <v>597</v>
      </c>
      <c r="H489" t="s">
        <v>562</v>
      </c>
      <c r="I489">
        <v>25</v>
      </c>
      <c r="J489">
        <v>50</v>
      </c>
      <c r="K489">
        <v>5</v>
      </c>
      <c r="L489" t="s">
        <v>598</v>
      </c>
    </row>
    <row r="490" spans="1:16" x14ac:dyDescent="0.35">
      <c r="A490" s="1">
        <v>45638</v>
      </c>
      <c r="C490">
        <v>2</v>
      </c>
      <c r="D490">
        <v>2</v>
      </c>
      <c r="E490" t="s">
        <v>555</v>
      </c>
      <c r="F490" t="s">
        <v>597</v>
      </c>
      <c r="H490" t="s">
        <v>562</v>
      </c>
      <c r="I490">
        <v>50</v>
      </c>
      <c r="J490">
        <v>50</v>
      </c>
      <c r="K490">
        <v>5</v>
      </c>
      <c r="L490" t="s">
        <v>599</v>
      </c>
    </row>
    <row r="491" spans="1:16" x14ac:dyDescent="0.35">
      <c r="A491" s="1">
        <v>45650</v>
      </c>
      <c r="C491">
        <v>2</v>
      </c>
      <c r="D491">
        <v>3</v>
      </c>
      <c r="E491" t="s">
        <v>579</v>
      </c>
      <c r="F491" t="s">
        <v>597</v>
      </c>
      <c r="G491" t="s">
        <v>600</v>
      </c>
      <c r="H491" t="s">
        <v>562</v>
      </c>
      <c r="I491">
        <v>25</v>
      </c>
      <c r="J491">
        <v>50</v>
      </c>
      <c r="K491">
        <v>5</v>
      </c>
      <c r="L491" t="s">
        <v>601</v>
      </c>
      <c r="M491" t="s">
        <v>602</v>
      </c>
    </row>
    <row r="492" spans="1:16" x14ac:dyDescent="0.35">
      <c r="A492" s="1">
        <v>45650</v>
      </c>
      <c r="C492">
        <v>2</v>
      </c>
      <c r="D492">
        <v>3</v>
      </c>
      <c r="E492" t="s">
        <v>579</v>
      </c>
      <c r="F492" t="s">
        <v>597</v>
      </c>
      <c r="G492" t="s">
        <v>600</v>
      </c>
      <c r="H492" t="s">
        <v>562</v>
      </c>
      <c r="I492">
        <v>50</v>
      </c>
      <c r="J492">
        <v>50</v>
      </c>
      <c r="K492">
        <v>5</v>
      </c>
      <c r="L492" t="s">
        <v>603</v>
      </c>
      <c r="M492" t="s">
        <v>604</v>
      </c>
    </row>
    <row r="493" spans="1:16" x14ac:dyDescent="0.35">
      <c r="A493" s="1">
        <v>45650</v>
      </c>
      <c r="C493">
        <v>2</v>
      </c>
      <c r="D493">
        <v>3</v>
      </c>
      <c r="E493" t="s">
        <v>579</v>
      </c>
      <c r="F493" t="s">
        <v>597</v>
      </c>
      <c r="G493" t="s">
        <v>605</v>
      </c>
      <c r="H493" t="s">
        <v>562</v>
      </c>
      <c r="I493">
        <v>25</v>
      </c>
      <c r="J493">
        <v>50</v>
      </c>
      <c r="K493">
        <v>5</v>
      </c>
      <c r="L493" t="s">
        <v>606</v>
      </c>
      <c r="M493" t="s">
        <v>607</v>
      </c>
    </row>
    <row r="494" spans="1:16" x14ac:dyDescent="0.35">
      <c r="A494" s="1">
        <v>45650</v>
      </c>
      <c r="C494">
        <v>2</v>
      </c>
      <c r="D494">
        <v>3</v>
      </c>
      <c r="E494" t="s">
        <v>579</v>
      </c>
      <c r="F494" t="s">
        <v>597</v>
      </c>
      <c r="G494" t="s">
        <v>605</v>
      </c>
      <c r="H494" t="s">
        <v>562</v>
      </c>
      <c r="I494">
        <v>25</v>
      </c>
      <c r="J494">
        <v>50</v>
      </c>
      <c r="K494">
        <v>5</v>
      </c>
      <c r="L494" t="s">
        <v>608</v>
      </c>
      <c r="M494" t="s">
        <v>609</v>
      </c>
    </row>
    <row r="495" spans="1:16" x14ac:dyDescent="0.35">
      <c r="A495" s="1">
        <v>45650</v>
      </c>
      <c r="C495">
        <v>2</v>
      </c>
      <c r="D495">
        <v>3</v>
      </c>
      <c r="E495" t="s">
        <v>579</v>
      </c>
      <c r="F495" t="s">
        <v>597</v>
      </c>
      <c r="G495" t="s">
        <v>610</v>
      </c>
      <c r="H495" t="s">
        <v>562</v>
      </c>
      <c r="I495">
        <v>25</v>
      </c>
      <c r="J495">
        <v>50</v>
      </c>
      <c r="K495">
        <v>5</v>
      </c>
      <c r="L495" t="s">
        <v>611</v>
      </c>
    </row>
    <row r="496" spans="1:16" x14ac:dyDescent="0.35">
      <c r="A496" s="5">
        <v>45687</v>
      </c>
      <c r="B496" s="2"/>
      <c r="C496" s="2">
        <v>2</v>
      </c>
      <c r="D496" s="2">
        <v>3</v>
      </c>
      <c r="E496" s="2" t="s">
        <v>612</v>
      </c>
      <c r="F496" s="2" t="s">
        <v>597</v>
      </c>
      <c r="G496" s="2" t="s">
        <v>605</v>
      </c>
      <c r="H496" s="2" t="s">
        <v>562</v>
      </c>
      <c r="I496" s="2">
        <v>25</v>
      </c>
      <c r="J496" s="2">
        <v>50</v>
      </c>
      <c r="K496" s="2">
        <v>10</v>
      </c>
      <c r="L496" s="2" t="s">
        <v>613</v>
      </c>
      <c r="M496" s="2"/>
      <c r="N496" s="2"/>
      <c r="O496" s="2"/>
      <c r="P496" s="2"/>
    </row>
    <row r="497" spans="1:16" x14ac:dyDescent="0.35">
      <c r="A497" s="5">
        <v>45687</v>
      </c>
      <c r="B497" s="2"/>
      <c r="C497" s="2">
        <v>2</v>
      </c>
      <c r="D497" s="2">
        <v>3</v>
      </c>
      <c r="E497" s="2" t="s">
        <v>612</v>
      </c>
      <c r="F497" s="2" t="s">
        <v>597</v>
      </c>
      <c r="G497" s="2" t="s">
        <v>605</v>
      </c>
      <c r="H497" s="2" t="s">
        <v>562</v>
      </c>
      <c r="I497" s="2">
        <v>25</v>
      </c>
      <c r="J497" s="2">
        <v>50</v>
      </c>
      <c r="K497" s="2">
        <v>10</v>
      </c>
      <c r="L497" s="2" t="s">
        <v>614</v>
      </c>
      <c r="M497" s="2"/>
      <c r="N497" s="2"/>
      <c r="O497" s="2"/>
      <c r="P497" s="2"/>
    </row>
    <row r="498" spans="1:16" x14ac:dyDescent="0.35">
      <c r="A498" s="5">
        <v>45687</v>
      </c>
      <c r="B498" s="2"/>
      <c r="C498" s="2">
        <v>2</v>
      </c>
      <c r="D498" s="2">
        <v>3</v>
      </c>
      <c r="E498" s="2" t="s">
        <v>612</v>
      </c>
      <c r="F498" s="2" t="s">
        <v>597</v>
      </c>
      <c r="G498" s="2" t="s">
        <v>605</v>
      </c>
      <c r="H498" s="2" t="s">
        <v>562</v>
      </c>
      <c r="I498" s="2">
        <v>50</v>
      </c>
      <c r="J498" s="2">
        <v>50</v>
      </c>
      <c r="K498" s="2">
        <v>10</v>
      </c>
      <c r="L498" s="2" t="s">
        <v>615</v>
      </c>
      <c r="M498" s="2"/>
      <c r="N498" s="2"/>
      <c r="O498" s="2"/>
      <c r="P498" s="2"/>
    </row>
    <row r="499" spans="1:16" x14ac:dyDescent="0.35">
      <c r="A499" s="5">
        <v>45688</v>
      </c>
      <c r="B499" s="2"/>
      <c r="C499" s="2">
        <v>2</v>
      </c>
      <c r="D499" s="2">
        <v>3</v>
      </c>
      <c r="E499" s="2" t="s">
        <v>612</v>
      </c>
      <c r="F499" s="2" t="s">
        <v>597</v>
      </c>
      <c r="G499" s="2" t="s">
        <v>605</v>
      </c>
      <c r="H499" s="2" t="s">
        <v>562</v>
      </c>
      <c r="I499" s="2">
        <v>25</v>
      </c>
      <c r="J499" s="2">
        <v>50</v>
      </c>
      <c r="K499" s="2">
        <v>10</v>
      </c>
      <c r="L499" s="2" t="s">
        <v>616</v>
      </c>
      <c r="M499" s="2"/>
      <c r="N499" s="2"/>
      <c r="O499" s="2"/>
      <c r="P499" s="2"/>
    </row>
    <row r="500" spans="1:16" x14ac:dyDescent="0.35">
      <c r="A500" s="5">
        <v>45688</v>
      </c>
      <c r="B500" s="2"/>
      <c r="C500" s="2">
        <v>2</v>
      </c>
      <c r="D500" s="2">
        <v>3</v>
      </c>
      <c r="E500" s="2" t="s">
        <v>612</v>
      </c>
      <c r="F500" s="2" t="s">
        <v>597</v>
      </c>
      <c r="G500" s="2" t="s">
        <v>605</v>
      </c>
      <c r="H500" s="2" t="s">
        <v>562</v>
      </c>
      <c r="I500" s="2">
        <v>50</v>
      </c>
      <c r="J500" s="2">
        <v>50</v>
      </c>
      <c r="K500" s="2">
        <v>10</v>
      </c>
      <c r="L500" s="2" t="s">
        <v>617</v>
      </c>
      <c r="M500" s="2"/>
      <c r="N500" s="2"/>
      <c r="O500" s="2"/>
      <c r="P500" s="2"/>
    </row>
    <row r="501" spans="1:16" x14ac:dyDescent="0.35">
      <c r="A501" s="5">
        <v>45688</v>
      </c>
      <c r="B501" s="2"/>
      <c r="C501" s="2">
        <v>2</v>
      </c>
      <c r="D501" s="2">
        <v>3</v>
      </c>
      <c r="E501" s="2" t="s">
        <v>612</v>
      </c>
      <c r="F501" s="2" t="s">
        <v>597</v>
      </c>
      <c r="G501" s="2" t="s">
        <v>618</v>
      </c>
      <c r="H501" s="2" t="s">
        <v>562</v>
      </c>
      <c r="I501" s="2">
        <v>25</v>
      </c>
      <c r="J501" s="2">
        <v>50</v>
      </c>
      <c r="K501" s="2">
        <v>10</v>
      </c>
      <c r="L501" s="2" t="s">
        <v>619</v>
      </c>
      <c r="M501" s="2"/>
      <c r="N501" s="2"/>
      <c r="O501" s="2"/>
      <c r="P501" s="2"/>
    </row>
    <row r="502" spans="1:16" x14ac:dyDescent="0.35">
      <c r="A502" s="5">
        <v>45688</v>
      </c>
      <c r="B502" s="2"/>
      <c r="C502" s="2">
        <v>2</v>
      </c>
      <c r="D502" s="2">
        <v>3</v>
      </c>
      <c r="E502" s="2" t="s">
        <v>612</v>
      </c>
      <c r="F502" s="2" t="s">
        <v>597</v>
      </c>
      <c r="G502" s="2" t="s">
        <v>618</v>
      </c>
      <c r="H502" s="2" t="s">
        <v>562</v>
      </c>
      <c r="I502" s="2">
        <v>50</v>
      </c>
      <c r="J502" s="2">
        <v>50</v>
      </c>
      <c r="K502" s="2">
        <v>10</v>
      </c>
      <c r="L502" s="2" t="s">
        <v>620</v>
      </c>
      <c r="M502" s="2"/>
      <c r="N502" s="2"/>
      <c r="O502" s="2"/>
      <c r="P502" s="2"/>
    </row>
    <row r="503" spans="1:16" x14ac:dyDescent="0.35">
      <c r="A503" s="5">
        <v>45691</v>
      </c>
      <c r="B503" s="2"/>
      <c r="C503" s="2">
        <v>2</v>
      </c>
      <c r="D503" s="2">
        <v>3</v>
      </c>
      <c r="E503" s="2" t="s">
        <v>555</v>
      </c>
      <c r="F503" s="2" t="s">
        <v>597</v>
      </c>
      <c r="G503" s="2" t="s">
        <v>618</v>
      </c>
      <c r="H503" s="2" t="s">
        <v>562</v>
      </c>
      <c r="I503" s="2">
        <v>25</v>
      </c>
      <c r="J503" s="2">
        <v>50</v>
      </c>
      <c r="K503" s="2">
        <v>5</v>
      </c>
      <c r="L503" s="2" t="s">
        <v>621</v>
      </c>
      <c r="M503" s="2"/>
      <c r="N503" s="2"/>
      <c r="O503" s="2"/>
      <c r="P503" s="2"/>
    </row>
    <row r="504" spans="1:16" x14ac:dyDescent="0.35">
      <c r="A504" s="5">
        <v>45691</v>
      </c>
      <c r="B504" s="2"/>
      <c r="C504" s="2">
        <v>2</v>
      </c>
      <c r="D504" s="2">
        <v>3</v>
      </c>
      <c r="E504" s="2" t="s">
        <v>555</v>
      </c>
      <c r="F504" s="2" t="s">
        <v>597</v>
      </c>
      <c r="G504" s="2" t="s">
        <v>618</v>
      </c>
      <c r="H504" s="2" t="s">
        <v>562</v>
      </c>
      <c r="I504" s="2">
        <v>50</v>
      </c>
      <c r="J504" s="2">
        <v>50</v>
      </c>
      <c r="K504" s="2">
        <v>5</v>
      </c>
      <c r="L504" s="2" t="s">
        <v>622</v>
      </c>
      <c r="M504" s="2"/>
      <c r="N504" s="2"/>
      <c r="O504" s="2"/>
      <c r="P504" s="2"/>
    </row>
    <row r="505" spans="1:16" x14ac:dyDescent="0.35">
      <c r="A505" s="5">
        <v>45691</v>
      </c>
      <c r="B505" s="2"/>
      <c r="C505" s="2">
        <v>2</v>
      </c>
      <c r="D505" s="2">
        <v>2</v>
      </c>
      <c r="E505" s="2" t="s">
        <v>555</v>
      </c>
      <c r="F505" s="2" t="s">
        <v>597</v>
      </c>
      <c r="G505" s="2" t="s">
        <v>618</v>
      </c>
      <c r="H505" s="2" t="s">
        <v>562</v>
      </c>
      <c r="I505" s="2">
        <v>25</v>
      </c>
      <c r="J505" s="2">
        <v>50</v>
      </c>
      <c r="K505" s="2">
        <v>5</v>
      </c>
      <c r="L505" s="2" t="s">
        <v>623</v>
      </c>
      <c r="M505" s="2"/>
      <c r="N505" s="2"/>
      <c r="O505" s="2"/>
      <c r="P505" s="2"/>
    </row>
    <row r="506" spans="1:16" x14ac:dyDescent="0.35">
      <c r="A506" s="5">
        <v>45691</v>
      </c>
      <c r="B506" s="2"/>
      <c r="C506" s="2">
        <v>2</v>
      </c>
      <c r="D506" s="2">
        <v>2</v>
      </c>
      <c r="E506" s="2" t="s">
        <v>555</v>
      </c>
      <c r="F506" s="2" t="s">
        <v>597</v>
      </c>
      <c r="G506" s="2" t="s">
        <v>618</v>
      </c>
      <c r="H506" s="2" t="s">
        <v>562</v>
      </c>
      <c r="I506" s="2">
        <v>50</v>
      </c>
      <c r="J506" s="2">
        <v>50</v>
      </c>
      <c r="K506" s="2">
        <v>5</v>
      </c>
      <c r="L506" s="2" t="s">
        <v>624</v>
      </c>
      <c r="M506" s="2"/>
      <c r="N506" s="2"/>
      <c r="O506" s="2"/>
      <c r="P506" s="2"/>
    </row>
    <row r="507" spans="1:16" x14ac:dyDescent="0.35">
      <c r="A507" s="5">
        <v>45693</v>
      </c>
      <c r="B507" s="2"/>
      <c r="C507" s="2">
        <v>2</v>
      </c>
      <c r="D507" s="2">
        <v>2</v>
      </c>
      <c r="E507" s="2" t="s">
        <v>555</v>
      </c>
      <c r="F507" s="2" t="s">
        <v>597</v>
      </c>
      <c r="G507" s="2" t="s">
        <v>618</v>
      </c>
      <c r="H507" s="2" t="s">
        <v>562</v>
      </c>
      <c r="I507" s="2">
        <v>25</v>
      </c>
      <c r="J507" s="2">
        <v>50</v>
      </c>
      <c r="K507" s="2">
        <v>5</v>
      </c>
      <c r="L507" s="2" t="s">
        <v>625</v>
      </c>
      <c r="M507" s="2"/>
      <c r="N507" s="2"/>
      <c r="O507" s="2"/>
      <c r="P507" s="2"/>
    </row>
    <row r="508" spans="1:16" x14ac:dyDescent="0.35">
      <c r="A508" s="5">
        <v>45693</v>
      </c>
      <c r="B508" s="2"/>
      <c r="C508" s="2">
        <v>2</v>
      </c>
      <c r="D508" s="2">
        <v>2</v>
      </c>
      <c r="E508" s="2" t="s">
        <v>555</v>
      </c>
      <c r="F508" s="2" t="s">
        <v>597</v>
      </c>
      <c r="G508" s="2" t="s">
        <v>618</v>
      </c>
      <c r="H508" s="2" t="s">
        <v>562</v>
      </c>
      <c r="I508" s="2">
        <v>50</v>
      </c>
      <c r="J508" s="2">
        <v>50</v>
      </c>
      <c r="K508" s="2">
        <v>5</v>
      </c>
      <c r="L508" s="2" t="s">
        <v>626</v>
      </c>
      <c r="M508" s="2"/>
      <c r="N508" s="2"/>
      <c r="O508" s="2"/>
      <c r="P508" s="2"/>
    </row>
    <row r="509" spans="1:16" x14ac:dyDescent="0.35">
      <c r="A509" s="5">
        <v>45693</v>
      </c>
      <c r="B509" s="2"/>
      <c r="C509" s="2">
        <v>2</v>
      </c>
      <c r="D509" s="2">
        <v>2</v>
      </c>
      <c r="E509" s="2" t="s">
        <v>555</v>
      </c>
      <c r="F509" s="2" t="s">
        <v>597</v>
      </c>
      <c r="G509" s="2" t="s">
        <v>618</v>
      </c>
      <c r="H509" s="2" t="s">
        <v>562</v>
      </c>
      <c r="I509" s="2">
        <v>25</v>
      </c>
      <c r="J509" s="2">
        <v>50</v>
      </c>
      <c r="K509" s="2">
        <v>3</v>
      </c>
      <c r="L509" s="2" t="s">
        <v>627</v>
      </c>
      <c r="M509" s="2"/>
      <c r="N509" s="2"/>
      <c r="O509" s="2"/>
      <c r="P509" s="2"/>
    </row>
    <row r="510" spans="1:16" x14ac:dyDescent="0.35">
      <c r="A510" s="5">
        <v>45693</v>
      </c>
      <c r="B510" s="2"/>
      <c r="C510" s="2">
        <v>2</v>
      </c>
      <c r="D510" s="2">
        <v>2</v>
      </c>
      <c r="E510" s="2" t="s">
        <v>555</v>
      </c>
      <c r="F510" s="2" t="s">
        <v>597</v>
      </c>
      <c r="G510" s="2" t="s">
        <v>618</v>
      </c>
      <c r="H510" s="2" t="s">
        <v>562</v>
      </c>
      <c r="I510" s="2">
        <v>50</v>
      </c>
      <c r="J510" s="2">
        <v>50</v>
      </c>
      <c r="K510" s="2">
        <v>3</v>
      </c>
      <c r="L510" s="2" t="s">
        <v>628</v>
      </c>
      <c r="M510" s="2"/>
      <c r="N510" s="2"/>
      <c r="O510" s="2"/>
      <c r="P510" s="2"/>
    </row>
    <row r="511" spans="1:16" x14ac:dyDescent="0.35">
      <c r="A511" s="5">
        <v>45694</v>
      </c>
      <c r="B511" s="2"/>
      <c r="C511" s="2">
        <v>2</v>
      </c>
      <c r="D511" s="2">
        <v>2</v>
      </c>
      <c r="E511" s="2" t="s">
        <v>555</v>
      </c>
      <c r="F511" s="2" t="s">
        <v>597</v>
      </c>
      <c r="G511" s="2" t="s">
        <v>618</v>
      </c>
      <c r="H511" s="2" t="s">
        <v>562</v>
      </c>
      <c r="I511" s="2">
        <v>25</v>
      </c>
      <c r="J511" s="2">
        <v>50</v>
      </c>
      <c r="K511" s="2">
        <v>5</v>
      </c>
      <c r="L511" s="2" t="s">
        <v>629</v>
      </c>
      <c r="M511" s="2"/>
      <c r="N511" s="2"/>
      <c r="O511" s="2"/>
      <c r="P511" s="2"/>
    </row>
    <row r="512" spans="1:16" x14ac:dyDescent="0.35">
      <c r="A512" s="5">
        <v>45694</v>
      </c>
      <c r="B512" s="2"/>
      <c r="C512" s="2">
        <v>2</v>
      </c>
      <c r="D512" s="2">
        <v>2</v>
      </c>
      <c r="E512" s="2" t="s">
        <v>555</v>
      </c>
      <c r="F512" s="2" t="s">
        <v>597</v>
      </c>
      <c r="G512" s="2" t="s">
        <v>618</v>
      </c>
      <c r="H512" s="2" t="s">
        <v>562</v>
      </c>
      <c r="I512" s="2">
        <v>50</v>
      </c>
      <c r="J512" s="2">
        <v>50</v>
      </c>
      <c r="K512" s="2">
        <v>5</v>
      </c>
      <c r="L512" s="2" t="s">
        <v>630</v>
      </c>
      <c r="M512" s="2"/>
      <c r="N512" s="2"/>
      <c r="O512" s="2"/>
      <c r="P512" s="2"/>
    </row>
    <row r="513" spans="1:16" x14ac:dyDescent="0.35">
      <c r="A513" s="5">
        <v>45701</v>
      </c>
      <c r="B513" s="2"/>
      <c r="C513" s="2">
        <v>2</v>
      </c>
      <c r="D513" s="2">
        <v>3</v>
      </c>
      <c r="E513" s="2" t="s">
        <v>612</v>
      </c>
      <c r="F513" s="2" t="s">
        <v>597</v>
      </c>
      <c r="G513" s="2" t="s">
        <v>631</v>
      </c>
      <c r="H513" s="2" t="s">
        <v>562</v>
      </c>
      <c r="I513" s="2">
        <v>25</v>
      </c>
      <c r="J513" s="2">
        <v>50</v>
      </c>
      <c r="K513" s="2">
        <v>5</v>
      </c>
      <c r="L513" s="2" t="s">
        <v>632</v>
      </c>
      <c r="M513" s="2"/>
      <c r="N513" s="2"/>
      <c r="O513" s="2"/>
      <c r="P513" s="2"/>
    </row>
    <row r="514" spans="1:16" x14ac:dyDescent="0.35">
      <c r="A514" s="5">
        <v>45701</v>
      </c>
      <c r="B514" s="2"/>
      <c r="C514" s="2">
        <v>2</v>
      </c>
      <c r="D514" s="2">
        <v>3</v>
      </c>
      <c r="E514" s="2" t="s">
        <v>612</v>
      </c>
      <c r="F514" s="2" t="s">
        <v>597</v>
      </c>
      <c r="G514" s="2" t="s">
        <v>631</v>
      </c>
      <c r="H514" s="2" t="s">
        <v>562</v>
      </c>
      <c r="I514" s="2">
        <v>50</v>
      </c>
      <c r="J514" s="2">
        <v>50</v>
      </c>
      <c r="K514" s="2">
        <v>5</v>
      </c>
      <c r="L514" s="2" t="s">
        <v>633</v>
      </c>
      <c r="M514" s="2"/>
      <c r="N514" s="2"/>
      <c r="O514" s="2"/>
      <c r="P514" s="2"/>
    </row>
    <row r="515" spans="1:16" x14ac:dyDescent="0.35">
      <c r="A515" s="5">
        <v>45701</v>
      </c>
      <c r="B515" s="2"/>
      <c r="C515" s="2">
        <v>2</v>
      </c>
      <c r="D515" s="2">
        <v>3</v>
      </c>
      <c r="E515" s="2" t="s">
        <v>612</v>
      </c>
      <c r="F515" s="2" t="s">
        <v>597</v>
      </c>
      <c r="G515" s="2" t="s">
        <v>631</v>
      </c>
      <c r="H515" s="2" t="s">
        <v>562</v>
      </c>
      <c r="I515" s="2">
        <v>25</v>
      </c>
      <c r="J515" s="2">
        <v>50</v>
      </c>
      <c r="K515" s="2">
        <v>5</v>
      </c>
      <c r="L515" s="2" t="s">
        <v>632</v>
      </c>
      <c r="M515" s="2"/>
      <c r="N515" s="2"/>
      <c r="O515" s="2"/>
      <c r="P515" s="2"/>
    </row>
    <row r="516" spans="1:16" x14ac:dyDescent="0.35">
      <c r="A516" s="5">
        <v>45701</v>
      </c>
      <c r="B516" s="2"/>
      <c r="C516" s="2">
        <v>2</v>
      </c>
      <c r="D516" s="2">
        <v>3</v>
      </c>
      <c r="E516" s="2" t="s">
        <v>612</v>
      </c>
      <c r="F516" s="2" t="s">
        <v>597</v>
      </c>
      <c r="G516" s="2" t="s">
        <v>631</v>
      </c>
      <c r="H516" s="2" t="s">
        <v>562</v>
      </c>
      <c r="I516" s="2">
        <v>50</v>
      </c>
      <c r="J516" s="2">
        <v>50</v>
      </c>
      <c r="K516" s="2">
        <v>5</v>
      </c>
      <c r="L516" s="2" t="s">
        <v>633</v>
      </c>
      <c r="M516" s="2"/>
      <c r="N516" s="2"/>
      <c r="O516" s="2"/>
      <c r="P516" s="2"/>
    </row>
    <row r="517" spans="1:16" x14ac:dyDescent="0.35">
      <c r="A517" s="5">
        <v>45702</v>
      </c>
      <c r="B517" s="2"/>
      <c r="C517" s="2">
        <v>2</v>
      </c>
      <c r="D517" s="2">
        <v>3</v>
      </c>
      <c r="E517" s="2" t="s">
        <v>612</v>
      </c>
      <c r="F517" s="2" t="s">
        <v>597</v>
      </c>
      <c r="G517" s="2" t="s">
        <v>631</v>
      </c>
      <c r="H517" s="2" t="s">
        <v>562</v>
      </c>
      <c r="I517" s="2">
        <v>25</v>
      </c>
      <c r="J517" s="2">
        <v>50</v>
      </c>
      <c r="K517" s="2">
        <v>5</v>
      </c>
      <c r="L517" s="2" t="s">
        <v>634</v>
      </c>
      <c r="M517" s="2"/>
      <c r="N517" s="2"/>
      <c r="O517" s="2"/>
      <c r="P517" s="2"/>
    </row>
    <row r="518" spans="1:16" x14ac:dyDescent="0.35">
      <c r="A518" s="5">
        <v>45702</v>
      </c>
      <c r="B518" s="2"/>
      <c r="C518" s="2">
        <v>2</v>
      </c>
      <c r="D518" s="2">
        <v>3</v>
      </c>
      <c r="E518" s="2" t="s">
        <v>612</v>
      </c>
      <c r="F518" s="2" t="s">
        <v>597</v>
      </c>
      <c r="G518" s="2" t="s">
        <v>631</v>
      </c>
      <c r="H518" s="2" t="s">
        <v>562</v>
      </c>
      <c r="I518" s="2">
        <v>50</v>
      </c>
      <c r="J518" s="2">
        <v>50</v>
      </c>
      <c r="K518" s="2">
        <v>5</v>
      </c>
      <c r="L518" s="2" t="s">
        <v>635</v>
      </c>
      <c r="M518" s="2"/>
      <c r="N518" s="2"/>
      <c r="O518" s="2"/>
      <c r="P518" s="2"/>
    </row>
    <row r="519" spans="1:16" x14ac:dyDescent="0.35">
      <c r="A519" s="5">
        <v>45702</v>
      </c>
      <c r="B519" s="2"/>
      <c r="C519" s="2">
        <v>2</v>
      </c>
      <c r="D519" s="2">
        <v>3</v>
      </c>
      <c r="E519" s="2" t="s">
        <v>612</v>
      </c>
      <c r="F519" s="2" t="s">
        <v>597</v>
      </c>
      <c r="G519" s="2" t="s">
        <v>631</v>
      </c>
      <c r="H519" s="2" t="s">
        <v>562</v>
      </c>
      <c r="I519" s="2">
        <v>25</v>
      </c>
      <c r="J519" s="2">
        <v>50</v>
      </c>
      <c r="K519" s="2">
        <v>5</v>
      </c>
      <c r="L519" s="2" t="s">
        <v>636</v>
      </c>
      <c r="M519" s="2"/>
      <c r="N519" s="2"/>
      <c r="O519" s="2"/>
      <c r="P519" s="2"/>
    </row>
    <row r="520" spans="1:16" x14ac:dyDescent="0.35">
      <c r="A520" s="5">
        <v>45702</v>
      </c>
      <c r="B520" s="2"/>
      <c r="C520" s="2">
        <v>2</v>
      </c>
      <c r="D520" s="2">
        <v>3</v>
      </c>
      <c r="E520" s="2" t="s">
        <v>612</v>
      </c>
      <c r="F520" s="2" t="s">
        <v>597</v>
      </c>
      <c r="G520" s="2" t="s">
        <v>631</v>
      </c>
      <c r="H520" s="2" t="s">
        <v>562</v>
      </c>
      <c r="I520" s="2">
        <v>50</v>
      </c>
      <c r="J520" s="2">
        <v>40</v>
      </c>
      <c r="K520" s="2">
        <v>5</v>
      </c>
      <c r="L520" s="2" t="s">
        <v>637</v>
      </c>
      <c r="M520" s="2"/>
      <c r="N520" s="2"/>
      <c r="O520" s="2"/>
      <c r="P520" s="2"/>
    </row>
    <row r="521" spans="1:16" x14ac:dyDescent="0.35">
      <c r="A521" s="5">
        <v>45705</v>
      </c>
      <c r="B521" s="2"/>
      <c r="C521" s="2">
        <v>2</v>
      </c>
      <c r="D521" s="2">
        <v>2</v>
      </c>
      <c r="E521" s="2" t="s">
        <v>555</v>
      </c>
      <c r="F521" s="2" t="s">
        <v>597</v>
      </c>
      <c r="G521" s="2" t="s">
        <v>638</v>
      </c>
      <c r="H521" s="2" t="s">
        <v>562</v>
      </c>
      <c r="I521" s="2">
        <v>25</v>
      </c>
      <c r="J521" s="2">
        <v>50</v>
      </c>
      <c r="K521" s="2">
        <v>5</v>
      </c>
      <c r="L521" s="2" t="s">
        <v>639</v>
      </c>
      <c r="M521" s="2"/>
      <c r="N521" s="2"/>
      <c r="O521" s="2"/>
      <c r="P521" s="2"/>
    </row>
    <row r="522" spans="1:16" x14ac:dyDescent="0.35">
      <c r="A522" s="5">
        <v>45705</v>
      </c>
      <c r="B522" s="2"/>
      <c r="C522" s="2">
        <v>2</v>
      </c>
      <c r="D522" s="2">
        <v>2</v>
      </c>
      <c r="E522" s="2" t="s">
        <v>555</v>
      </c>
      <c r="F522" s="2" t="s">
        <v>597</v>
      </c>
      <c r="G522" s="2" t="s">
        <v>638</v>
      </c>
      <c r="H522" s="2" t="s">
        <v>562</v>
      </c>
      <c r="I522" s="2">
        <v>50</v>
      </c>
      <c r="J522" s="2">
        <v>50</v>
      </c>
      <c r="K522" s="2">
        <v>5</v>
      </c>
      <c r="L522" s="2" t="s">
        <v>640</v>
      </c>
      <c r="M522" s="2"/>
      <c r="N522" s="2"/>
      <c r="O522" s="2"/>
      <c r="P522" s="2"/>
    </row>
    <row r="523" spans="1:16" x14ac:dyDescent="0.35">
      <c r="A523" s="5">
        <v>45714</v>
      </c>
      <c r="B523" s="2"/>
      <c r="C523" s="2">
        <v>3</v>
      </c>
      <c r="D523" s="2">
        <v>2</v>
      </c>
      <c r="E523" s="2" t="s">
        <v>641</v>
      </c>
      <c r="F523" s="2" t="s">
        <v>597</v>
      </c>
      <c r="G523" s="2" t="s">
        <v>638</v>
      </c>
      <c r="H523" s="2" t="s">
        <v>562</v>
      </c>
      <c r="I523" s="2">
        <v>25</v>
      </c>
      <c r="J523" s="2">
        <v>50</v>
      </c>
      <c r="K523" s="2">
        <v>5</v>
      </c>
      <c r="L523" s="2" t="s">
        <v>642</v>
      </c>
      <c r="M523" s="2" t="s">
        <v>643</v>
      </c>
      <c r="N523" s="2"/>
      <c r="O523" s="2"/>
      <c r="P523" s="2"/>
    </row>
    <row r="524" spans="1:16" x14ac:dyDescent="0.35">
      <c r="A524" s="5">
        <v>45714</v>
      </c>
      <c r="B524" s="2"/>
      <c r="C524" s="2">
        <v>3</v>
      </c>
      <c r="D524" s="2">
        <v>2</v>
      </c>
      <c r="E524" s="2" t="s">
        <v>641</v>
      </c>
      <c r="F524" s="2" t="s">
        <v>597</v>
      </c>
      <c r="G524" s="2" t="s">
        <v>638</v>
      </c>
      <c r="H524" s="2" t="s">
        <v>562</v>
      </c>
      <c r="I524" s="2">
        <v>50</v>
      </c>
      <c r="J524" s="2">
        <v>50</v>
      </c>
      <c r="K524" s="2">
        <v>5</v>
      </c>
      <c r="L524" s="2" t="s">
        <v>644</v>
      </c>
      <c r="M524" s="2" t="s">
        <v>643</v>
      </c>
      <c r="N524" s="2"/>
      <c r="O524" s="2"/>
      <c r="P524" s="2"/>
    </row>
    <row r="525" spans="1:16" x14ac:dyDescent="0.35">
      <c r="A525" s="5">
        <v>45715</v>
      </c>
      <c r="B525" s="2"/>
      <c r="C525" s="2">
        <v>4</v>
      </c>
      <c r="D525" s="2">
        <v>3</v>
      </c>
      <c r="E525" s="2" t="s">
        <v>645</v>
      </c>
      <c r="F525" s="2" t="s">
        <v>597</v>
      </c>
      <c r="G525" s="2" t="s">
        <v>646</v>
      </c>
      <c r="H525" s="2" t="s">
        <v>562</v>
      </c>
      <c r="I525" s="2">
        <v>25</v>
      </c>
      <c r="J525" s="2">
        <v>50</v>
      </c>
      <c r="K525" s="2">
        <v>5</v>
      </c>
      <c r="L525" s="6" t="s">
        <v>647</v>
      </c>
    </row>
    <row r="526" spans="1:16" x14ac:dyDescent="0.35">
      <c r="A526" s="5">
        <v>45715</v>
      </c>
      <c r="B526" s="2"/>
      <c r="C526" s="2">
        <v>4</v>
      </c>
      <c r="D526" s="2">
        <v>3</v>
      </c>
      <c r="E526" s="2" t="s">
        <v>645</v>
      </c>
      <c r="F526" s="2" t="s">
        <v>597</v>
      </c>
      <c r="G526" s="2" t="s">
        <v>646</v>
      </c>
      <c r="H526" s="2" t="s">
        <v>562</v>
      </c>
      <c r="I526" s="2">
        <v>50</v>
      </c>
      <c r="J526" s="2">
        <v>50</v>
      </c>
      <c r="K526" s="2">
        <v>5</v>
      </c>
      <c r="L526" t="s">
        <v>648</v>
      </c>
    </row>
    <row r="527" spans="1:16" x14ac:dyDescent="0.35">
      <c r="A527" s="5">
        <v>45715</v>
      </c>
      <c r="C527" s="2">
        <v>4</v>
      </c>
      <c r="D527" s="2">
        <v>2</v>
      </c>
      <c r="E527" s="2" t="s">
        <v>641</v>
      </c>
      <c r="F527" s="2" t="s">
        <v>597</v>
      </c>
      <c r="G527" s="2" t="s">
        <v>638</v>
      </c>
      <c r="H527" s="2" t="s">
        <v>562</v>
      </c>
      <c r="I527" s="2">
        <v>25</v>
      </c>
      <c r="J527" s="2">
        <v>50</v>
      </c>
      <c r="K527" s="2">
        <v>5</v>
      </c>
      <c r="L527" t="s">
        <v>649</v>
      </c>
    </row>
    <row r="528" spans="1:16" x14ac:dyDescent="0.35">
      <c r="A528" s="5">
        <v>45715</v>
      </c>
      <c r="C528" s="2">
        <v>4</v>
      </c>
      <c r="D528" s="2">
        <v>2</v>
      </c>
      <c r="E528" s="2" t="s">
        <v>641</v>
      </c>
      <c r="F528" s="2" t="s">
        <v>597</v>
      </c>
      <c r="G528" s="2" t="s">
        <v>638</v>
      </c>
      <c r="H528" s="2" t="s">
        <v>562</v>
      </c>
      <c r="I528" s="2">
        <v>50</v>
      </c>
      <c r="J528" s="2">
        <v>50</v>
      </c>
      <c r="K528" s="2">
        <v>5</v>
      </c>
      <c r="L528" t="s">
        <v>650</v>
      </c>
    </row>
    <row r="529" spans="1:14" x14ac:dyDescent="0.35">
      <c r="A529" s="1">
        <v>45719</v>
      </c>
      <c r="C529" s="7">
        <v>3</v>
      </c>
      <c r="D529">
        <v>3</v>
      </c>
      <c r="E529" t="s">
        <v>641</v>
      </c>
      <c r="F529" t="s">
        <v>597</v>
      </c>
      <c r="G529" t="s">
        <v>651</v>
      </c>
      <c r="H529" s="2" t="s">
        <v>562</v>
      </c>
      <c r="I529" s="2">
        <v>25</v>
      </c>
      <c r="J529" s="2">
        <v>50</v>
      </c>
      <c r="K529" s="2">
        <v>5</v>
      </c>
      <c r="L529" t="s">
        <v>652</v>
      </c>
      <c r="M529" s="2" t="s">
        <v>643</v>
      </c>
      <c r="N529" s="6" t="s">
        <v>653</v>
      </c>
    </row>
    <row r="530" spans="1:14" x14ac:dyDescent="0.35">
      <c r="A530" s="1">
        <v>45719</v>
      </c>
      <c r="C530">
        <v>3</v>
      </c>
      <c r="D530">
        <v>3</v>
      </c>
      <c r="E530" t="s">
        <v>641</v>
      </c>
      <c r="F530" t="s">
        <v>597</v>
      </c>
      <c r="G530" t="s">
        <v>651</v>
      </c>
      <c r="H530" s="2" t="s">
        <v>562</v>
      </c>
      <c r="I530" s="2">
        <v>50</v>
      </c>
      <c r="J530" s="2">
        <v>50</v>
      </c>
      <c r="K530" s="2">
        <v>5</v>
      </c>
      <c r="L530" t="s">
        <v>654</v>
      </c>
      <c r="M530" s="2" t="s">
        <v>643</v>
      </c>
      <c r="N530" s="6" t="s">
        <v>653</v>
      </c>
    </row>
    <row r="531" spans="1:14" x14ac:dyDescent="0.35">
      <c r="A531" s="1">
        <v>45720</v>
      </c>
      <c r="C531" s="7">
        <v>3</v>
      </c>
      <c r="D531">
        <v>3</v>
      </c>
      <c r="E531" t="s">
        <v>641</v>
      </c>
      <c r="F531" t="s">
        <v>597</v>
      </c>
      <c r="G531" t="s">
        <v>655</v>
      </c>
      <c r="H531" s="2" t="s">
        <v>562</v>
      </c>
      <c r="I531" s="2">
        <v>25</v>
      </c>
      <c r="J531" s="2">
        <v>50</v>
      </c>
      <c r="K531" s="2">
        <v>5</v>
      </c>
      <c r="L531" t="s">
        <v>656</v>
      </c>
      <c r="M531" s="2" t="s">
        <v>643</v>
      </c>
    </row>
    <row r="532" spans="1:14" x14ac:dyDescent="0.35">
      <c r="A532" s="1">
        <v>45720</v>
      </c>
      <c r="C532">
        <v>3</v>
      </c>
      <c r="D532">
        <v>3</v>
      </c>
      <c r="E532" t="s">
        <v>641</v>
      </c>
      <c r="F532" t="s">
        <v>597</v>
      </c>
      <c r="G532" t="s">
        <v>655</v>
      </c>
      <c r="H532" s="2" t="s">
        <v>562</v>
      </c>
      <c r="I532" s="2">
        <v>50</v>
      </c>
      <c r="J532" s="2">
        <v>50</v>
      </c>
      <c r="K532" s="2">
        <v>5</v>
      </c>
      <c r="L532" t="s">
        <v>657</v>
      </c>
      <c r="M532" s="2" t="s">
        <v>643</v>
      </c>
    </row>
    <row r="533" spans="1:14" x14ac:dyDescent="0.35">
      <c r="A533" s="1">
        <v>45720</v>
      </c>
      <c r="C533" s="7">
        <v>3</v>
      </c>
      <c r="D533">
        <v>2</v>
      </c>
      <c r="E533" t="s">
        <v>641</v>
      </c>
      <c r="F533" t="s">
        <v>597</v>
      </c>
      <c r="G533" t="s">
        <v>658</v>
      </c>
      <c r="H533" s="2" t="s">
        <v>562</v>
      </c>
      <c r="I533" s="2">
        <v>25</v>
      </c>
      <c r="J533" s="2">
        <v>50</v>
      </c>
      <c r="K533" s="2">
        <v>5</v>
      </c>
      <c r="L533" t="s">
        <v>659</v>
      </c>
      <c r="M533" s="2" t="s">
        <v>643</v>
      </c>
    </row>
    <row r="534" spans="1:14" x14ac:dyDescent="0.35">
      <c r="A534" s="1">
        <v>45720</v>
      </c>
      <c r="C534">
        <v>3</v>
      </c>
      <c r="D534">
        <v>2</v>
      </c>
      <c r="E534" t="s">
        <v>641</v>
      </c>
      <c r="F534" t="s">
        <v>597</v>
      </c>
      <c r="G534" t="s">
        <v>658</v>
      </c>
      <c r="H534" s="2" t="s">
        <v>562</v>
      </c>
      <c r="I534" s="2">
        <v>50</v>
      </c>
      <c r="J534" s="2">
        <v>50</v>
      </c>
      <c r="K534" s="2">
        <v>5</v>
      </c>
      <c r="L534" t="s">
        <v>660</v>
      </c>
      <c r="M534" s="2" t="s">
        <v>643</v>
      </c>
    </row>
    <row r="535" spans="1:14" x14ac:dyDescent="0.35">
      <c r="A535" s="5">
        <v>45720</v>
      </c>
      <c r="B535" s="2"/>
      <c r="C535" s="8">
        <v>3</v>
      </c>
      <c r="D535" s="2">
        <v>2</v>
      </c>
      <c r="E535" s="2" t="s">
        <v>641</v>
      </c>
      <c r="F535" s="2" t="s">
        <v>597</v>
      </c>
      <c r="G535" s="2" t="s">
        <v>658</v>
      </c>
      <c r="H535" s="2" t="s">
        <v>562</v>
      </c>
      <c r="I535" s="2">
        <v>25</v>
      </c>
      <c r="J535" s="2">
        <v>50</v>
      </c>
      <c r="K535" s="2">
        <v>5</v>
      </c>
      <c r="L535" s="2" t="s">
        <v>661</v>
      </c>
      <c r="M535" s="2" t="s">
        <v>643</v>
      </c>
    </row>
    <row r="536" spans="1:14" x14ac:dyDescent="0.35">
      <c r="A536" s="5">
        <v>45720</v>
      </c>
      <c r="B536" s="2"/>
      <c r="C536" s="2">
        <v>3</v>
      </c>
      <c r="D536" s="2">
        <v>2</v>
      </c>
      <c r="E536" s="2" t="s">
        <v>641</v>
      </c>
      <c r="F536" s="2" t="s">
        <v>597</v>
      </c>
      <c r="G536" s="2" t="s">
        <v>658</v>
      </c>
      <c r="H536" s="2" t="s">
        <v>562</v>
      </c>
      <c r="I536" s="2">
        <v>50</v>
      </c>
      <c r="J536" s="2">
        <v>50</v>
      </c>
      <c r="K536" s="2">
        <v>5</v>
      </c>
      <c r="L536" s="2" t="s">
        <v>662</v>
      </c>
      <c r="M536" s="2" t="s">
        <v>643</v>
      </c>
    </row>
    <row r="537" spans="1:14" x14ac:dyDescent="0.35">
      <c r="A537" s="5">
        <v>45720</v>
      </c>
      <c r="B537" s="2"/>
      <c r="C537" s="8">
        <v>3</v>
      </c>
      <c r="D537" s="2">
        <v>2</v>
      </c>
      <c r="E537" s="2" t="s">
        <v>641</v>
      </c>
      <c r="F537" s="2" t="s">
        <v>597</v>
      </c>
      <c r="G537" s="2" t="s">
        <v>658</v>
      </c>
      <c r="H537" s="2" t="s">
        <v>562</v>
      </c>
      <c r="I537" s="2">
        <v>25</v>
      </c>
      <c r="J537" s="2">
        <v>50</v>
      </c>
      <c r="K537" s="2">
        <v>5</v>
      </c>
      <c r="L537" s="2" t="s">
        <v>663</v>
      </c>
      <c r="M537" s="2" t="s">
        <v>643</v>
      </c>
    </row>
    <row r="538" spans="1:14" x14ac:dyDescent="0.35">
      <c r="A538" s="5">
        <v>45720</v>
      </c>
      <c r="B538" s="2"/>
      <c r="C538" s="2">
        <v>3</v>
      </c>
      <c r="D538" s="2">
        <v>2</v>
      </c>
      <c r="E538" s="2" t="s">
        <v>641</v>
      </c>
      <c r="F538" s="2" t="s">
        <v>597</v>
      </c>
      <c r="G538" s="2" t="s">
        <v>658</v>
      </c>
      <c r="H538" s="2" t="s">
        <v>562</v>
      </c>
      <c r="I538" s="2">
        <v>50</v>
      </c>
      <c r="J538" s="2">
        <v>50</v>
      </c>
      <c r="K538" s="2">
        <v>5</v>
      </c>
      <c r="L538" s="2" t="s">
        <v>664</v>
      </c>
      <c r="M538" s="2" t="s">
        <v>643</v>
      </c>
    </row>
    <row r="539" spans="1:14" x14ac:dyDescent="0.35">
      <c r="A539" s="1">
        <v>45722</v>
      </c>
      <c r="C539">
        <v>3</v>
      </c>
      <c r="D539">
        <v>2</v>
      </c>
      <c r="E539" t="s">
        <v>579</v>
      </c>
      <c r="F539" t="s">
        <v>597</v>
      </c>
      <c r="G539" t="s">
        <v>665</v>
      </c>
      <c r="H539" t="s">
        <v>562</v>
      </c>
      <c r="I539">
        <v>25</v>
      </c>
      <c r="J539">
        <v>50</v>
      </c>
      <c r="K539">
        <v>5</v>
      </c>
      <c r="L539" t="s">
        <v>666</v>
      </c>
      <c r="M539" s="2" t="s">
        <v>643</v>
      </c>
    </row>
    <row r="540" spans="1:14" x14ac:dyDescent="0.35">
      <c r="A540" s="1">
        <v>45722</v>
      </c>
      <c r="C540">
        <v>3</v>
      </c>
      <c r="D540">
        <v>2</v>
      </c>
      <c r="E540" t="s">
        <v>579</v>
      </c>
      <c r="F540" t="s">
        <v>597</v>
      </c>
      <c r="G540" t="s">
        <v>665</v>
      </c>
      <c r="H540" t="s">
        <v>562</v>
      </c>
      <c r="I540">
        <v>50</v>
      </c>
      <c r="J540">
        <v>50</v>
      </c>
      <c r="K540">
        <v>5</v>
      </c>
      <c r="L540" t="s">
        <v>667</v>
      </c>
      <c r="M540" s="2" t="s">
        <v>668</v>
      </c>
    </row>
    <row r="541" spans="1:14" x14ac:dyDescent="0.35">
      <c r="A541" s="1">
        <v>45722</v>
      </c>
      <c r="C541">
        <v>3</v>
      </c>
      <c r="D541" s="2">
        <v>2</v>
      </c>
      <c r="E541" s="2" t="s">
        <v>641</v>
      </c>
      <c r="F541" s="2" t="s">
        <v>597</v>
      </c>
      <c r="G541" t="s">
        <v>665</v>
      </c>
      <c r="H541" t="s">
        <v>562</v>
      </c>
      <c r="I541">
        <v>25</v>
      </c>
      <c r="J541">
        <v>50</v>
      </c>
      <c r="K541">
        <v>5</v>
      </c>
      <c r="L541" t="s">
        <v>669</v>
      </c>
      <c r="M541" s="2" t="s">
        <v>668</v>
      </c>
    </row>
    <row r="542" spans="1:14" x14ac:dyDescent="0.35">
      <c r="A542" s="1">
        <v>45722</v>
      </c>
      <c r="C542">
        <v>3</v>
      </c>
      <c r="D542" s="2">
        <v>2</v>
      </c>
      <c r="E542" s="2" t="s">
        <v>641</v>
      </c>
      <c r="F542" s="2" t="s">
        <v>597</v>
      </c>
      <c r="G542" t="s">
        <v>665</v>
      </c>
      <c r="H542" t="s">
        <v>562</v>
      </c>
      <c r="I542">
        <v>50</v>
      </c>
      <c r="J542">
        <v>50</v>
      </c>
      <c r="K542">
        <v>5</v>
      </c>
      <c r="L542" t="s">
        <v>670</v>
      </c>
      <c r="M542" s="2" t="s">
        <v>668</v>
      </c>
    </row>
    <row r="543" spans="1:14" x14ac:dyDescent="0.35">
      <c r="A543" s="1">
        <v>45744</v>
      </c>
      <c r="C543">
        <v>4</v>
      </c>
      <c r="D543">
        <v>3</v>
      </c>
      <c r="E543" t="s">
        <v>612</v>
      </c>
      <c r="F543" s="2" t="s">
        <v>671</v>
      </c>
      <c r="G543" t="s">
        <v>672</v>
      </c>
      <c r="H543" t="s">
        <v>562</v>
      </c>
      <c r="I543">
        <v>25</v>
      </c>
      <c r="J543">
        <v>50</v>
      </c>
      <c r="K543">
        <v>10</v>
      </c>
      <c r="L543" s="6" t="s">
        <v>673</v>
      </c>
      <c r="M543" t="s">
        <v>297</v>
      </c>
    </row>
    <row r="544" spans="1:14" ht="17.25" customHeight="1" x14ac:dyDescent="0.35">
      <c r="A544" s="1">
        <v>45744</v>
      </c>
      <c r="C544">
        <v>4</v>
      </c>
      <c r="D544">
        <v>3</v>
      </c>
      <c r="E544" t="s">
        <v>612</v>
      </c>
      <c r="F544" s="2" t="s">
        <v>671</v>
      </c>
      <c r="G544" t="s">
        <v>672</v>
      </c>
      <c r="H544" t="s">
        <v>562</v>
      </c>
      <c r="I544">
        <v>50</v>
      </c>
      <c r="J544">
        <v>50</v>
      </c>
      <c r="K544">
        <v>10</v>
      </c>
      <c r="L544" s="6" t="s">
        <v>674</v>
      </c>
      <c r="M544" t="s">
        <v>297</v>
      </c>
    </row>
    <row r="545" spans="1:13" x14ac:dyDescent="0.35">
      <c r="A545" s="1">
        <v>45747</v>
      </c>
      <c r="C545">
        <v>4</v>
      </c>
      <c r="D545">
        <v>3</v>
      </c>
      <c r="E545" t="s">
        <v>612</v>
      </c>
      <c r="F545" s="2" t="s">
        <v>671</v>
      </c>
      <c r="G545" t="s">
        <v>672</v>
      </c>
      <c r="H545" t="s">
        <v>562</v>
      </c>
      <c r="I545">
        <v>25</v>
      </c>
      <c r="J545">
        <v>50</v>
      </c>
      <c r="K545">
        <v>10</v>
      </c>
      <c r="L545" t="s">
        <v>675</v>
      </c>
      <c r="M545" t="s">
        <v>676</v>
      </c>
    </row>
    <row r="546" spans="1:13" x14ac:dyDescent="0.35">
      <c r="A546" s="1">
        <v>45747</v>
      </c>
      <c r="C546">
        <v>4</v>
      </c>
      <c r="D546">
        <v>3</v>
      </c>
      <c r="E546" t="s">
        <v>612</v>
      </c>
      <c r="F546" s="2" t="s">
        <v>671</v>
      </c>
      <c r="G546" t="s">
        <v>672</v>
      </c>
      <c r="H546" t="s">
        <v>562</v>
      </c>
      <c r="I546">
        <v>50</v>
      </c>
      <c r="J546">
        <v>50</v>
      </c>
      <c r="K546">
        <v>10</v>
      </c>
      <c r="L546" t="s">
        <v>677</v>
      </c>
      <c r="M546" t="s">
        <v>676</v>
      </c>
    </row>
    <row r="547" spans="1:13" x14ac:dyDescent="0.35">
      <c r="A547" s="1">
        <v>45747</v>
      </c>
      <c r="C547">
        <v>4</v>
      </c>
      <c r="D547">
        <v>3</v>
      </c>
      <c r="E547" t="s">
        <v>612</v>
      </c>
      <c r="F547" s="2" t="s">
        <v>671</v>
      </c>
      <c r="G547" t="s">
        <v>672</v>
      </c>
      <c r="H547" t="s">
        <v>562</v>
      </c>
      <c r="I547">
        <v>25</v>
      </c>
      <c r="J547">
        <v>70</v>
      </c>
      <c r="K547">
        <v>10</v>
      </c>
      <c r="L547" t="s">
        <v>678</v>
      </c>
      <c r="M547" t="s">
        <v>676</v>
      </c>
    </row>
    <row r="548" spans="1:13" x14ac:dyDescent="0.35">
      <c r="A548" s="1">
        <v>45747</v>
      </c>
      <c r="C548">
        <v>4</v>
      </c>
      <c r="D548">
        <v>3</v>
      </c>
      <c r="E548" t="s">
        <v>612</v>
      </c>
      <c r="F548" s="2" t="s">
        <v>671</v>
      </c>
      <c r="G548" t="s">
        <v>672</v>
      </c>
      <c r="H548" t="s">
        <v>562</v>
      </c>
      <c r="I548">
        <v>50</v>
      </c>
      <c r="J548">
        <v>70</v>
      </c>
      <c r="K548">
        <v>10</v>
      </c>
      <c r="L548" t="s">
        <v>679</v>
      </c>
      <c r="M548" t="s">
        <v>676</v>
      </c>
    </row>
    <row r="549" spans="1:13" x14ac:dyDescent="0.35">
      <c r="A549" s="1">
        <v>45749</v>
      </c>
      <c r="C549">
        <v>4</v>
      </c>
      <c r="D549">
        <v>2</v>
      </c>
      <c r="E549" t="s">
        <v>612</v>
      </c>
      <c r="F549" t="s">
        <v>597</v>
      </c>
      <c r="G549" t="s">
        <v>672</v>
      </c>
      <c r="H549" t="s">
        <v>562</v>
      </c>
      <c r="I549">
        <v>25</v>
      </c>
      <c r="J549">
        <v>100</v>
      </c>
      <c r="K549">
        <v>10</v>
      </c>
      <c r="L549" s="9" t="s">
        <v>680</v>
      </c>
      <c r="M549" t="s">
        <v>676</v>
      </c>
    </row>
    <row r="550" spans="1:13" x14ac:dyDescent="0.35">
      <c r="A550" s="1">
        <v>45749</v>
      </c>
      <c r="C550">
        <v>4</v>
      </c>
      <c r="D550">
        <v>2</v>
      </c>
      <c r="E550" t="s">
        <v>612</v>
      </c>
      <c r="F550" t="s">
        <v>597</v>
      </c>
      <c r="G550" t="s">
        <v>672</v>
      </c>
      <c r="H550" t="s">
        <v>562</v>
      </c>
      <c r="I550">
        <v>50</v>
      </c>
      <c r="J550">
        <v>100</v>
      </c>
      <c r="K550">
        <v>10</v>
      </c>
      <c r="L550" s="9" t="s">
        <v>681</v>
      </c>
      <c r="M550" t="s">
        <v>676</v>
      </c>
    </row>
    <row r="551" spans="1:13" ht="14.25" customHeight="1" x14ac:dyDescent="0.35">
      <c r="A551" s="1">
        <v>45750</v>
      </c>
      <c r="C551">
        <v>4</v>
      </c>
      <c r="D551">
        <v>2</v>
      </c>
      <c r="E551" t="s">
        <v>641</v>
      </c>
      <c r="F551" t="s">
        <v>597</v>
      </c>
      <c r="G551" t="s">
        <v>658</v>
      </c>
      <c r="H551" t="s">
        <v>562</v>
      </c>
      <c r="I551">
        <v>25</v>
      </c>
      <c r="J551">
        <v>70</v>
      </c>
      <c r="K551">
        <v>5</v>
      </c>
      <c r="L551" t="s">
        <v>682</v>
      </c>
      <c r="M551" t="s">
        <v>683</v>
      </c>
    </row>
    <row r="552" spans="1:13" ht="17.25" customHeight="1" x14ac:dyDescent="0.35">
      <c r="A552" s="1">
        <v>45750</v>
      </c>
      <c r="C552">
        <v>4</v>
      </c>
      <c r="D552">
        <v>2</v>
      </c>
      <c r="E552" t="s">
        <v>641</v>
      </c>
      <c r="F552" t="s">
        <v>597</v>
      </c>
      <c r="G552" t="s">
        <v>658</v>
      </c>
      <c r="H552" t="s">
        <v>562</v>
      </c>
      <c r="I552">
        <v>50</v>
      </c>
      <c r="J552">
        <v>70</v>
      </c>
      <c r="K552">
        <v>5</v>
      </c>
      <c r="L552" t="s">
        <v>684</v>
      </c>
      <c r="M552" t="s">
        <v>683</v>
      </c>
    </row>
    <row r="553" spans="1:13" ht="16.5" customHeight="1" x14ac:dyDescent="0.35">
      <c r="A553" s="1">
        <v>45762</v>
      </c>
      <c r="C553" s="10" t="s">
        <v>685</v>
      </c>
      <c r="D553" t="s">
        <v>686</v>
      </c>
      <c r="E553" t="s">
        <v>645</v>
      </c>
      <c r="F553" t="s">
        <v>687</v>
      </c>
      <c r="G553" t="s">
        <v>672</v>
      </c>
      <c r="H553" t="s">
        <v>562</v>
      </c>
      <c r="I553">
        <v>25</v>
      </c>
      <c r="J553">
        <v>120</v>
      </c>
      <c r="K553">
        <v>10</v>
      </c>
      <c r="L553" s="6" t="s">
        <v>688</v>
      </c>
      <c r="M553" t="s">
        <v>676</v>
      </c>
    </row>
    <row r="554" spans="1:13" ht="17.25" customHeight="1" x14ac:dyDescent="0.35">
      <c r="A554" s="1">
        <v>45762</v>
      </c>
      <c r="C554" s="10" t="s">
        <v>685</v>
      </c>
      <c r="D554" t="s">
        <v>686</v>
      </c>
      <c r="E554" t="s">
        <v>645</v>
      </c>
      <c r="F554" t="s">
        <v>687</v>
      </c>
      <c r="G554" t="s">
        <v>672</v>
      </c>
      <c r="H554" t="s">
        <v>562</v>
      </c>
      <c r="I554">
        <v>50</v>
      </c>
      <c r="J554">
        <v>120</v>
      </c>
      <c r="K554">
        <v>10</v>
      </c>
      <c r="L554" s="6" t="s">
        <v>689</v>
      </c>
      <c r="M554" t="s">
        <v>676</v>
      </c>
    </row>
    <row r="555" spans="1:13" ht="16.5" customHeight="1" x14ac:dyDescent="0.35">
      <c r="A555" s="1">
        <v>45762</v>
      </c>
      <c r="C555" s="10" t="s">
        <v>685</v>
      </c>
      <c r="D555" t="s">
        <v>686</v>
      </c>
      <c r="E555" t="s">
        <v>645</v>
      </c>
      <c r="F555" t="s">
        <v>687</v>
      </c>
      <c r="G555" t="s">
        <v>672</v>
      </c>
      <c r="H555" t="s">
        <v>562</v>
      </c>
      <c r="I555">
        <v>25</v>
      </c>
      <c r="J555">
        <v>150</v>
      </c>
      <c r="K555">
        <v>10</v>
      </c>
      <c r="L555" s="6" t="s">
        <v>690</v>
      </c>
      <c r="M555" t="s">
        <v>676</v>
      </c>
    </row>
    <row r="556" spans="1:13" ht="17.25" customHeight="1" x14ac:dyDescent="0.35">
      <c r="A556" s="1">
        <v>45762</v>
      </c>
      <c r="C556" s="10" t="s">
        <v>685</v>
      </c>
      <c r="D556" t="s">
        <v>686</v>
      </c>
      <c r="E556" t="s">
        <v>645</v>
      </c>
      <c r="F556" t="s">
        <v>687</v>
      </c>
      <c r="G556" t="s">
        <v>672</v>
      </c>
      <c r="H556" t="s">
        <v>562</v>
      </c>
      <c r="I556">
        <v>50</v>
      </c>
      <c r="J556">
        <v>150</v>
      </c>
      <c r="K556">
        <v>10</v>
      </c>
      <c r="L556" s="6" t="s">
        <v>691</v>
      </c>
      <c r="M556" t="s">
        <v>676</v>
      </c>
    </row>
    <row r="557" spans="1:13" x14ac:dyDescent="0.35">
      <c r="A557" s="1">
        <v>45763</v>
      </c>
      <c r="C557" s="10" t="s">
        <v>685</v>
      </c>
      <c r="D557" t="s">
        <v>686</v>
      </c>
      <c r="E557" t="s">
        <v>645</v>
      </c>
      <c r="F557" t="s">
        <v>687</v>
      </c>
      <c r="G557" t="s">
        <v>672</v>
      </c>
      <c r="H557" t="s">
        <v>562</v>
      </c>
      <c r="I557">
        <v>25</v>
      </c>
      <c r="J557">
        <v>170</v>
      </c>
      <c r="K557">
        <v>10</v>
      </c>
      <c r="L557" t="s">
        <v>692</v>
      </c>
      <c r="M557" t="s">
        <v>676</v>
      </c>
    </row>
    <row r="558" spans="1:13" x14ac:dyDescent="0.35">
      <c r="A558" s="1">
        <v>45763</v>
      </c>
      <c r="C558" s="10" t="s">
        <v>685</v>
      </c>
      <c r="D558" t="s">
        <v>686</v>
      </c>
      <c r="E558" t="s">
        <v>645</v>
      </c>
      <c r="F558" t="s">
        <v>687</v>
      </c>
      <c r="G558" t="s">
        <v>672</v>
      </c>
      <c r="H558" t="s">
        <v>562</v>
      </c>
      <c r="I558">
        <v>50</v>
      </c>
      <c r="J558">
        <v>170</v>
      </c>
      <c r="K558">
        <v>10</v>
      </c>
      <c r="L558" t="s">
        <v>693</v>
      </c>
      <c r="M558" t="s">
        <v>676</v>
      </c>
    </row>
    <row r="559" spans="1:13" ht="16.5" customHeight="1" x14ac:dyDescent="0.35">
      <c r="A559" s="1">
        <v>45763</v>
      </c>
      <c r="C559" s="10" t="s">
        <v>685</v>
      </c>
      <c r="D559" t="s">
        <v>686</v>
      </c>
      <c r="E559" t="s">
        <v>645</v>
      </c>
      <c r="F559" t="s">
        <v>687</v>
      </c>
      <c r="G559" t="s">
        <v>672</v>
      </c>
      <c r="H559" t="s">
        <v>562</v>
      </c>
      <c r="I559">
        <v>25</v>
      </c>
      <c r="J559">
        <v>200</v>
      </c>
      <c r="K559">
        <v>10</v>
      </c>
      <c r="L559" s="6" t="s">
        <v>694</v>
      </c>
      <c r="M559" t="s">
        <v>676</v>
      </c>
    </row>
    <row r="560" spans="1:13" ht="15.75" customHeight="1" x14ac:dyDescent="0.35">
      <c r="A560" s="1">
        <v>45763</v>
      </c>
      <c r="C560" s="10" t="s">
        <v>685</v>
      </c>
      <c r="D560" t="s">
        <v>686</v>
      </c>
      <c r="E560" t="s">
        <v>645</v>
      </c>
      <c r="F560" t="s">
        <v>687</v>
      </c>
      <c r="G560" t="s">
        <v>672</v>
      </c>
      <c r="H560" t="s">
        <v>562</v>
      </c>
      <c r="I560">
        <v>50</v>
      </c>
      <c r="J560">
        <v>200</v>
      </c>
      <c r="K560">
        <v>10</v>
      </c>
      <c r="L560" s="6" t="s">
        <v>695</v>
      </c>
      <c r="M560" t="s">
        <v>676</v>
      </c>
    </row>
    <row r="561" spans="1:13" x14ac:dyDescent="0.35">
      <c r="A561" s="1">
        <v>45771</v>
      </c>
      <c r="C561" s="10" t="s">
        <v>685</v>
      </c>
      <c r="D561" t="s">
        <v>686</v>
      </c>
      <c r="E561" t="s">
        <v>696</v>
      </c>
      <c r="F561" t="s">
        <v>687</v>
      </c>
      <c r="G561" t="s">
        <v>672</v>
      </c>
      <c r="H561" t="s">
        <v>562</v>
      </c>
      <c r="I561">
        <v>25</v>
      </c>
      <c r="J561">
        <v>150</v>
      </c>
      <c r="K561">
        <v>5</v>
      </c>
      <c r="L561" t="s">
        <v>697</v>
      </c>
      <c r="M561" t="s">
        <v>698</v>
      </c>
    </row>
    <row r="562" spans="1:13" x14ac:dyDescent="0.35">
      <c r="A562" s="1">
        <v>45771</v>
      </c>
      <c r="C562" s="10" t="s">
        <v>685</v>
      </c>
      <c r="D562" t="s">
        <v>686</v>
      </c>
      <c r="E562" t="s">
        <v>696</v>
      </c>
      <c r="F562" t="s">
        <v>687</v>
      </c>
      <c r="G562" t="s">
        <v>672</v>
      </c>
      <c r="H562" t="s">
        <v>562</v>
      </c>
      <c r="I562">
        <v>50</v>
      </c>
      <c r="J562">
        <v>150</v>
      </c>
      <c r="K562">
        <v>5</v>
      </c>
      <c r="L562" t="s">
        <v>699</v>
      </c>
      <c r="M562" t="s">
        <v>698</v>
      </c>
    </row>
    <row r="563" spans="1:13" x14ac:dyDescent="0.35">
      <c r="A563" s="1">
        <v>45771</v>
      </c>
      <c r="C563" s="10" t="s">
        <v>685</v>
      </c>
      <c r="D563" t="s">
        <v>686</v>
      </c>
      <c r="E563" t="s">
        <v>696</v>
      </c>
      <c r="F563" t="s">
        <v>687</v>
      </c>
      <c r="G563" t="s">
        <v>672</v>
      </c>
      <c r="H563" t="s">
        <v>562</v>
      </c>
      <c r="I563">
        <v>25</v>
      </c>
      <c r="J563">
        <v>170</v>
      </c>
      <c r="K563">
        <v>5</v>
      </c>
      <c r="L563" t="s">
        <v>700</v>
      </c>
      <c r="M563" t="s">
        <v>698</v>
      </c>
    </row>
    <row r="564" spans="1:13" x14ac:dyDescent="0.35">
      <c r="A564" s="1">
        <v>45771</v>
      </c>
      <c r="C564" s="10" t="s">
        <v>685</v>
      </c>
      <c r="D564" t="s">
        <v>686</v>
      </c>
      <c r="E564" t="s">
        <v>696</v>
      </c>
      <c r="F564" t="s">
        <v>687</v>
      </c>
      <c r="G564" t="s">
        <v>672</v>
      </c>
      <c r="H564" t="s">
        <v>562</v>
      </c>
      <c r="I564">
        <v>50</v>
      </c>
      <c r="J564">
        <v>170</v>
      </c>
      <c r="K564">
        <v>5</v>
      </c>
      <c r="L564" t="s">
        <v>701</v>
      </c>
      <c r="M564" t="s">
        <v>698</v>
      </c>
    </row>
    <row r="565" spans="1:13" x14ac:dyDescent="0.35">
      <c r="A565" s="1">
        <v>45776</v>
      </c>
      <c r="C565" s="10" t="s">
        <v>685</v>
      </c>
      <c r="D565" t="s">
        <v>686</v>
      </c>
      <c r="E565" t="s">
        <v>696</v>
      </c>
      <c r="F565" t="s">
        <v>687</v>
      </c>
      <c r="G565" t="s">
        <v>702</v>
      </c>
      <c r="H565" t="s">
        <v>562</v>
      </c>
      <c r="I565">
        <v>25</v>
      </c>
      <c r="J565">
        <v>100</v>
      </c>
      <c r="K565">
        <v>5</v>
      </c>
      <c r="L565" s="11" t="s">
        <v>703</v>
      </c>
      <c r="M565" t="s">
        <v>698</v>
      </c>
    </row>
    <row r="566" spans="1:13" x14ac:dyDescent="0.35">
      <c r="A566" s="1">
        <v>45776</v>
      </c>
      <c r="C566" s="10" t="s">
        <v>685</v>
      </c>
      <c r="D566" t="s">
        <v>686</v>
      </c>
      <c r="E566" t="s">
        <v>696</v>
      </c>
      <c r="F566" t="s">
        <v>687</v>
      </c>
      <c r="G566" t="s">
        <v>702</v>
      </c>
      <c r="H566" t="s">
        <v>562</v>
      </c>
      <c r="I566">
        <v>50</v>
      </c>
      <c r="J566">
        <v>100</v>
      </c>
      <c r="K566">
        <v>5</v>
      </c>
      <c r="L566" s="11" t="s">
        <v>704</v>
      </c>
      <c r="M566" t="s">
        <v>698</v>
      </c>
    </row>
    <row r="567" spans="1:13" x14ac:dyDescent="0.35">
      <c r="A567" s="1">
        <v>45776</v>
      </c>
      <c r="C567" s="10" t="s">
        <v>685</v>
      </c>
      <c r="D567" t="s">
        <v>686</v>
      </c>
      <c r="E567" t="s">
        <v>696</v>
      </c>
      <c r="F567" t="s">
        <v>687</v>
      </c>
      <c r="G567" t="s">
        <v>672</v>
      </c>
      <c r="H567" t="s">
        <v>562</v>
      </c>
      <c r="I567">
        <v>25</v>
      </c>
      <c r="J567">
        <v>100</v>
      </c>
      <c r="K567">
        <v>5</v>
      </c>
      <c r="L567" s="2" t="s">
        <v>705</v>
      </c>
      <c r="M567" t="s">
        <v>698</v>
      </c>
    </row>
    <row r="568" spans="1:13" x14ac:dyDescent="0.35">
      <c r="A568" s="1">
        <v>45776</v>
      </c>
      <c r="C568" s="10" t="s">
        <v>685</v>
      </c>
      <c r="D568" t="s">
        <v>686</v>
      </c>
      <c r="E568" t="s">
        <v>696</v>
      </c>
      <c r="F568" t="s">
        <v>687</v>
      </c>
      <c r="G568" t="s">
        <v>672</v>
      </c>
      <c r="H568" t="s">
        <v>562</v>
      </c>
      <c r="I568">
        <v>50</v>
      </c>
      <c r="J568">
        <v>100</v>
      </c>
      <c r="K568">
        <v>5</v>
      </c>
      <c r="L568" s="2" t="s">
        <v>706</v>
      </c>
      <c r="M568" t="s">
        <v>698</v>
      </c>
    </row>
    <row r="569" spans="1:13" x14ac:dyDescent="0.35">
      <c r="A569" s="1">
        <v>45777</v>
      </c>
      <c r="C569" s="10" t="s">
        <v>685</v>
      </c>
      <c r="D569" t="s">
        <v>686</v>
      </c>
      <c r="E569" t="s">
        <v>696</v>
      </c>
      <c r="F569" t="s">
        <v>687</v>
      </c>
      <c r="G569" t="s">
        <v>702</v>
      </c>
      <c r="H569" t="s">
        <v>562</v>
      </c>
      <c r="I569">
        <v>25</v>
      </c>
      <c r="J569">
        <v>100</v>
      </c>
      <c r="K569">
        <v>5</v>
      </c>
      <c r="L569" t="s">
        <v>707</v>
      </c>
      <c r="M569" t="s">
        <v>698</v>
      </c>
    </row>
    <row r="570" spans="1:13" x14ac:dyDescent="0.35">
      <c r="A570" s="1">
        <v>45777</v>
      </c>
      <c r="C570" s="10" t="s">
        <v>685</v>
      </c>
      <c r="D570" t="s">
        <v>686</v>
      </c>
      <c r="E570" t="s">
        <v>696</v>
      </c>
      <c r="F570" t="s">
        <v>687</v>
      </c>
      <c r="G570" t="s">
        <v>702</v>
      </c>
      <c r="H570" t="s">
        <v>562</v>
      </c>
      <c r="I570">
        <v>50</v>
      </c>
      <c r="J570">
        <v>100</v>
      </c>
      <c r="K570">
        <v>5</v>
      </c>
      <c r="L570" t="s">
        <v>708</v>
      </c>
      <c r="M570" t="s">
        <v>698</v>
      </c>
    </row>
    <row r="571" spans="1:13" x14ac:dyDescent="0.35">
      <c r="A571" s="1">
        <v>45777</v>
      </c>
      <c r="C571" s="10" t="s">
        <v>685</v>
      </c>
      <c r="D571" t="s">
        <v>686</v>
      </c>
      <c r="E571" t="s">
        <v>696</v>
      </c>
      <c r="F571" t="s">
        <v>687</v>
      </c>
      <c r="G571" t="s">
        <v>702</v>
      </c>
      <c r="H571" t="s">
        <v>562</v>
      </c>
      <c r="I571">
        <v>25</v>
      </c>
      <c r="J571">
        <v>100</v>
      </c>
      <c r="K571">
        <v>5</v>
      </c>
      <c r="L571" t="s">
        <v>709</v>
      </c>
      <c r="M571" t="s">
        <v>698</v>
      </c>
    </row>
    <row r="572" spans="1:13" x14ac:dyDescent="0.35">
      <c r="A572" s="1">
        <v>45777</v>
      </c>
      <c r="C572" s="10" t="s">
        <v>685</v>
      </c>
      <c r="D572" t="s">
        <v>686</v>
      </c>
      <c r="E572" t="s">
        <v>696</v>
      </c>
      <c r="F572" t="s">
        <v>687</v>
      </c>
      <c r="G572" t="s">
        <v>702</v>
      </c>
      <c r="H572" t="s">
        <v>562</v>
      </c>
      <c r="I572">
        <v>50</v>
      </c>
      <c r="J572">
        <v>100</v>
      </c>
      <c r="K572">
        <v>5</v>
      </c>
      <c r="L572" t="s">
        <v>710</v>
      </c>
      <c r="M572" t="s">
        <v>698</v>
      </c>
    </row>
    <row r="573" spans="1:13" x14ac:dyDescent="0.35">
      <c r="A573" s="1">
        <v>45779</v>
      </c>
      <c r="C573" s="10" t="s">
        <v>685</v>
      </c>
      <c r="D573" t="s">
        <v>686</v>
      </c>
      <c r="E573" t="s">
        <v>696</v>
      </c>
      <c r="F573" t="s">
        <v>687</v>
      </c>
      <c r="G573" t="s">
        <v>702</v>
      </c>
      <c r="H573" t="s">
        <v>562</v>
      </c>
      <c r="I573">
        <v>25</v>
      </c>
      <c r="J573">
        <v>100</v>
      </c>
      <c r="K573">
        <v>5</v>
      </c>
      <c r="L573" t="s">
        <v>711</v>
      </c>
      <c r="M573" t="s">
        <v>698</v>
      </c>
    </row>
    <row r="574" spans="1:13" x14ac:dyDescent="0.35">
      <c r="A574" s="1">
        <v>45779</v>
      </c>
      <c r="C574" s="10" t="s">
        <v>685</v>
      </c>
      <c r="D574" t="s">
        <v>686</v>
      </c>
      <c r="E574" t="s">
        <v>696</v>
      </c>
      <c r="F574" t="s">
        <v>687</v>
      </c>
      <c r="G574" t="s">
        <v>702</v>
      </c>
      <c r="H574" t="s">
        <v>562</v>
      </c>
      <c r="I574">
        <v>50</v>
      </c>
      <c r="J574">
        <v>100</v>
      </c>
      <c r="K574">
        <v>5</v>
      </c>
      <c r="L574" t="s">
        <v>712</v>
      </c>
      <c r="M574" t="s">
        <v>698</v>
      </c>
    </row>
    <row r="575" spans="1:13" x14ac:dyDescent="0.35">
      <c r="A575" s="1">
        <v>45779</v>
      </c>
      <c r="C575" s="10" t="s">
        <v>685</v>
      </c>
      <c r="D575" t="s">
        <v>686</v>
      </c>
      <c r="E575" t="s">
        <v>696</v>
      </c>
      <c r="F575" t="s">
        <v>687</v>
      </c>
      <c r="G575" t="s">
        <v>702</v>
      </c>
      <c r="H575" t="s">
        <v>562</v>
      </c>
      <c r="I575">
        <v>25</v>
      </c>
      <c r="J575">
        <v>100</v>
      </c>
      <c r="K575">
        <v>5</v>
      </c>
      <c r="L575" s="11" t="s">
        <v>713</v>
      </c>
      <c r="M575" t="s">
        <v>698</v>
      </c>
    </row>
    <row r="576" spans="1:13" x14ac:dyDescent="0.35">
      <c r="A576" s="1">
        <v>45779</v>
      </c>
      <c r="C576" s="10" t="s">
        <v>685</v>
      </c>
      <c r="D576" t="s">
        <v>686</v>
      </c>
      <c r="E576" t="s">
        <v>696</v>
      </c>
      <c r="F576" t="s">
        <v>687</v>
      </c>
      <c r="G576" t="s">
        <v>702</v>
      </c>
      <c r="H576" t="s">
        <v>562</v>
      </c>
      <c r="I576">
        <v>50</v>
      </c>
      <c r="J576">
        <v>100</v>
      </c>
      <c r="K576">
        <v>5</v>
      </c>
      <c r="L576" s="11" t="s">
        <v>714</v>
      </c>
      <c r="M576" t="s">
        <v>698</v>
      </c>
    </row>
    <row r="577" spans="1:13" x14ac:dyDescent="0.35">
      <c r="A577" s="1">
        <v>45783</v>
      </c>
      <c r="C577" s="10" t="s">
        <v>715</v>
      </c>
      <c r="D577" t="s">
        <v>716</v>
      </c>
      <c r="E577" t="s">
        <v>717</v>
      </c>
      <c r="F577" t="s">
        <v>687</v>
      </c>
      <c r="G577" s="11" t="s">
        <v>718</v>
      </c>
      <c r="H577" t="s">
        <v>562</v>
      </c>
      <c r="I577">
        <v>25</v>
      </c>
      <c r="J577">
        <v>100</v>
      </c>
      <c r="K577">
        <v>10</v>
      </c>
      <c r="L577" s="11" t="s">
        <v>719</v>
      </c>
      <c r="M577" t="s">
        <v>698</v>
      </c>
    </row>
    <row r="578" spans="1:13" x14ac:dyDescent="0.35">
      <c r="A578" s="1">
        <v>45783</v>
      </c>
      <c r="C578" s="10" t="s">
        <v>715</v>
      </c>
      <c r="D578" t="s">
        <v>716</v>
      </c>
      <c r="E578" t="s">
        <v>717</v>
      </c>
      <c r="F578" t="s">
        <v>687</v>
      </c>
      <c r="G578" s="11" t="s">
        <v>718</v>
      </c>
      <c r="H578" t="s">
        <v>562</v>
      </c>
      <c r="I578">
        <v>50</v>
      </c>
      <c r="J578">
        <v>100</v>
      </c>
      <c r="K578">
        <v>10</v>
      </c>
      <c r="L578" s="11" t="s">
        <v>720</v>
      </c>
      <c r="M578" t="s">
        <v>698</v>
      </c>
    </row>
    <row r="579" spans="1:13" x14ac:dyDescent="0.35">
      <c r="A579" s="1">
        <v>45784</v>
      </c>
      <c r="C579" s="10" t="s">
        <v>715</v>
      </c>
      <c r="D579" t="s">
        <v>716</v>
      </c>
      <c r="E579" t="s">
        <v>721</v>
      </c>
      <c r="F579" t="s">
        <v>687</v>
      </c>
      <c r="G579" s="11" t="s">
        <v>722</v>
      </c>
      <c r="H579" t="s">
        <v>562</v>
      </c>
      <c r="I579">
        <v>25</v>
      </c>
      <c r="J579">
        <v>100</v>
      </c>
      <c r="K579">
        <v>5</v>
      </c>
      <c r="L579" t="s">
        <v>723</v>
      </c>
      <c r="M579" t="s">
        <v>724</v>
      </c>
    </row>
    <row r="580" spans="1:13" x14ac:dyDescent="0.35">
      <c r="A580" s="1">
        <v>45784</v>
      </c>
      <c r="C580" s="10" t="s">
        <v>715</v>
      </c>
      <c r="D580" t="s">
        <v>716</v>
      </c>
      <c r="E580" t="s">
        <v>721</v>
      </c>
      <c r="F580" t="s">
        <v>687</v>
      </c>
      <c r="G580" s="11" t="s">
        <v>722</v>
      </c>
      <c r="H580" t="s">
        <v>562</v>
      </c>
      <c r="I580">
        <v>50</v>
      </c>
      <c r="J580">
        <v>100</v>
      </c>
      <c r="K580">
        <v>5</v>
      </c>
      <c r="L580" t="s">
        <v>725</v>
      </c>
      <c r="M580" t="s">
        <v>724</v>
      </c>
    </row>
    <row r="581" spans="1:13" x14ac:dyDescent="0.35">
      <c r="A581" s="1">
        <v>45786</v>
      </c>
      <c r="C581" s="10" t="s">
        <v>715</v>
      </c>
      <c r="D581" t="s">
        <v>716</v>
      </c>
      <c r="E581" t="s">
        <v>696</v>
      </c>
      <c r="F581" t="s">
        <v>687</v>
      </c>
      <c r="G581" s="11" t="s">
        <v>722</v>
      </c>
      <c r="H581" t="s">
        <v>562</v>
      </c>
      <c r="I581">
        <v>25</v>
      </c>
      <c r="J581">
        <v>70</v>
      </c>
      <c r="K581">
        <v>5</v>
      </c>
      <c r="L581" t="s">
        <v>726</v>
      </c>
      <c r="M581" t="s">
        <v>698</v>
      </c>
    </row>
    <row r="582" spans="1:13" x14ac:dyDescent="0.35">
      <c r="A582" s="1">
        <v>45786</v>
      </c>
      <c r="C582" s="10" t="s">
        <v>715</v>
      </c>
      <c r="D582" t="s">
        <v>716</v>
      </c>
      <c r="E582" t="s">
        <v>696</v>
      </c>
      <c r="F582" t="s">
        <v>687</v>
      </c>
      <c r="G582" s="11" t="s">
        <v>722</v>
      </c>
      <c r="H582" t="s">
        <v>562</v>
      </c>
      <c r="I582">
        <v>50</v>
      </c>
      <c r="J582">
        <v>70</v>
      </c>
      <c r="K582">
        <v>5</v>
      </c>
      <c r="L582" t="s">
        <v>727</v>
      </c>
      <c r="M582" t="s">
        <v>698</v>
      </c>
    </row>
    <row r="583" spans="1:13" x14ac:dyDescent="0.35">
      <c r="A583" s="1">
        <v>45789</v>
      </c>
      <c r="C583" s="10" t="s">
        <v>715</v>
      </c>
      <c r="D583" t="s">
        <v>716</v>
      </c>
      <c r="E583" t="s">
        <v>696</v>
      </c>
      <c r="F583" t="s">
        <v>687</v>
      </c>
      <c r="G583" s="11" t="s">
        <v>728</v>
      </c>
      <c r="H583" t="s">
        <v>562</v>
      </c>
      <c r="I583">
        <v>25</v>
      </c>
      <c r="J583">
        <v>100</v>
      </c>
      <c r="K583">
        <v>5</v>
      </c>
      <c r="L583" t="s">
        <v>729</v>
      </c>
      <c r="M583" t="s">
        <v>730</v>
      </c>
    </row>
    <row r="584" spans="1:13" x14ac:dyDescent="0.35">
      <c r="A584" s="1">
        <v>45789</v>
      </c>
      <c r="C584" s="10" t="s">
        <v>715</v>
      </c>
      <c r="D584" t="s">
        <v>716</v>
      </c>
      <c r="E584" t="s">
        <v>696</v>
      </c>
      <c r="F584" t="s">
        <v>687</v>
      </c>
      <c r="G584" s="11" t="s">
        <v>728</v>
      </c>
      <c r="H584" t="s">
        <v>562</v>
      </c>
      <c r="I584">
        <v>50</v>
      </c>
      <c r="J584">
        <v>100</v>
      </c>
      <c r="K584">
        <v>5</v>
      </c>
      <c r="L584" t="s">
        <v>731</v>
      </c>
      <c r="M584" t="s">
        <v>730</v>
      </c>
    </row>
    <row r="585" spans="1:13" x14ac:dyDescent="0.35">
      <c r="A585" s="1">
        <v>45790</v>
      </c>
      <c r="C585" t="s">
        <v>685</v>
      </c>
      <c r="D585" t="s">
        <v>716</v>
      </c>
      <c r="E585" t="s">
        <v>732</v>
      </c>
      <c r="F585" t="s">
        <v>733</v>
      </c>
      <c r="G585" t="s">
        <v>734</v>
      </c>
      <c r="H585" t="s">
        <v>562</v>
      </c>
      <c r="I585">
        <v>25</v>
      </c>
      <c r="J585">
        <v>100</v>
      </c>
      <c r="K585">
        <v>5</v>
      </c>
      <c r="L585" t="s">
        <v>735</v>
      </c>
      <c r="M585" t="s">
        <v>724</v>
      </c>
    </row>
    <row r="586" spans="1:13" x14ac:dyDescent="0.35">
      <c r="A586" s="1">
        <v>45790</v>
      </c>
      <c r="C586" t="s">
        <v>685</v>
      </c>
      <c r="D586" t="s">
        <v>716</v>
      </c>
      <c r="E586" t="s">
        <v>732</v>
      </c>
      <c r="F586" t="s">
        <v>733</v>
      </c>
      <c r="G586" t="s">
        <v>734</v>
      </c>
      <c r="H586" t="s">
        <v>562</v>
      </c>
      <c r="I586">
        <v>50</v>
      </c>
      <c r="J586">
        <v>100</v>
      </c>
      <c r="K586">
        <v>5</v>
      </c>
      <c r="L586" t="s">
        <v>736</v>
      </c>
      <c r="M586" t="s">
        <v>724</v>
      </c>
    </row>
    <row r="587" spans="1:13" x14ac:dyDescent="0.35">
      <c r="A587" s="1">
        <v>45791</v>
      </c>
      <c r="C587" t="s">
        <v>685</v>
      </c>
      <c r="D587" t="s">
        <v>716</v>
      </c>
      <c r="E587" t="s">
        <v>732</v>
      </c>
      <c r="F587" t="s">
        <v>733</v>
      </c>
      <c r="G587" t="s">
        <v>728</v>
      </c>
      <c r="H587" t="s">
        <v>562</v>
      </c>
      <c r="I587">
        <v>25</v>
      </c>
      <c r="J587">
        <v>100</v>
      </c>
      <c r="K587">
        <v>5</v>
      </c>
      <c r="L587" t="s">
        <v>737</v>
      </c>
    </row>
    <row r="588" spans="1:13" x14ac:dyDescent="0.35">
      <c r="A588" s="1">
        <v>45791</v>
      </c>
      <c r="C588" t="s">
        <v>685</v>
      </c>
      <c r="D588" t="s">
        <v>716</v>
      </c>
      <c r="E588" t="s">
        <v>732</v>
      </c>
      <c r="F588" t="s">
        <v>733</v>
      </c>
      <c r="G588" t="s">
        <v>728</v>
      </c>
      <c r="H588" t="s">
        <v>562</v>
      </c>
      <c r="I588">
        <v>50</v>
      </c>
      <c r="J588">
        <v>100</v>
      </c>
      <c r="K588">
        <v>5</v>
      </c>
      <c r="L588" t="s">
        <v>738</v>
      </c>
    </row>
    <row r="589" spans="1:13" x14ac:dyDescent="0.35">
      <c r="A589" s="1">
        <v>45792</v>
      </c>
      <c r="C589" t="s">
        <v>739</v>
      </c>
      <c r="D589" t="s">
        <v>716</v>
      </c>
      <c r="E589" t="s">
        <v>732</v>
      </c>
      <c r="F589" t="s">
        <v>733</v>
      </c>
      <c r="G589" t="s">
        <v>734</v>
      </c>
      <c r="H589" t="s">
        <v>562</v>
      </c>
      <c r="I589">
        <v>25</v>
      </c>
      <c r="J589">
        <v>50</v>
      </c>
      <c r="K589">
        <v>10</v>
      </c>
      <c r="L589" t="s">
        <v>740</v>
      </c>
      <c r="M589" t="s">
        <v>730</v>
      </c>
    </row>
    <row r="590" spans="1:13" x14ac:dyDescent="0.35">
      <c r="A590" s="1">
        <v>45792</v>
      </c>
      <c r="C590" t="s">
        <v>739</v>
      </c>
      <c r="D590" t="s">
        <v>716</v>
      </c>
      <c r="E590" t="s">
        <v>732</v>
      </c>
      <c r="F590" t="s">
        <v>733</v>
      </c>
      <c r="G590" t="s">
        <v>734</v>
      </c>
      <c r="H590" t="s">
        <v>562</v>
      </c>
      <c r="I590">
        <v>50</v>
      </c>
      <c r="J590">
        <v>50</v>
      </c>
      <c r="K590">
        <v>10</v>
      </c>
      <c r="L590" t="s">
        <v>741</v>
      </c>
      <c r="M590" t="s">
        <v>730</v>
      </c>
    </row>
    <row r="591" spans="1:13" x14ac:dyDescent="0.35">
      <c r="A591" s="1">
        <v>45792</v>
      </c>
      <c r="C591" t="s">
        <v>715</v>
      </c>
      <c r="D591" t="s">
        <v>686</v>
      </c>
      <c r="E591" t="s">
        <v>742</v>
      </c>
      <c r="F591" t="s">
        <v>733</v>
      </c>
      <c r="G591" t="s">
        <v>743</v>
      </c>
      <c r="H591" t="s">
        <v>562</v>
      </c>
      <c r="I591">
        <v>25</v>
      </c>
      <c r="J591">
        <v>50</v>
      </c>
      <c r="K591">
        <v>10</v>
      </c>
      <c r="L591" t="s">
        <v>744</v>
      </c>
      <c r="M591" t="s">
        <v>745</v>
      </c>
    </row>
    <row r="592" spans="1:13" x14ac:dyDescent="0.35">
      <c r="A592" s="1">
        <v>45792</v>
      </c>
      <c r="C592" t="s">
        <v>715</v>
      </c>
      <c r="D592" t="s">
        <v>686</v>
      </c>
      <c r="E592" t="s">
        <v>742</v>
      </c>
      <c r="F592" t="s">
        <v>733</v>
      </c>
      <c r="G592" t="s">
        <v>743</v>
      </c>
      <c r="H592" t="s">
        <v>562</v>
      </c>
      <c r="I592">
        <v>50</v>
      </c>
      <c r="J592">
        <v>50</v>
      </c>
      <c r="K592">
        <v>10</v>
      </c>
      <c r="L592" t="s">
        <v>746</v>
      </c>
      <c r="M592" t="s">
        <v>745</v>
      </c>
    </row>
    <row r="593" spans="1:16" x14ac:dyDescent="0.35">
      <c r="A593" s="1">
        <v>45793</v>
      </c>
      <c r="C593" t="s">
        <v>739</v>
      </c>
      <c r="D593" t="s">
        <v>716</v>
      </c>
      <c r="E593" t="s">
        <v>732</v>
      </c>
      <c r="F593" t="s">
        <v>733</v>
      </c>
      <c r="G593" t="s">
        <v>734</v>
      </c>
      <c r="H593" t="s">
        <v>562</v>
      </c>
      <c r="I593">
        <v>25</v>
      </c>
      <c r="J593">
        <v>50</v>
      </c>
      <c r="K593">
        <v>5</v>
      </c>
      <c r="L593" t="s">
        <v>747</v>
      </c>
      <c r="M593" t="s">
        <v>730</v>
      </c>
    </row>
    <row r="594" spans="1:16" x14ac:dyDescent="0.35">
      <c r="A594" s="1">
        <v>45793</v>
      </c>
      <c r="C594" t="s">
        <v>739</v>
      </c>
      <c r="D594" t="s">
        <v>716</v>
      </c>
      <c r="E594" t="s">
        <v>732</v>
      </c>
      <c r="F594" t="s">
        <v>733</v>
      </c>
      <c r="G594" t="s">
        <v>734</v>
      </c>
      <c r="H594" t="s">
        <v>562</v>
      </c>
      <c r="I594">
        <v>50</v>
      </c>
      <c r="J594">
        <v>50</v>
      </c>
      <c r="K594">
        <v>5</v>
      </c>
      <c r="L594" t="s">
        <v>748</v>
      </c>
      <c r="M594" t="s">
        <v>730</v>
      </c>
    </row>
    <row r="595" spans="1:16" x14ac:dyDescent="0.35">
      <c r="A595" s="5">
        <v>45794</v>
      </c>
      <c r="B595" s="2"/>
      <c r="C595" s="2" t="s">
        <v>739</v>
      </c>
      <c r="D595" s="2" t="s">
        <v>716</v>
      </c>
      <c r="E595" s="2" t="s">
        <v>732</v>
      </c>
      <c r="F595" s="2" t="s">
        <v>733</v>
      </c>
      <c r="G595" s="2" t="s">
        <v>734</v>
      </c>
      <c r="H595" s="2" t="s">
        <v>562</v>
      </c>
      <c r="I595" s="2">
        <v>25</v>
      </c>
      <c r="J595" s="2">
        <v>50</v>
      </c>
      <c r="K595" s="2">
        <v>5</v>
      </c>
      <c r="L595" s="2" t="s">
        <v>749</v>
      </c>
      <c r="M595" s="2" t="s">
        <v>730</v>
      </c>
      <c r="N595" s="2"/>
      <c r="O595" s="2"/>
      <c r="P595" s="2"/>
    </row>
    <row r="596" spans="1:16" x14ac:dyDescent="0.35">
      <c r="A596" s="5">
        <v>45794</v>
      </c>
      <c r="B596" s="2"/>
      <c r="C596" s="2" t="s">
        <v>739</v>
      </c>
      <c r="D596" s="2" t="s">
        <v>716</v>
      </c>
      <c r="E596" s="2" t="s">
        <v>732</v>
      </c>
      <c r="F596" s="2" t="s">
        <v>733</v>
      </c>
      <c r="G596" s="2" t="s">
        <v>734</v>
      </c>
      <c r="H596" s="2" t="s">
        <v>562</v>
      </c>
      <c r="I596" s="2">
        <v>50</v>
      </c>
      <c r="J596" s="2">
        <v>50</v>
      </c>
      <c r="K596" s="2">
        <v>5</v>
      </c>
      <c r="L596" s="2" t="s">
        <v>750</v>
      </c>
      <c r="M596" s="2" t="s">
        <v>730</v>
      </c>
      <c r="N596" s="2"/>
      <c r="O596" s="2"/>
      <c r="P596" s="2"/>
    </row>
    <row r="597" spans="1:16" x14ac:dyDescent="0.35">
      <c r="A597" s="1">
        <v>45796</v>
      </c>
      <c r="C597" t="s">
        <v>739</v>
      </c>
      <c r="D597" t="s">
        <v>716</v>
      </c>
      <c r="E597" t="s">
        <v>732</v>
      </c>
      <c r="F597" t="s">
        <v>733</v>
      </c>
      <c r="G597" t="s">
        <v>734</v>
      </c>
      <c r="H597" t="s">
        <v>562</v>
      </c>
      <c r="I597">
        <v>25</v>
      </c>
      <c r="J597">
        <v>50</v>
      </c>
      <c r="K597">
        <v>10</v>
      </c>
      <c r="L597" t="s">
        <v>751</v>
      </c>
      <c r="M597" t="s">
        <v>752</v>
      </c>
    </row>
    <row r="598" spans="1:16" x14ac:dyDescent="0.35">
      <c r="A598" s="1">
        <v>45796</v>
      </c>
      <c r="C598" t="s">
        <v>739</v>
      </c>
      <c r="D598" t="s">
        <v>716</v>
      </c>
      <c r="E598" t="s">
        <v>732</v>
      </c>
      <c r="F598" t="s">
        <v>733</v>
      </c>
      <c r="G598" t="s">
        <v>734</v>
      </c>
      <c r="H598" t="s">
        <v>562</v>
      </c>
      <c r="I598">
        <v>50</v>
      </c>
      <c r="J598">
        <v>50</v>
      </c>
      <c r="K598">
        <v>10</v>
      </c>
      <c r="L598" t="s">
        <v>753</v>
      </c>
      <c r="M598" t="s">
        <v>752</v>
      </c>
    </row>
    <row r="599" spans="1:16" x14ac:dyDescent="0.35">
      <c r="A599" s="1">
        <v>45796</v>
      </c>
      <c r="C599" t="s">
        <v>739</v>
      </c>
      <c r="D599" t="s">
        <v>716</v>
      </c>
      <c r="E599" t="s">
        <v>721</v>
      </c>
      <c r="F599" t="s">
        <v>754</v>
      </c>
      <c r="G599" t="s">
        <v>755</v>
      </c>
      <c r="H599" t="s">
        <v>562</v>
      </c>
      <c r="I599">
        <v>25</v>
      </c>
      <c r="J599">
        <v>50</v>
      </c>
      <c r="K599">
        <v>5</v>
      </c>
      <c r="L599" t="s">
        <v>756</v>
      </c>
    </row>
    <row r="600" spans="1:16" x14ac:dyDescent="0.35">
      <c r="A600" s="1">
        <v>45796</v>
      </c>
      <c r="C600" t="s">
        <v>739</v>
      </c>
      <c r="D600" t="s">
        <v>716</v>
      </c>
      <c r="E600" t="s">
        <v>721</v>
      </c>
      <c r="F600" t="s">
        <v>754</v>
      </c>
      <c r="G600" t="s">
        <v>755</v>
      </c>
      <c r="H600" t="s">
        <v>562</v>
      </c>
      <c r="I600">
        <v>50</v>
      </c>
      <c r="J600">
        <v>50</v>
      </c>
      <c r="K600">
        <v>5</v>
      </c>
      <c r="L600" t="s">
        <v>757</v>
      </c>
    </row>
    <row r="601" spans="1:16" x14ac:dyDescent="0.35">
      <c r="A601" s="1">
        <v>45797</v>
      </c>
      <c r="C601" t="s">
        <v>739</v>
      </c>
      <c r="D601" t="s">
        <v>716</v>
      </c>
      <c r="E601" t="s">
        <v>721</v>
      </c>
      <c r="F601" t="s">
        <v>754</v>
      </c>
      <c r="G601" t="s">
        <v>755</v>
      </c>
      <c r="H601" t="s">
        <v>562</v>
      </c>
      <c r="I601">
        <v>25</v>
      </c>
      <c r="J601">
        <v>50</v>
      </c>
      <c r="K601">
        <v>5</v>
      </c>
      <c r="L601" t="s">
        <v>758</v>
      </c>
      <c r="M601" t="s">
        <v>759</v>
      </c>
    </row>
    <row r="602" spans="1:16" x14ac:dyDescent="0.35">
      <c r="A602" s="1">
        <v>45797</v>
      </c>
      <c r="C602" t="s">
        <v>739</v>
      </c>
      <c r="D602" t="s">
        <v>716</v>
      </c>
      <c r="E602" t="s">
        <v>721</v>
      </c>
      <c r="F602" t="s">
        <v>754</v>
      </c>
      <c r="G602" t="s">
        <v>755</v>
      </c>
      <c r="H602" t="s">
        <v>562</v>
      </c>
      <c r="I602">
        <v>50</v>
      </c>
      <c r="J602">
        <v>50</v>
      </c>
      <c r="K602">
        <v>5</v>
      </c>
      <c r="L602" t="s">
        <v>760</v>
      </c>
      <c r="M602" t="s">
        <v>759</v>
      </c>
    </row>
    <row r="603" spans="1:16" x14ac:dyDescent="0.35">
      <c r="A603" s="1">
        <v>45798</v>
      </c>
      <c r="C603" t="s">
        <v>739</v>
      </c>
      <c r="D603" t="s">
        <v>716</v>
      </c>
      <c r="E603" t="s">
        <v>721</v>
      </c>
      <c r="F603" t="s">
        <v>754</v>
      </c>
      <c r="G603" t="s">
        <v>755</v>
      </c>
      <c r="H603" t="s">
        <v>562</v>
      </c>
      <c r="I603">
        <v>25</v>
      </c>
      <c r="J603">
        <v>50</v>
      </c>
      <c r="K603">
        <v>5</v>
      </c>
      <c r="L603" t="s">
        <v>761</v>
      </c>
      <c r="M603" t="s">
        <v>759</v>
      </c>
    </row>
    <row r="604" spans="1:16" x14ac:dyDescent="0.35">
      <c r="A604" s="1">
        <v>45798</v>
      </c>
      <c r="C604" t="s">
        <v>739</v>
      </c>
      <c r="D604" t="s">
        <v>716</v>
      </c>
      <c r="E604" t="s">
        <v>721</v>
      </c>
      <c r="F604" t="s">
        <v>754</v>
      </c>
      <c r="G604" t="s">
        <v>755</v>
      </c>
      <c r="H604" t="s">
        <v>562</v>
      </c>
      <c r="I604">
        <v>50</v>
      </c>
      <c r="J604">
        <v>50</v>
      </c>
      <c r="K604">
        <v>5</v>
      </c>
      <c r="L604" t="s">
        <v>762</v>
      </c>
      <c r="M604" t="s">
        <v>759</v>
      </c>
    </row>
    <row r="605" spans="1:16" x14ac:dyDescent="0.35">
      <c r="A605" s="1">
        <v>45798</v>
      </c>
      <c r="C605" t="s">
        <v>739</v>
      </c>
      <c r="D605" t="s">
        <v>716</v>
      </c>
      <c r="E605" t="s">
        <v>721</v>
      </c>
      <c r="F605" t="s">
        <v>754</v>
      </c>
      <c r="G605" t="s">
        <v>755</v>
      </c>
      <c r="H605" t="s">
        <v>562</v>
      </c>
      <c r="I605">
        <v>25</v>
      </c>
      <c r="J605">
        <v>100</v>
      </c>
      <c r="K605">
        <v>5</v>
      </c>
      <c r="L605" t="s">
        <v>763</v>
      </c>
      <c r="M605" t="s">
        <v>759</v>
      </c>
    </row>
    <row r="606" spans="1:16" x14ac:dyDescent="0.35">
      <c r="A606" s="1">
        <v>45798</v>
      </c>
      <c r="C606" t="s">
        <v>739</v>
      </c>
      <c r="D606" t="s">
        <v>716</v>
      </c>
      <c r="E606" t="s">
        <v>721</v>
      </c>
      <c r="F606" t="s">
        <v>754</v>
      </c>
      <c r="G606" t="s">
        <v>755</v>
      </c>
      <c r="H606" t="s">
        <v>562</v>
      </c>
      <c r="I606">
        <v>50</v>
      </c>
      <c r="J606">
        <v>100</v>
      </c>
      <c r="K606">
        <v>5</v>
      </c>
      <c r="L606" t="s">
        <v>764</v>
      </c>
      <c r="M606" t="s">
        <v>759</v>
      </c>
    </row>
    <row r="607" spans="1:16" x14ac:dyDescent="0.35">
      <c r="A607" s="1">
        <v>45799</v>
      </c>
      <c r="C607" t="s">
        <v>739</v>
      </c>
      <c r="D607" t="s">
        <v>716</v>
      </c>
      <c r="E607" t="s">
        <v>721</v>
      </c>
      <c r="F607" t="s">
        <v>754</v>
      </c>
      <c r="G607" t="s">
        <v>755</v>
      </c>
      <c r="H607" t="s">
        <v>562</v>
      </c>
      <c r="I607">
        <v>25</v>
      </c>
      <c r="J607">
        <v>50</v>
      </c>
      <c r="K607">
        <v>5</v>
      </c>
      <c r="L607" t="s">
        <v>765</v>
      </c>
      <c r="M607" t="s">
        <v>759</v>
      </c>
    </row>
    <row r="608" spans="1:16" x14ac:dyDescent="0.35">
      <c r="A608" s="1">
        <v>45799</v>
      </c>
      <c r="C608" t="s">
        <v>715</v>
      </c>
      <c r="D608" t="s">
        <v>716</v>
      </c>
      <c r="E608" t="s">
        <v>721</v>
      </c>
      <c r="F608" t="s">
        <v>754</v>
      </c>
      <c r="G608" t="s">
        <v>755</v>
      </c>
      <c r="H608" t="s">
        <v>562</v>
      </c>
      <c r="I608">
        <v>50</v>
      </c>
      <c r="J608">
        <v>50</v>
      </c>
      <c r="K608">
        <v>5</v>
      </c>
      <c r="L608" t="s">
        <v>766</v>
      </c>
      <c r="M608" t="s">
        <v>759</v>
      </c>
    </row>
    <row r="609" spans="1:14" x14ac:dyDescent="0.35">
      <c r="A609" s="1">
        <v>45799</v>
      </c>
      <c r="C609" t="s">
        <v>715</v>
      </c>
      <c r="D609" t="s">
        <v>716</v>
      </c>
      <c r="E609" t="s">
        <v>721</v>
      </c>
      <c r="F609" t="s">
        <v>754</v>
      </c>
      <c r="G609" t="s">
        <v>755</v>
      </c>
      <c r="H609" t="s">
        <v>562</v>
      </c>
      <c r="I609">
        <v>25</v>
      </c>
      <c r="J609">
        <v>50</v>
      </c>
      <c r="K609">
        <v>5</v>
      </c>
      <c r="L609" t="s">
        <v>767</v>
      </c>
      <c r="M609" t="s">
        <v>759</v>
      </c>
    </row>
    <row r="610" spans="1:14" x14ac:dyDescent="0.35">
      <c r="A610" s="1">
        <v>45811</v>
      </c>
      <c r="C610" t="s">
        <v>715</v>
      </c>
      <c r="D610" t="s">
        <v>768</v>
      </c>
      <c r="E610" t="s">
        <v>769</v>
      </c>
      <c r="F610" t="s">
        <v>754</v>
      </c>
      <c r="G610" t="s">
        <v>755</v>
      </c>
      <c r="H610" t="s">
        <v>562</v>
      </c>
      <c r="I610">
        <v>25</v>
      </c>
      <c r="J610">
        <v>50</v>
      </c>
      <c r="K610">
        <v>5</v>
      </c>
      <c r="L610" t="s">
        <v>770</v>
      </c>
      <c r="M610" t="s">
        <v>759</v>
      </c>
    </row>
    <row r="611" spans="1:14" x14ac:dyDescent="0.35">
      <c r="A611" s="1">
        <v>45811</v>
      </c>
      <c r="C611" t="s">
        <v>715</v>
      </c>
      <c r="D611" t="s">
        <v>768</v>
      </c>
      <c r="E611" t="s">
        <v>769</v>
      </c>
      <c r="F611" t="s">
        <v>754</v>
      </c>
      <c r="G611" t="s">
        <v>755</v>
      </c>
      <c r="H611" t="s">
        <v>562</v>
      </c>
      <c r="I611">
        <v>50</v>
      </c>
      <c r="J611">
        <v>50</v>
      </c>
      <c r="K611">
        <v>5</v>
      </c>
      <c r="L611" t="s">
        <v>771</v>
      </c>
      <c r="M611" t="s">
        <v>759</v>
      </c>
    </row>
    <row r="612" spans="1:14" x14ac:dyDescent="0.35">
      <c r="A612" s="1">
        <v>45811</v>
      </c>
      <c r="C612" t="s">
        <v>715</v>
      </c>
      <c r="D612" t="s">
        <v>772</v>
      </c>
      <c r="E612" t="s">
        <v>769</v>
      </c>
      <c r="F612" t="s">
        <v>754</v>
      </c>
      <c r="G612" t="s">
        <v>755</v>
      </c>
      <c r="H612" t="s">
        <v>562</v>
      </c>
      <c r="I612">
        <v>25</v>
      </c>
      <c r="J612">
        <v>50</v>
      </c>
      <c r="K612">
        <v>5</v>
      </c>
      <c r="L612" t="s">
        <v>773</v>
      </c>
      <c r="M612" t="s">
        <v>759</v>
      </c>
    </row>
    <row r="613" spans="1:14" x14ac:dyDescent="0.35">
      <c r="A613" s="1">
        <v>45811</v>
      </c>
      <c r="C613" t="s">
        <v>715</v>
      </c>
      <c r="D613" t="s">
        <v>772</v>
      </c>
      <c r="E613" t="s">
        <v>769</v>
      </c>
      <c r="F613" t="s">
        <v>754</v>
      </c>
      <c r="G613" t="s">
        <v>755</v>
      </c>
      <c r="H613" t="s">
        <v>562</v>
      </c>
      <c r="I613">
        <v>50</v>
      </c>
      <c r="J613">
        <v>50</v>
      </c>
      <c r="K613">
        <v>5</v>
      </c>
      <c r="L613" t="s">
        <v>774</v>
      </c>
      <c r="M613" t="s">
        <v>759</v>
      </c>
    </row>
    <row r="614" spans="1:14" x14ac:dyDescent="0.35">
      <c r="A614" s="1">
        <v>45811</v>
      </c>
      <c r="C614" t="s">
        <v>715</v>
      </c>
      <c r="D614" t="s">
        <v>775</v>
      </c>
      <c r="E614" t="s">
        <v>769</v>
      </c>
      <c r="F614" t="s">
        <v>754</v>
      </c>
      <c r="G614" t="s">
        <v>755</v>
      </c>
      <c r="H614" t="s">
        <v>562</v>
      </c>
      <c r="I614">
        <v>25</v>
      </c>
      <c r="J614">
        <v>50</v>
      </c>
      <c r="K614">
        <v>5</v>
      </c>
      <c r="L614" t="s">
        <v>776</v>
      </c>
      <c r="M614" t="s">
        <v>759</v>
      </c>
    </row>
    <row r="615" spans="1:14" x14ac:dyDescent="0.35">
      <c r="A615" s="1">
        <v>45811</v>
      </c>
      <c r="C615" t="s">
        <v>715</v>
      </c>
      <c r="D615" t="s">
        <v>775</v>
      </c>
      <c r="E615" t="s">
        <v>769</v>
      </c>
      <c r="F615" t="s">
        <v>754</v>
      </c>
      <c r="G615" t="s">
        <v>755</v>
      </c>
      <c r="H615" t="s">
        <v>562</v>
      </c>
      <c r="I615">
        <v>50</v>
      </c>
      <c r="J615">
        <v>50</v>
      </c>
      <c r="K615">
        <v>5</v>
      </c>
      <c r="L615" t="s">
        <v>777</v>
      </c>
      <c r="M615" t="s">
        <v>759</v>
      </c>
    </row>
    <row r="616" spans="1:14" x14ac:dyDescent="0.35">
      <c r="A616" s="1">
        <v>45811</v>
      </c>
      <c r="C616" t="s">
        <v>739</v>
      </c>
      <c r="D616" t="s">
        <v>716</v>
      </c>
      <c r="E616" t="s">
        <v>732</v>
      </c>
      <c r="F616" t="s">
        <v>754</v>
      </c>
      <c r="G616" t="s">
        <v>778</v>
      </c>
      <c r="H616" t="s">
        <v>562</v>
      </c>
      <c r="I616">
        <v>25</v>
      </c>
      <c r="J616">
        <v>100</v>
      </c>
      <c r="K616">
        <v>5</v>
      </c>
      <c r="L616" t="s">
        <v>779</v>
      </c>
      <c r="M616" t="s">
        <v>759</v>
      </c>
    </row>
    <row r="617" spans="1:14" x14ac:dyDescent="0.35">
      <c r="A617" s="1">
        <v>45811</v>
      </c>
      <c r="C617" t="s">
        <v>739</v>
      </c>
      <c r="D617" t="s">
        <v>716</v>
      </c>
      <c r="E617" t="s">
        <v>732</v>
      </c>
      <c r="F617" t="s">
        <v>754</v>
      </c>
      <c r="G617" t="s">
        <v>778</v>
      </c>
      <c r="H617" t="s">
        <v>562</v>
      </c>
      <c r="I617">
        <v>50</v>
      </c>
      <c r="J617">
        <v>100</v>
      </c>
      <c r="K617">
        <v>5</v>
      </c>
      <c r="L617" t="s">
        <v>780</v>
      </c>
      <c r="M617" t="s">
        <v>759</v>
      </c>
    </row>
    <row r="618" spans="1:14" x14ac:dyDescent="0.35">
      <c r="A618" s="1">
        <v>45811</v>
      </c>
      <c r="C618" t="s">
        <v>739</v>
      </c>
      <c r="D618" t="s">
        <v>716</v>
      </c>
      <c r="E618" t="s">
        <v>732</v>
      </c>
      <c r="F618" t="s">
        <v>754</v>
      </c>
      <c r="G618" t="s">
        <v>778</v>
      </c>
      <c r="H618" t="s">
        <v>562</v>
      </c>
      <c r="I618">
        <v>25</v>
      </c>
      <c r="J618">
        <v>130</v>
      </c>
      <c r="K618">
        <v>5</v>
      </c>
      <c r="L618" t="s">
        <v>781</v>
      </c>
      <c r="M618" t="s">
        <v>759</v>
      </c>
    </row>
    <row r="619" spans="1:14" x14ac:dyDescent="0.35">
      <c r="A619" s="1">
        <v>45811</v>
      </c>
      <c r="C619" t="s">
        <v>739</v>
      </c>
      <c r="D619" t="s">
        <v>716</v>
      </c>
      <c r="E619" t="s">
        <v>732</v>
      </c>
      <c r="F619" t="s">
        <v>754</v>
      </c>
      <c r="G619" t="s">
        <v>778</v>
      </c>
      <c r="H619" t="s">
        <v>562</v>
      </c>
      <c r="I619">
        <v>50</v>
      </c>
      <c r="J619">
        <v>130</v>
      </c>
      <c r="K619">
        <v>5</v>
      </c>
      <c r="L619" t="s">
        <v>782</v>
      </c>
      <c r="M619" t="s">
        <v>759</v>
      </c>
    </row>
    <row r="620" spans="1:14" x14ac:dyDescent="0.35">
      <c r="A620" s="1">
        <v>45811</v>
      </c>
      <c r="C620" t="s">
        <v>739</v>
      </c>
      <c r="D620" t="s">
        <v>716</v>
      </c>
      <c r="E620" t="s">
        <v>732</v>
      </c>
      <c r="F620" t="s">
        <v>754</v>
      </c>
      <c r="G620" t="s">
        <v>778</v>
      </c>
      <c r="H620" t="s">
        <v>562</v>
      </c>
      <c r="I620">
        <v>25</v>
      </c>
      <c r="J620">
        <v>100</v>
      </c>
      <c r="K620">
        <v>5</v>
      </c>
      <c r="L620" t="s">
        <v>783</v>
      </c>
      <c r="M620" t="s">
        <v>759</v>
      </c>
      <c r="N620" t="s">
        <v>784</v>
      </c>
    </row>
    <row r="621" spans="1:14" x14ac:dyDescent="0.35">
      <c r="A621" s="1">
        <v>45811</v>
      </c>
      <c r="C621" t="s">
        <v>739</v>
      </c>
      <c r="D621" t="s">
        <v>716</v>
      </c>
      <c r="E621" t="s">
        <v>732</v>
      </c>
      <c r="F621" t="s">
        <v>754</v>
      </c>
      <c r="G621" t="s">
        <v>778</v>
      </c>
      <c r="H621" t="s">
        <v>562</v>
      </c>
      <c r="I621">
        <v>25</v>
      </c>
      <c r="J621">
        <v>100</v>
      </c>
      <c r="K621">
        <v>5</v>
      </c>
      <c r="L621" t="s">
        <v>785</v>
      </c>
      <c r="M621" t="s">
        <v>759</v>
      </c>
      <c r="N621" t="s">
        <v>786</v>
      </c>
    </row>
    <row r="622" spans="1:14" x14ac:dyDescent="0.35">
      <c r="A622" s="1">
        <v>45811</v>
      </c>
      <c r="C622" t="s">
        <v>739</v>
      </c>
      <c r="D622" t="s">
        <v>716</v>
      </c>
      <c r="E622" t="s">
        <v>732</v>
      </c>
      <c r="F622" t="s">
        <v>754</v>
      </c>
      <c r="G622" t="s">
        <v>778</v>
      </c>
      <c r="H622" t="s">
        <v>562</v>
      </c>
      <c r="I622">
        <v>25</v>
      </c>
      <c r="J622">
        <v>100</v>
      </c>
      <c r="K622">
        <v>5</v>
      </c>
      <c r="L622" t="s">
        <v>787</v>
      </c>
      <c r="M622" t="s">
        <v>759</v>
      </c>
      <c r="N622" t="s">
        <v>788</v>
      </c>
    </row>
    <row r="623" spans="1:14" x14ac:dyDescent="0.35">
      <c r="A623" s="1">
        <v>45811</v>
      </c>
      <c r="C623" t="s">
        <v>739</v>
      </c>
      <c r="D623" t="s">
        <v>716</v>
      </c>
      <c r="E623" t="s">
        <v>732</v>
      </c>
      <c r="F623" t="s">
        <v>754</v>
      </c>
      <c r="G623" t="s">
        <v>778</v>
      </c>
      <c r="H623" t="s">
        <v>562</v>
      </c>
      <c r="I623">
        <v>25</v>
      </c>
      <c r="J623">
        <v>100</v>
      </c>
      <c r="K623">
        <v>5</v>
      </c>
      <c r="L623" t="s">
        <v>789</v>
      </c>
      <c r="M623" t="s">
        <v>759</v>
      </c>
      <c r="N623" t="s">
        <v>790</v>
      </c>
    </row>
    <row r="624" spans="1:14" x14ac:dyDescent="0.35">
      <c r="A624" s="1">
        <v>45811</v>
      </c>
      <c r="C624" t="s">
        <v>739</v>
      </c>
      <c r="D624" t="s">
        <v>716</v>
      </c>
      <c r="E624" t="s">
        <v>732</v>
      </c>
      <c r="F624" t="s">
        <v>754</v>
      </c>
      <c r="G624" t="s">
        <v>778</v>
      </c>
      <c r="H624" t="s">
        <v>562</v>
      </c>
      <c r="I624">
        <v>25</v>
      </c>
      <c r="J624">
        <v>100</v>
      </c>
      <c r="K624">
        <v>5</v>
      </c>
      <c r="L624" t="s">
        <v>791</v>
      </c>
      <c r="M624" t="s">
        <v>759</v>
      </c>
      <c r="N624" t="s">
        <v>792</v>
      </c>
    </row>
    <row r="625" spans="1:15" x14ac:dyDescent="0.35">
      <c r="A625" s="1">
        <v>45811</v>
      </c>
      <c r="C625" t="s">
        <v>739</v>
      </c>
      <c r="D625" t="s">
        <v>716</v>
      </c>
      <c r="E625" t="s">
        <v>732</v>
      </c>
      <c r="F625" t="s">
        <v>754</v>
      </c>
      <c r="G625" t="s">
        <v>778</v>
      </c>
      <c r="H625" t="s">
        <v>562</v>
      </c>
      <c r="I625">
        <v>25</v>
      </c>
      <c r="J625">
        <v>100</v>
      </c>
      <c r="K625">
        <v>5</v>
      </c>
      <c r="L625" t="s">
        <v>793</v>
      </c>
      <c r="M625" t="s">
        <v>759</v>
      </c>
      <c r="N625" t="s">
        <v>794</v>
      </c>
    </row>
    <row r="626" spans="1:15" x14ac:dyDescent="0.35">
      <c r="A626" s="1">
        <v>45811</v>
      </c>
      <c r="C626" t="s">
        <v>739</v>
      </c>
      <c r="D626" t="s">
        <v>716</v>
      </c>
      <c r="E626" t="s">
        <v>732</v>
      </c>
      <c r="F626" t="s">
        <v>754</v>
      </c>
      <c r="G626" t="s">
        <v>778</v>
      </c>
      <c r="H626" t="s">
        <v>562</v>
      </c>
      <c r="I626">
        <v>25</v>
      </c>
      <c r="J626">
        <v>100</v>
      </c>
      <c r="K626">
        <v>5</v>
      </c>
      <c r="L626" t="s">
        <v>795</v>
      </c>
      <c r="M626" t="s">
        <v>759</v>
      </c>
      <c r="N626" t="s">
        <v>796</v>
      </c>
    </row>
    <row r="627" spans="1:15" x14ac:dyDescent="0.35">
      <c r="A627" s="1">
        <v>45811</v>
      </c>
      <c r="C627" t="s">
        <v>739</v>
      </c>
      <c r="D627" t="s">
        <v>716</v>
      </c>
      <c r="E627" t="s">
        <v>732</v>
      </c>
      <c r="F627" t="s">
        <v>754</v>
      </c>
      <c r="G627" t="s">
        <v>778</v>
      </c>
      <c r="H627" t="s">
        <v>562</v>
      </c>
      <c r="I627">
        <v>25</v>
      </c>
      <c r="J627">
        <v>100</v>
      </c>
      <c r="K627">
        <v>5</v>
      </c>
      <c r="L627" t="s">
        <v>797</v>
      </c>
      <c r="M627" t="s">
        <v>759</v>
      </c>
      <c r="N627" t="s">
        <v>798</v>
      </c>
    </row>
    <row r="628" spans="1:15" x14ac:dyDescent="0.35">
      <c r="A628" s="1">
        <v>45811</v>
      </c>
      <c r="C628" t="s">
        <v>739</v>
      </c>
      <c r="D628" t="s">
        <v>716</v>
      </c>
      <c r="E628" t="s">
        <v>732</v>
      </c>
      <c r="F628" t="s">
        <v>754</v>
      </c>
      <c r="G628" t="s">
        <v>778</v>
      </c>
      <c r="H628" t="s">
        <v>562</v>
      </c>
      <c r="I628">
        <v>25</v>
      </c>
      <c r="J628">
        <v>100</v>
      </c>
      <c r="K628">
        <v>5</v>
      </c>
      <c r="L628" t="s">
        <v>799</v>
      </c>
      <c r="M628" t="s">
        <v>759</v>
      </c>
      <c r="N628" t="s">
        <v>800</v>
      </c>
      <c r="O628" t="s">
        <v>801</v>
      </c>
    </row>
    <row r="629" spans="1:15" x14ac:dyDescent="0.35">
      <c r="A629" s="1">
        <v>45811</v>
      </c>
      <c r="C629" t="s">
        <v>739</v>
      </c>
      <c r="D629" t="s">
        <v>716</v>
      </c>
      <c r="E629" t="s">
        <v>732</v>
      </c>
      <c r="F629" t="s">
        <v>754</v>
      </c>
      <c r="G629" t="s">
        <v>778</v>
      </c>
      <c r="H629" t="s">
        <v>562</v>
      </c>
      <c r="I629">
        <v>25</v>
      </c>
      <c r="J629">
        <v>130</v>
      </c>
      <c r="K629">
        <v>5</v>
      </c>
      <c r="L629" t="s">
        <v>781</v>
      </c>
      <c r="M629" t="s">
        <v>759</v>
      </c>
      <c r="N629" t="s">
        <v>798</v>
      </c>
      <c r="O629" t="s">
        <v>801</v>
      </c>
    </row>
    <row r="630" spans="1:15" x14ac:dyDescent="0.35">
      <c r="A630" s="1">
        <v>45811</v>
      </c>
      <c r="C630" t="s">
        <v>739</v>
      </c>
      <c r="D630" t="s">
        <v>716</v>
      </c>
      <c r="E630" t="s">
        <v>732</v>
      </c>
      <c r="F630" t="s">
        <v>754</v>
      </c>
      <c r="G630" t="s">
        <v>778</v>
      </c>
      <c r="H630" t="s">
        <v>562</v>
      </c>
      <c r="I630">
        <v>50</v>
      </c>
      <c r="J630">
        <v>130</v>
      </c>
      <c r="K630">
        <v>5</v>
      </c>
      <c r="L630" t="s">
        <v>782</v>
      </c>
      <c r="M630" t="s">
        <v>759</v>
      </c>
      <c r="N630" t="s">
        <v>798</v>
      </c>
      <c r="O630" t="s">
        <v>801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F7FC-676C-4DAF-BFA9-02A535EAF29A}">
  <dimension ref="A1:O192"/>
  <sheetViews>
    <sheetView tabSelected="1" topLeftCell="H1" zoomScale="102" zoomScaleNormal="100" workbookViewId="0">
      <pane ySplit="1" topLeftCell="A175" activePane="bottomLeft" state="frozen"/>
      <selection activeCell="C1" sqref="C1"/>
      <selection pane="bottomLeft" activeCell="M176" sqref="M176"/>
    </sheetView>
  </sheetViews>
  <sheetFormatPr baseColWidth="10" defaultColWidth="8.54296875" defaultRowHeight="14.5" x14ac:dyDescent="0.35"/>
  <cols>
    <col min="1" max="1" width="11.453125" bestFit="1" customWidth="1"/>
    <col min="3" max="3" width="10.453125" bestFit="1" customWidth="1"/>
    <col min="4" max="5" width="19.26953125" customWidth="1"/>
    <col min="6" max="6" width="18.453125" bestFit="1" customWidth="1"/>
    <col min="7" max="7" width="18.453125" customWidth="1"/>
    <col min="8" max="8" width="47.81640625" bestFit="1" customWidth="1"/>
    <col min="9" max="9" width="14.81640625" customWidth="1"/>
    <col min="13" max="13" width="103.54296875" customWidth="1"/>
    <col min="14" max="14" width="22.453125" customWidth="1"/>
    <col min="15" max="15" width="18.7265625" customWidth="1"/>
  </cols>
  <sheetData>
    <row r="1" spans="1:15" x14ac:dyDescent="0.35">
      <c r="A1" t="s">
        <v>0</v>
      </c>
      <c r="B1" t="s">
        <v>52</v>
      </c>
      <c r="C1" t="s">
        <v>53</v>
      </c>
      <c r="D1" t="s">
        <v>2</v>
      </c>
      <c r="F1" t="s">
        <v>8</v>
      </c>
      <c r="G1" t="s">
        <v>3</v>
      </c>
      <c r="H1" t="s">
        <v>4</v>
      </c>
      <c r="I1" t="s">
        <v>54</v>
      </c>
      <c r="J1" t="s">
        <v>55</v>
      </c>
      <c r="K1" t="s">
        <v>5</v>
      </c>
      <c r="L1" t="s">
        <v>6</v>
      </c>
      <c r="M1" t="s">
        <v>7</v>
      </c>
      <c r="N1" t="s">
        <v>56</v>
      </c>
      <c r="O1" t="s">
        <v>11</v>
      </c>
    </row>
    <row r="2" spans="1:15" x14ac:dyDescent="0.35">
      <c r="A2" s="1">
        <v>45624</v>
      </c>
      <c r="B2">
        <v>1</v>
      </c>
      <c r="C2">
        <v>2</v>
      </c>
      <c r="D2">
        <v>2</v>
      </c>
      <c r="F2" t="s">
        <v>597</v>
      </c>
      <c r="G2" t="s">
        <v>802</v>
      </c>
      <c r="H2" t="s">
        <v>802</v>
      </c>
      <c r="I2" t="s">
        <v>562</v>
      </c>
      <c r="J2">
        <v>25</v>
      </c>
      <c r="K2">
        <v>50</v>
      </c>
      <c r="L2">
        <v>5</v>
      </c>
      <c r="M2" t="s">
        <v>803</v>
      </c>
      <c r="N2" t="s">
        <v>60</v>
      </c>
    </row>
    <row r="3" spans="1:15" x14ac:dyDescent="0.35">
      <c r="A3" s="1">
        <v>45624</v>
      </c>
      <c r="B3">
        <v>2</v>
      </c>
      <c r="C3">
        <v>2</v>
      </c>
      <c r="D3">
        <v>2</v>
      </c>
      <c r="F3" t="s">
        <v>597</v>
      </c>
      <c r="G3" t="s">
        <v>802</v>
      </c>
      <c r="H3" t="s">
        <v>802</v>
      </c>
      <c r="I3" t="s">
        <v>562</v>
      </c>
      <c r="J3">
        <v>50.5</v>
      </c>
      <c r="K3">
        <v>50</v>
      </c>
      <c r="L3">
        <v>5</v>
      </c>
      <c r="M3" t="s">
        <v>804</v>
      </c>
      <c r="N3" t="s">
        <v>60</v>
      </c>
    </row>
    <row r="4" spans="1:15" x14ac:dyDescent="0.35">
      <c r="A4" s="1">
        <v>45624</v>
      </c>
      <c r="B4">
        <v>3</v>
      </c>
      <c r="C4">
        <v>2</v>
      </c>
      <c r="D4">
        <v>2</v>
      </c>
      <c r="F4" t="s">
        <v>597</v>
      </c>
      <c r="G4" t="s">
        <v>802</v>
      </c>
      <c r="H4" t="s">
        <v>802</v>
      </c>
      <c r="I4" t="s">
        <v>562</v>
      </c>
      <c r="J4">
        <v>37</v>
      </c>
      <c r="K4">
        <v>50</v>
      </c>
      <c r="L4">
        <v>5</v>
      </c>
      <c r="M4" t="s">
        <v>805</v>
      </c>
      <c r="N4" t="s">
        <v>60</v>
      </c>
    </row>
    <row r="5" spans="1:15" x14ac:dyDescent="0.35">
      <c r="A5" s="1">
        <v>45625</v>
      </c>
      <c r="B5">
        <v>4</v>
      </c>
      <c r="C5">
        <v>2</v>
      </c>
      <c r="D5">
        <v>2</v>
      </c>
      <c r="F5" t="s">
        <v>597</v>
      </c>
      <c r="H5">
        <v>221</v>
      </c>
      <c r="I5" t="s">
        <v>562</v>
      </c>
      <c r="J5">
        <v>25</v>
      </c>
      <c r="K5">
        <v>50</v>
      </c>
      <c r="L5">
        <v>5</v>
      </c>
      <c r="M5" t="s">
        <v>806</v>
      </c>
      <c r="N5" t="s">
        <v>60</v>
      </c>
    </row>
    <row r="6" spans="1:15" x14ac:dyDescent="0.35">
      <c r="A6" s="1">
        <v>45625</v>
      </c>
      <c r="B6">
        <v>5</v>
      </c>
      <c r="C6">
        <v>2</v>
      </c>
      <c r="D6">
        <v>2</v>
      </c>
      <c r="F6" t="s">
        <v>597</v>
      </c>
      <c r="H6">
        <v>221</v>
      </c>
      <c r="I6" t="s">
        <v>562</v>
      </c>
      <c r="J6">
        <v>51</v>
      </c>
      <c r="K6">
        <v>50</v>
      </c>
      <c r="L6">
        <v>5</v>
      </c>
      <c r="M6" t="s">
        <v>807</v>
      </c>
      <c r="N6" t="s">
        <v>60</v>
      </c>
    </row>
    <row r="7" spans="1:15" x14ac:dyDescent="0.35">
      <c r="A7" s="1">
        <v>45625</v>
      </c>
      <c r="B7">
        <v>6</v>
      </c>
      <c r="C7">
        <v>2</v>
      </c>
      <c r="D7">
        <v>2</v>
      </c>
      <c r="F7" t="s">
        <v>597</v>
      </c>
      <c r="H7">
        <v>221</v>
      </c>
      <c r="I7" t="s">
        <v>562</v>
      </c>
      <c r="J7">
        <v>25</v>
      </c>
      <c r="K7">
        <v>50</v>
      </c>
      <c r="L7">
        <v>5</v>
      </c>
      <c r="M7" t="s">
        <v>808</v>
      </c>
      <c r="N7" t="s">
        <v>60</v>
      </c>
    </row>
    <row r="8" spans="1:15" x14ac:dyDescent="0.35">
      <c r="A8" s="1">
        <v>45625</v>
      </c>
      <c r="B8">
        <v>7</v>
      </c>
      <c r="C8">
        <v>2</v>
      </c>
      <c r="D8">
        <v>2</v>
      </c>
      <c r="F8" t="s">
        <v>597</v>
      </c>
      <c r="H8">
        <v>221</v>
      </c>
      <c r="I8" t="s">
        <v>562</v>
      </c>
      <c r="J8">
        <v>51</v>
      </c>
      <c r="K8">
        <v>50</v>
      </c>
      <c r="L8">
        <v>5</v>
      </c>
      <c r="M8" t="s">
        <v>809</v>
      </c>
      <c r="N8" t="s">
        <v>60</v>
      </c>
    </row>
    <row r="9" spans="1:15" x14ac:dyDescent="0.35">
      <c r="A9" s="1">
        <v>45625</v>
      </c>
      <c r="B9">
        <v>8</v>
      </c>
      <c r="C9">
        <v>2</v>
      </c>
      <c r="D9">
        <v>2</v>
      </c>
      <c r="F9" t="s">
        <v>597</v>
      </c>
      <c r="G9" t="s">
        <v>802</v>
      </c>
      <c r="H9" t="s">
        <v>802</v>
      </c>
      <c r="I9" t="s">
        <v>562</v>
      </c>
      <c r="J9">
        <v>25</v>
      </c>
      <c r="K9">
        <v>50</v>
      </c>
      <c r="L9">
        <v>5</v>
      </c>
      <c r="M9" t="s">
        <v>810</v>
      </c>
      <c r="N9" t="s">
        <v>60</v>
      </c>
    </row>
    <row r="10" spans="1:15" x14ac:dyDescent="0.35">
      <c r="A10" s="1">
        <v>45625</v>
      </c>
      <c r="B10">
        <v>9</v>
      </c>
      <c r="C10">
        <v>2</v>
      </c>
      <c r="D10">
        <v>2</v>
      </c>
      <c r="F10" t="s">
        <v>597</v>
      </c>
      <c r="G10" t="s">
        <v>802</v>
      </c>
      <c r="H10" t="s">
        <v>802</v>
      </c>
      <c r="I10" t="s">
        <v>562</v>
      </c>
      <c r="J10">
        <v>51</v>
      </c>
      <c r="K10">
        <v>50</v>
      </c>
      <c r="L10">
        <v>5</v>
      </c>
      <c r="M10" t="s">
        <v>811</v>
      </c>
      <c r="N10" t="s">
        <v>60</v>
      </c>
    </row>
    <row r="11" spans="1:15" x14ac:dyDescent="0.35">
      <c r="A11" s="1">
        <v>45628</v>
      </c>
      <c r="C11">
        <v>2</v>
      </c>
      <c r="D11">
        <v>3</v>
      </c>
      <c r="F11" t="s">
        <v>597</v>
      </c>
      <c r="H11">
        <v>221</v>
      </c>
      <c r="I11" t="s">
        <v>562</v>
      </c>
      <c r="J11">
        <v>25</v>
      </c>
      <c r="K11">
        <v>50</v>
      </c>
      <c r="L11">
        <v>5</v>
      </c>
      <c r="M11" t="s">
        <v>812</v>
      </c>
    </row>
    <row r="12" spans="1:15" x14ac:dyDescent="0.35">
      <c r="A12" s="1">
        <v>45628</v>
      </c>
      <c r="C12">
        <v>2</v>
      </c>
      <c r="D12">
        <v>3</v>
      </c>
      <c r="F12" t="s">
        <v>597</v>
      </c>
      <c r="H12">
        <v>221</v>
      </c>
      <c r="I12" t="s">
        <v>562</v>
      </c>
      <c r="J12">
        <v>51</v>
      </c>
      <c r="K12">
        <v>50</v>
      </c>
      <c r="L12">
        <v>5</v>
      </c>
      <c r="M12" t="s">
        <v>813</v>
      </c>
    </row>
    <row r="13" spans="1:15" x14ac:dyDescent="0.35">
      <c r="A13" s="1">
        <v>45628</v>
      </c>
      <c r="C13">
        <v>2</v>
      </c>
      <c r="D13">
        <v>3</v>
      </c>
      <c r="F13" t="s">
        <v>597</v>
      </c>
      <c r="H13">
        <v>221</v>
      </c>
      <c r="I13" t="s">
        <v>814</v>
      </c>
      <c r="J13">
        <v>25</v>
      </c>
      <c r="K13">
        <v>0</v>
      </c>
      <c r="L13">
        <v>2</v>
      </c>
      <c r="M13" t="s">
        <v>815</v>
      </c>
    </row>
    <row r="14" spans="1:15" x14ac:dyDescent="0.35">
      <c r="A14" s="1">
        <v>45628</v>
      </c>
      <c r="C14">
        <v>2</v>
      </c>
      <c r="D14">
        <v>3</v>
      </c>
      <c r="F14" t="s">
        <v>597</v>
      </c>
      <c r="H14">
        <v>221</v>
      </c>
      <c r="I14" t="s">
        <v>814</v>
      </c>
      <c r="J14">
        <v>51</v>
      </c>
      <c r="K14">
        <v>0</v>
      </c>
      <c r="L14">
        <v>2</v>
      </c>
      <c r="M14" t="s">
        <v>816</v>
      </c>
    </row>
    <row r="15" spans="1:15" x14ac:dyDescent="0.35">
      <c r="A15" s="1">
        <v>45631</v>
      </c>
      <c r="C15">
        <v>2</v>
      </c>
      <c r="D15">
        <v>3</v>
      </c>
      <c r="H15" t="s">
        <v>817</v>
      </c>
      <c r="I15" t="s">
        <v>814</v>
      </c>
      <c r="J15">
        <v>25</v>
      </c>
      <c r="M15" t="s">
        <v>818</v>
      </c>
      <c r="O15" t="s">
        <v>819</v>
      </c>
    </row>
    <row r="16" spans="1:15" x14ac:dyDescent="0.35">
      <c r="A16" s="1">
        <v>45631</v>
      </c>
      <c r="C16">
        <v>2</v>
      </c>
      <c r="D16">
        <v>3</v>
      </c>
      <c r="H16" t="s">
        <v>817</v>
      </c>
      <c r="I16" t="s">
        <v>814</v>
      </c>
      <c r="J16">
        <v>50.3</v>
      </c>
      <c r="M16" t="s">
        <v>820</v>
      </c>
      <c r="O16" t="s">
        <v>819</v>
      </c>
    </row>
    <row r="17" spans="1:15" x14ac:dyDescent="0.35">
      <c r="A17" s="1">
        <v>45631</v>
      </c>
      <c r="C17">
        <v>2</v>
      </c>
      <c r="D17">
        <v>3</v>
      </c>
      <c r="H17" t="s">
        <v>817</v>
      </c>
      <c r="I17" t="s">
        <v>814</v>
      </c>
      <c r="J17">
        <v>25</v>
      </c>
      <c r="M17" t="s">
        <v>821</v>
      </c>
    </row>
    <row r="18" spans="1:15" x14ac:dyDescent="0.35">
      <c r="A18" s="1">
        <v>45631</v>
      </c>
      <c r="C18">
        <v>2</v>
      </c>
      <c r="D18">
        <v>3</v>
      </c>
      <c r="H18" t="s">
        <v>817</v>
      </c>
      <c r="I18" t="s">
        <v>814</v>
      </c>
      <c r="J18">
        <v>49.7</v>
      </c>
      <c r="M18" t="s">
        <v>822</v>
      </c>
    </row>
    <row r="19" spans="1:15" x14ac:dyDescent="0.35">
      <c r="A19" s="1">
        <v>45631</v>
      </c>
      <c r="C19">
        <v>2</v>
      </c>
      <c r="D19">
        <v>3</v>
      </c>
      <c r="H19" t="s">
        <v>817</v>
      </c>
      <c r="I19" t="s">
        <v>814</v>
      </c>
      <c r="J19">
        <v>49.8</v>
      </c>
      <c r="M19" t="s">
        <v>823</v>
      </c>
    </row>
    <row r="20" spans="1:15" x14ac:dyDescent="0.35">
      <c r="A20" s="1">
        <v>45631</v>
      </c>
      <c r="C20">
        <v>2</v>
      </c>
      <c r="D20">
        <v>3</v>
      </c>
      <c r="H20" t="s">
        <v>817</v>
      </c>
      <c r="I20" t="s">
        <v>814</v>
      </c>
      <c r="J20">
        <v>25</v>
      </c>
      <c r="M20" t="s">
        <v>824</v>
      </c>
    </row>
    <row r="21" spans="1:15" x14ac:dyDescent="0.35">
      <c r="A21" s="1">
        <v>45631</v>
      </c>
      <c r="C21">
        <v>2</v>
      </c>
      <c r="D21">
        <v>3</v>
      </c>
      <c r="H21" t="s">
        <v>817</v>
      </c>
      <c r="I21" t="s">
        <v>814</v>
      </c>
      <c r="J21">
        <v>25</v>
      </c>
      <c r="K21">
        <v>40</v>
      </c>
      <c r="L21">
        <v>4</v>
      </c>
      <c r="M21" t="s">
        <v>825</v>
      </c>
    </row>
    <row r="22" spans="1:15" x14ac:dyDescent="0.35">
      <c r="A22" s="1">
        <v>45635</v>
      </c>
      <c r="C22">
        <v>2</v>
      </c>
      <c r="D22">
        <v>3</v>
      </c>
      <c r="H22">
        <v>222</v>
      </c>
      <c r="I22" t="s">
        <v>814</v>
      </c>
      <c r="J22">
        <v>25</v>
      </c>
      <c r="M22" t="s">
        <v>826</v>
      </c>
      <c r="N22" t="s">
        <v>65</v>
      </c>
      <c r="O22" t="s">
        <v>819</v>
      </c>
    </row>
    <row r="23" spans="1:15" x14ac:dyDescent="0.35">
      <c r="A23" s="1">
        <v>45635</v>
      </c>
      <c r="C23">
        <v>2</v>
      </c>
      <c r="D23">
        <v>3</v>
      </c>
      <c r="H23">
        <v>222</v>
      </c>
      <c r="I23" t="s">
        <v>814</v>
      </c>
      <c r="J23">
        <v>50</v>
      </c>
      <c r="M23" t="s">
        <v>827</v>
      </c>
      <c r="N23" t="s">
        <v>65</v>
      </c>
      <c r="O23" t="s">
        <v>819</v>
      </c>
    </row>
    <row r="24" spans="1:15" x14ac:dyDescent="0.35">
      <c r="A24" s="1">
        <v>45644</v>
      </c>
      <c r="C24">
        <v>2</v>
      </c>
      <c r="D24">
        <v>3</v>
      </c>
      <c r="H24">
        <v>222</v>
      </c>
      <c r="I24" t="s">
        <v>814</v>
      </c>
      <c r="J24">
        <v>25</v>
      </c>
      <c r="M24" t="s">
        <v>828</v>
      </c>
      <c r="N24" t="s">
        <v>65</v>
      </c>
      <c r="O24" t="s">
        <v>819</v>
      </c>
    </row>
    <row r="25" spans="1:15" x14ac:dyDescent="0.35">
      <c r="A25" s="1">
        <v>45644</v>
      </c>
      <c r="C25">
        <v>2</v>
      </c>
      <c r="D25">
        <v>3</v>
      </c>
      <c r="H25">
        <v>222</v>
      </c>
      <c r="I25" t="s">
        <v>814</v>
      </c>
      <c r="J25">
        <v>50</v>
      </c>
      <c r="M25" t="s">
        <v>829</v>
      </c>
      <c r="N25" t="s">
        <v>65</v>
      </c>
      <c r="O25" t="s">
        <v>819</v>
      </c>
    </row>
    <row r="26" spans="1:15" x14ac:dyDescent="0.35">
      <c r="A26" s="1">
        <v>45644</v>
      </c>
      <c r="C26">
        <v>2</v>
      </c>
      <c r="D26">
        <v>3</v>
      </c>
      <c r="F26" t="s">
        <v>597</v>
      </c>
      <c r="G26" t="s">
        <v>802</v>
      </c>
      <c r="H26" t="s">
        <v>802</v>
      </c>
      <c r="I26" t="s">
        <v>562</v>
      </c>
      <c r="J26">
        <v>25</v>
      </c>
      <c r="K26">
        <v>50</v>
      </c>
      <c r="L26">
        <v>5</v>
      </c>
      <c r="M26" t="s">
        <v>830</v>
      </c>
      <c r="N26" t="s">
        <v>65</v>
      </c>
      <c r="O26" t="s">
        <v>819</v>
      </c>
    </row>
    <row r="27" spans="1:15" x14ac:dyDescent="0.35">
      <c r="A27" s="1">
        <v>45644</v>
      </c>
      <c r="C27">
        <v>2</v>
      </c>
      <c r="D27">
        <v>3</v>
      </c>
      <c r="F27" t="s">
        <v>597</v>
      </c>
      <c r="G27" t="s">
        <v>802</v>
      </c>
      <c r="H27" t="s">
        <v>802</v>
      </c>
      <c r="I27" t="s">
        <v>562</v>
      </c>
      <c r="J27">
        <v>50</v>
      </c>
      <c r="K27">
        <v>50</v>
      </c>
      <c r="L27">
        <v>5</v>
      </c>
      <c r="M27" t="s">
        <v>831</v>
      </c>
      <c r="N27" t="s">
        <v>65</v>
      </c>
      <c r="O27" t="s">
        <v>819</v>
      </c>
    </row>
    <row r="28" spans="1:15" x14ac:dyDescent="0.35">
      <c r="A28" s="4">
        <v>45674</v>
      </c>
      <c r="B28" s="3"/>
      <c r="C28" s="3">
        <v>2</v>
      </c>
      <c r="D28" s="3">
        <v>3</v>
      </c>
      <c r="E28" s="3"/>
      <c r="F28" s="3" t="s">
        <v>597</v>
      </c>
      <c r="G28" s="3" t="s">
        <v>802</v>
      </c>
      <c r="H28" s="3" t="s">
        <v>802</v>
      </c>
      <c r="I28" s="3" t="s">
        <v>814</v>
      </c>
      <c r="J28" s="3"/>
      <c r="K28" s="3"/>
      <c r="L28" s="3"/>
      <c r="M28" s="3" t="s">
        <v>832</v>
      </c>
    </row>
    <row r="29" spans="1:15" x14ac:dyDescent="0.35">
      <c r="A29" s="4">
        <v>45674</v>
      </c>
      <c r="B29" s="3"/>
      <c r="C29" s="3">
        <v>2</v>
      </c>
      <c r="D29" s="3">
        <v>3</v>
      </c>
      <c r="E29" s="3"/>
      <c r="F29" s="3" t="s">
        <v>597</v>
      </c>
      <c r="G29" s="3" t="s">
        <v>802</v>
      </c>
      <c r="H29" s="3" t="s">
        <v>802</v>
      </c>
      <c r="I29" s="3"/>
      <c r="J29">
        <v>50</v>
      </c>
      <c r="K29" s="3">
        <v>70</v>
      </c>
      <c r="L29" s="3">
        <v>10</v>
      </c>
      <c r="M29" s="3" t="s">
        <v>833</v>
      </c>
    </row>
    <row r="30" spans="1:15" x14ac:dyDescent="0.35">
      <c r="A30" s="4">
        <v>45674</v>
      </c>
      <c r="B30" s="3"/>
      <c r="C30" s="3">
        <v>2</v>
      </c>
      <c r="D30" s="3">
        <v>3</v>
      </c>
      <c r="E30" s="3"/>
      <c r="F30" s="3" t="s">
        <v>597</v>
      </c>
      <c r="G30" s="3" t="s">
        <v>802</v>
      </c>
      <c r="H30" s="3" t="s">
        <v>802</v>
      </c>
      <c r="I30" s="3"/>
      <c r="J30">
        <v>50</v>
      </c>
      <c r="K30" s="3">
        <v>80</v>
      </c>
      <c r="L30" s="3">
        <v>10</v>
      </c>
      <c r="M30" s="3" t="s">
        <v>834</v>
      </c>
    </row>
    <row r="31" spans="1:15" x14ac:dyDescent="0.35">
      <c r="A31" s="4">
        <v>45674</v>
      </c>
      <c r="B31" s="3"/>
      <c r="C31" s="3">
        <v>2</v>
      </c>
      <c r="D31" s="3">
        <v>3</v>
      </c>
      <c r="E31" s="3"/>
      <c r="F31" s="3" t="s">
        <v>597</v>
      </c>
      <c r="G31" s="3" t="s">
        <v>802</v>
      </c>
      <c r="H31" s="3" t="s">
        <v>802</v>
      </c>
      <c r="I31" s="3"/>
      <c r="J31">
        <v>50</v>
      </c>
      <c r="K31" s="3">
        <v>90</v>
      </c>
      <c r="L31" s="3">
        <v>10</v>
      </c>
      <c r="M31" s="3" t="s">
        <v>835</v>
      </c>
    </row>
    <row r="32" spans="1:15" x14ac:dyDescent="0.35">
      <c r="A32" s="4">
        <v>45674</v>
      </c>
      <c r="B32" s="3"/>
      <c r="C32" s="3">
        <v>2</v>
      </c>
      <c r="D32" s="3">
        <v>3</v>
      </c>
      <c r="E32" s="3"/>
      <c r="F32" s="3" t="s">
        <v>597</v>
      </c>
      <c r="G32" s="3" t="s">
        <v>802</v>
      </c>
      <c r="H32" s="3" t="s">
        <v>802</v>
      </c>
      <c r="I32" s="3"/>
      <c r="J32">
        <v>25</v>
      </c>
      <c r="K32" s="3">
        <v>90</v>
      </c>
      <c r="L32" s="3">
        <v>5</v>
      </c>
      <c r="M32" s="3" t="s">
        <v>836</v>
      </c>
    </row>
    <row r="33" spans="1:15" x14ac:dyDescent="0.35">
      <c r="A33" s="4">
        <v>45674</v>
      </c>
      <c r="B33" s="3"/>
      <c r="C33" s="3">
        <v>2</v>
      </c>
      <c r="D33" s="3">
        <v>3</v>
      </c>
      <c r="E33" s="3"/>
      <c r="F33" s="3" t="s">
        <v>597</v>
      </c>
      <c r="G33" s="3" t="s">
        <v>802</v>
      </c>
      <c r="H33" s="3" t="s">
        <v>802</v>
      </c>
      <c r="I33" s="3"/>
      <c r="J33">
        <v>50</v>
      </c>
      <c r="K33" s="3">
        <v>90</v>
      </c>
      <c r="L33" s="3">
        <v>5</v>
      </c>
      <c r="M33" s="3" t="s">
        <v>837</v>
      </c>
      <c r="O33" t="s">
        <v>838</v>
      </c>
    </row>
    <row r="34" spans="1:15" x14ac:dyDescent="0.35">
      <c r="A34" s="4">
        <v>45674</v>
      </c>
      <c r="B34" s="3"/>
      <c r="C34" s="3">
        <v>2</v>
      </c>
      <c r="D34" s="3">
        <v>3</v>
      </c>
      <c r="E34" s="3"/>
      <c r="F34" s="3" t="s">
        <v>597</v>
      </c>
      <c r="G34" s="3" t="s">
        <v>839</v>
      </c>
      <c r="H34" s="3" t="s">
        <v>840</v>
      </c>
      <c r="I34" s="3"/>
      <c r="J34">
        <v>25</v>
      </c>
      <c r="K34" s="3">
        <v>90</v>
      </c>
      <c r="L34" s="3">
        <v>5</v>
      </c>
      <c r="M34" s="3" t="s">
        <v>841</v>
      </c>
    </row>
    <row r="35" spans="1:15" x14ac:dyDescent="0.35">
      <c r="A35" s="4">
        <v>45674</v>
      </c>
      <c r="B35" s="3"/>
      <c r="C35" s="3">
        <v>2</v>
      </c>
      <c r="D35" s="3">
        <v>3</v>
      </c>
      <c r="E35" s="3"/>
      <c r="F35" s="3" t="s">
        <v>597</v>
      </c>
      <c r="G35" s="3" t="s">
        <v>839</v>
      </c>
      <c r="H35" s="3" t="s">
        <v>840</v>
      </c>
      <c r="I35" s="3"/>
      <c r="J35">
        <v>50</v>
      </c>
      <c r="K35" s="3">
        <v>90</v>
      </c>
      <c r="L35" s="3">
        <v>5</v>
      </c>
      <c r="M35" s="3" t="s">
        <v>842</v>
      </c>
    </row>
    <row r="36" spans="1:15" x14ac:dyDescent="0.35">
      <c r="A36" s="4">
        <v>45674</v>
      </c>
      <c r="B36" s="3"/>
      <c r="C36" s="3">
        <v>2</v>
      </c>
      <c r="D36" s="3">
        <v>3</v>
      </c>
      <c r="E36" s="3"/>
      <c r="F36" s="3" t="s">
        <v>597</v>
      </c>
      <c r="G36" s="3" t="s">
        <v>839</v>
      </c>
      <c r="H36" s="3" t="s">
        <v>843</v>
      </c>
      <c r="I36" s="3"/>
      <c r="J36">
        <v>25</v>
      </c>
      <c r="K36" s="3">
        <v>110</v>
      </c>
      <c r="L36" s="3">
        <v>5</v>
      </c>
      <c r="M36" s="3" t="s">
        <v>844</v>
      </c>
    </row>
    <row r="37" spans="1:15" x14ac:dyDescent="0.35">
      <c r="A37" s="4">
        <v>45674</v>
      </c>
      <c r="B37" s="3"/>
      <c r="C37" s="3">
        <v>2</v>
      </c>
      <c r="D37" s="3">
        <v>3</v>
      </c>
      <c r="E37" s="3"/>
      <c r="F37" s="3" t="s">
        <v>597</v>
      </c>
      <c r="G37" s="3" t="s">
        <v>839</v>
      </c>
      <c r="H37" s="3" t="s">
        <v>843</v>
      </c>
      <c r="I37" s="3"/>
      <c r="J37">
        <v>50</v>
      </c>
      <c r="K37" s="3">
        <v>110</v>
      </c>
      <c r="L37" s="3">
        <v>5</v>
      </c>
      <c r="M37" s="3" t="s">
        <v>845</v>
      </c>
    </row>
    <row r="38" spans="1:15" x14ac:dyDescent="0.35">
      <c r="A38" s="4">
        <v>45674</v>
      </c>
      <c r="B38" s="3"/>
      <c r="C38" s="3">
        <v>2</v>
      </c>
      <c r="D38" s="3">
        <v>3</v>
      </c>
      <c r="E38" s="3"/>
      <c r="F38" s="3" t="s">
        <v>597</v>
      </c>
      <c r="G38" s="3" t="s">
        <v>839</v>
      </c>
      <c r="H38" s="3" t="s">
        <v>843</v>
      </c>
      <c r="I38" s="3"/>
      <c r="J38">
        <v>25</v>
      </c>
      <c r="K38" s="3">
        <v>130</v>
      </c>
      <c r="L38" s="3">
        <v>10</v>
      </c>
      <c r="M38" s="3" t="s">
        <v>846</v>
      </c>
    </row>
    <row r="39" spans="1:15" x14ac:dyDescent="0.35">
      <c r="A39" s="5">
        <v>45679</v>
      </c>
      <c r="B39" s="2"/>
      <c r="C39" s="2">
        <v>2</v>
      </c>
      <c r="D39" s="2">
        <v>3</v>
      </c>
      <c r="E39" s="2"/>
      <c r="F39" s="2" t="s">
        <v>597</v>
      </c>
      <c r="G39" s="2" t="s">
        <v>839</v>
      </c>
      <c r="H39" s="2" t="s">
        <v>843</v>
      </c>
      <c r="I39" s="2"/>
      <c r="J39" s="2">
        <v>25</v>
      </c>
      <c r="K39" s="2">
        <v>150</v>
      </c>
      <c r="L39" s="2">
        <v>10</v>
      </c>
      <c r="M39" s="2" t="s">
        <v>847</v>
      </c>
      <c r="N39" s="2" t="s">
        <v>848</v>
      </c>
    </row>
    <row r="40" spans="1:15" x14ac:dyDescent="0.35">
      <c r="A40" s="5">
        <v>45679</v>
      </c>
      <c r="B40" s="2"/>
      <c r="C40" s="2">
        <v>2</v>
      </c>
      <c r="D40" s="2">
        <v>3</v>
      </c>
      <c r="E40" s="2"/>
      <c r="F40" s="2" t="s">
        <v>597</v>
      </c>
      <c r="G40" s="2" t="s">
        <v>839</v>
      </c>
      <c r="H40" s="2" t="s">
        <v>843</v>
      </c>
      <c r="I40" s="2"/>
      <c r="J40" s="2">
        <v>50</v>
      </c>
      <c r="K40" s="2">
        <v>150</v>
      </c>
      <c r="L40" s="2">
        <v>10</v>
      </c>
      <c r="M40" s="2" t="s">
        <v>849</v>
      </c>
      <c r="N40" s="2" t="s">
        <v>848</v>
      </c>
    </row>
    <row r="41" spans="1:15" x14ac:dyDescent="0.35">
      <c r="A41" s="5">
        <v>45679</v>
      </c>
      <c r="B41" s="2"/>
      <c r="C41" s="2">
        <v>2</v>
      </c>
      <c r="D41" s="2">
        <v>3</v>
      </c>
      <c r="E41" s="2"/>
      <c r="F41" s="2" t="s">
        <v>597</v>
      </c>
      <c r="G41" s="2" t="s">
        <v>839</v>
      </c>
      <c r="H41" s="2" t="s">
        <v>843</v>
      </c>
      <c r="I41" s="2" t="s">
        <v>814</v>
      </c>
      <c r="J41" s="2"/>
      <c r="K41" s="2"/>
      <c r="L41" s="2"/>
      <c r="M41" s="2" t="s">
        <v>850</v>
      </c>
      <c r="N41" s="2" t="s">
        <v>65</v>
      </c>
    </row>
    <row r="42" spans="1:15" x14ac:dyDescent="0.35">
      <c r="A42" s="5">
        <v>45679</v>
      </c>
      <c r="B42" s="2"/>
      <c r="C42" s="2">
        <v>2</v>
      </c>
      <c r="D42" s="2">
        <v>3</v>
      </c>
      <c r="E42" s="2"/>
      <c r="F42" s="2" t="s">
        <v>597</v>
      </c>
      <c r="G42" s="2" t="s">
        <v>839</v>
      </c>
      <c r="H42" s="2" t="s">
        <v>843</v>
      </c>
      <c r="I42" s="2" t="s">
        <v>814</v>
      </c>
      <c r="J42" s="2"/>
      <c r="K42" s="2"/>
      <c r="L42" s="2"/>
      <c r="M42" s="2" t="s">
        <v>851</v>
      </c>
      <c r="N42" s="2" t="s">
        <v>65</v>
      </c>
    </row>
    <row r="43" spans="1:15" x14ac:dyDescent="0.35">
      <c r="A43" s="1">
        <v>45782</v>
      </c>
      <c r="C43" s="12">
        <v>4.5999999999999996</v>
      </c>
      <c r="D43" s="2">
        <v>2</v>
      </c>
      <c r="E43" s="2"/>
      <c r="F43" s="2" t="s">
        <v>852</v>
      </c>
      <c r="G43" s="2" t="s">
        <v>853</v>
      </c>
      <c r="H43" s="2" t="s">
        <v>854</v>
      </c>
      <c r="I43" s="2" t="s">
        <v>562</v>
      </c>
      <c r="J43" s="2">
        <v>25</v>
      </c>
      <c r="K43" s="2">
        <v>50</v>
      </c>
      <c r="L43" s="2">
        <v>5</v>
      </c>
      <c r="M43" t="s">
        <v>855</v>
      </c>
    </row>
    <row r="44" spans="1:15" x14ac:dyDescent="0.35">
      <c r="A44" s="1">
        <v>45782</v>
      </c>
      <c r="C44" s="12">
        <v>4.5999999999999996</v>
      </c>
      <c r="D44" s="2">
        <v>2</v>
      </c>
      <c r="E44" s="2"/>
      <c r="F44" s="2" t="s">
        <v>852</v>
      </c>
      <c r="G44" s="2" t="s">
        <v>853</v>
      </c>
      <c r="H44" s="2" t="s">
        <v>854</v>
      </c>
      <c r="I44" s="2" t="s">
        <v>562</v>
      </c>
      <c r="J44" s="2">
        <v>50</v>
      </c>
      <c r="K44" s="2">
        <v>50</v>
      </c>
      <c r="L44" s="2">
        <v>5</v>
      </c>
      <c r="M44" t="s">
        <v>856</v>
      </c>
    </row>
    <row r="45" spans="1:15" x14ac:dyDescent="0.35">
      <c r="A45" s="1">
        <v>45786</v>
      </c>
      <c r="C45" s="2">
        <v>4.4000000000000004</v>
      </c>
      <c r="D45">
        <v>2</v>
      </c>
      <c r="F45" s="2" t="s">
        <v>852</v>
      </c>
      <c r="G45" t="s">
        <v>857</v>
      </c>
      <c r="H45" t="s">
        <v>858</v>
      </c>
      <c r="I45" s="2" t="s">
        <v>562</v>
      </c>
      <c r="J45" s="2">
        <v>25</v>
      </c>
      <c r="K45" s="2">
        <v>100</v>
      </c>
      <c r="L45" s="2">
        <v>5</v>
      </c>
      <c r="M45" t="s">
        <v>859</v>
      </c>
    </row>
    <row r="46" spans="1:15" x14ac:dyDescent="0.35">
      <c r="A46" s="1">
        <v>45786</v>
      </c>
      <c r="C46">
        <v>4.4000000000000004</v>
      </c>
      <c r="D46">
        <v>2</v>
      </c>
      <c r="F46" s="2" t="s">
        <v>852</v>
      </c>
      <c r="G46" t="s">
        <v>857</v>
      </c>
      <c r="H46" t="s">
        <v>858</v>
      </c>
      <c r="I46" s="2" t="s">
        <v>562</v>
      </c>
      <c r="J46" s="2">
        <v>50</v>
      </c>
      <c r="K46" s="2">
        <v>100</v>
      </c>
      <c r="L46" s="2">
        <v>5</v>
      </c>
      <c r="M46" t="s">
        <v>860</v>
      </c>
    </row>
    <row r="47" spans="1:15" x14ac:dyDescent="0.35">
      <c r="A47" s="5">
        <v>45794</v>
      </c>
      <c r="B47" s="2"/>
      <c r="C47" s="2" t="s">
        <v>861</v>
      </c>
      <c r="D47" s="2">
        <v>4</v>
      </c>
      <c r="E47" s="2"/>
      <c r="F47" s="2" t="s">
        <v>852</v>
      </c>
      <c r="G47" s="2" t="s">
        <v>857</v>
      </c>
      <c r="H47" s="2" t="s">
        <v>858</v>
      </c>
      <c r="I47" s="2" t="s">
        <v>562</v>
      </c>
      <c r="J47" s="2">
        <v>25</v>
      </c>
      <c r="K47" s="2">
        <v>70</v>
      </c>
      <c r="L47" s="2">
        <v>5</v>
      </c>
      <c r="M47" s="2" t="s">
        <v>862</v>
      </c>
      <c r="N47" s="2"/>
      <c r="O47" s="2"/>
    </row>
    <row r="48" spans="1:15" x14ac:dyDescent="0.35">
      <c r="A48" s="5">
        <v>45794</v>
      </c>
      <c r="B48" s="2"/>
      <c r="C48" s="2" t="s">
        <v>861</v>
      </c>
      <c r="D48" s="2">
        <v>4</v>
      </c>
      <c r="E48" s="2"/>
      <c r="F48" s="2" t="s">
        <v>852</v>
      </c>
      <c r="G48" s="2" t="s">
        <v>857</v>
      </c>
      <c r="H48" s="2" t="s">
        <v>858</v>
      </c>
      <c r="I48" s="2" t="s">
        <v>562</v>
      </c>
      <c r="J48" s="2">
        <v>50</v>
      </c>
      <c r="K48" s="2">
        <v>70</v>
      </c>
      <c r="L48" s="2">
        <v>5</v>
      </c>
      <c r="M48" s="2" t="s">
        <v>863</v>
      </c>
      <c r="N48" s="2"/>
      <c r="O48" s="2"/>
    </row>
    <row r="49" spans="1:15" x14ac:dyDescent="0.35">
      <c r="A49" s="5">
        <v>45798</v>
      </c>
      <c r="B49" s="2"/>
      <c r="C49" s="2" t="s">
        <v>864</v>
      </c>
      <c r="D49" s="2" t="s">
        <v>865</v>
      </c>
      <c r="E49" s="2" t="s">
        <v>866</v>
      </c>
      <c r="F49" s="2" t="s">
        <v>852</v>
      </c>
      <c r="G49" s="2" t="s">
        <v>857</v>
      </c>
      <c r="H49" s="2" t="s">
        <v>867</v>
      </c>
      <c r="I49" s="2" t="s">
        <v>562</v>
      </c>
      <c r="J49" s="2">
        <v>25</v>
      </c>
      <c r="K49" s="2">
        <v>100</v>
      </c>
      <c r="L49" s="2">
        <v>5</v>
      </c>
      <c r="M49" s="2" t="s">
        <v>868</v>
      </c>
      <c r="N49" s="2"/>
      <c r="O49" s="2"/>
    </row>
    <row r="50" spans="1:15" x14ac:dyDescent="0.35">
      <c r="A50" s="5">
        <v>45798</v>
      </c>
      <c r="B50" s="2"/>
      <c r="C50" s="2" t="s">
        <v>864</v>
      </c>
      <c r="D50" s="2" t="s">
        <v>865</v>
      </c>
      <c r="E50" s="2" t="s">
        <v>866</v>
      </c>
      <c r="F50" s="2" t="s">
        <v>852</v>
      </c>
      <c r="G50" s="2" t="s">
        <v>857</v>
      </c>
      <c r="H50" s="2" t="s">
        <v>867</v>
      </c>
      <c r="I50" s="2" t="s">
        <v>562</v>
      </c>
      <c r="J50" s="2">
        <v>50</v>
      </c>
      <c r="K50" s="2">
        <v>100</v>
      </c>
      <c r="L50" s="2">
        <v>5</v>
      </c>
      <c r="M50" s="2" t="s">
        <v>869</v>
      </c>
      <c r="N50" s="2"/>
      <c r="O50" s="2"/>
    </row>
    <row r="51" spans="1:15" x14ac:dyDescent="0.35">
      <c r="A51" s="5"/>
      <c r="B51" s="2"/>
      <c r="C51" s="2" t="s">
        <v>861</v>
      </c>
      <c r="D51" s="2" t="s">
        <v>870</v>
      </c>
      <c r="E51" s="2" t="s">
        <v>871</v>
      </c>
      <c r="F51" s="2" t="s">
        <v>852</v>
      </c>
      <c r="G51" s="2" t="s">
        <v>872</v>
      </c>
      <c r="H51" s="2" t="s">
        <v>867</v>
      </c>
      <c r="I51" s="2" t="s">
        <v>562</v>
      </c>
      <c r="J51" s="2">
        <v>25</v>
      </c>
      <c r="K51" s="2">
        <v>100</v>
      </c>
      <c r="L51" s="2">
        <v>5</v>
      </c>
      <c r="M51" s="2" t="s">
        <v>873</v>
      </c>
      <c r="N51" s="2"/>
      <c r="O51" s="2"/>
    </row>
    <row r="52" spans="1:15" x14ac:dyDescent="0.35">
      <c r="A52" s="5">
        <v>45805</v>
      </c>
      <c r="B52" s="2"/>
      <c r="C52" s="2" t="s">
        <v>861</v>
      </c>
      <c r="D52" s="2" t="s">
        <v>870</v>
      </c>
      <c r="E52" s="2" t="s">
        <v>871</v>
      </c>
      <c r="F52" s="2" t="s">
        <v>852</v>
      </c>
      <c r="G52" s="2" t="s">
        <v>872</v>
      </c>
      <c r="H52" s="2" t="s">
        <v>867</v>
      </c>
      <c r="I52" s="2" t="s">
        <v>562</v>
      </c>
      <c r="J52" s="2">
        <v>50</v>
      </c>
      <c r="K52" s="2">
        <v>100</v>
      </c>
      <c r="L52" s="2">
        <v>5</v>
      </c>
      <c r="M52" s="2" t="s">
        <v>874</v>
      </c>
      <c r="N52" s="2"/>
      <c r="O52" s="2"/>
    </row>
    <row r="53" spans="1:15" x14ac:dyDescent="0.35">
      <c r="A53" s="5">
        <v>45805</v>
      </c>
      <c r="B53" s="2"/>
      <c r="C53" s="2" t="s">
        <v>861</v>
      </c>
      <c r="D53" s="2" t="s">
        <v>870</v>
      </c>
      <c r="E53" s="2" t="s">
        <v>871</v>
      </c>
      <c r="F53" s="2" t="s">
        <v>852</v>
      </c>
      <c r="G53" s="2" t="s">
        <v>872</v>
      </c>
      <c r="H53" s="2" t="s">
        <v>867</v>
      </c>
      <c r="I53" s="2" t="s">
        <v>562</v>
      </c>
      <c r="J53" s="2">
        <v>25</v>
      </c>
      <c r="K53" s="2">
        <v>100</v>
      </c>
      <c r="L53" s="2">
        <v>5</v>
      </c>
      <c r="M53" s="2" t="s">
        <v>875</v>
      </c>
      <c r="N53" s="2"/>
      <c r="O53" s="2"/>
    </row>
    <row r="54" spans="1:15" x14ac:dyDescent="0.35">
      <c r="A54" s="5"/>
      <c r="B54" s="2"/>
      <c r="C54" s="2" t="s">
        <v>861</v>
      </c>
      <c r="D54" s="2" t="s">
        <v>870</v>
      </c>
      <c r="E54" s="2" t="s">
        <v>871</v>
      </c>
      <c r="F54" s="2" t="s">
        <v>852</v>
      </c>
      <c r="G54" s="2" t="s">
        <v>872</v>
      </c>
      <c r="H54" s="2" t="s">
        <v>867</v>
      </c>
      <c r="I54" s="2" t="s">
        <v>562</v>
      </c>
      <c r="J54" s="2">
        <v>50</v>
      </c>
      <c r="K54" s="2">
        <v>125</v>
      </c>
      <c r="L54" s="2">
        <v>5</v>
      </c>
      <c r="M54" s="2" t="s">
        <v>876</v>
      </c>
      <c r="N54" s="2"/>
      <c r="O54" s="2" t="s">
        <v>877</v>
      </c>
    </row>
    <row r="55" spans="1:15" x14ac:dyDescent="0.35">
      <c r="A55" s="5"/>
      <c r="B55" s="2"/>
      <c r="C55" s="2" t="s">
        <v>861</v>
      </c>
      <c r="D55" s="2" t="s">
        <v>870</v>
      </c>
      <c r="E55" s="2" t="s">
        <v>871</v>
      </c>
      <c r="F55" s="2" t="s">
        <v>852</v>
      </c>
      <c r="G55" s="2" t="s">
        <v>872</v>
      </c>
      <c r="H55" s="2" t="s">
        <v>867</v>
      </c>
      <c r="I55" s="2" t="s">
        <v>562</v>
      </c>
      <c r="J55" s="2">
        <v>25</v>
      </c>
      <c r="K55" s="2">
        <v>125</v>
      </c>
      <c r="L55" s="2">
        <v>5</v>
      </c>
      <c r="M55" s="2" t="s">
        <v>878</v>
      </c>
      <c r="N55" s="2"/>
      <c r="O55" s="2" t="s">
        <v>879</v>
      </c>
    </row>
    <row r="56" spans="1:15" x14ac:dyDescent="0.35">
      <c r="A56" s="5">
        <v>45807</v>
      </c>
      <c r="B56" s="2"/>
      <c r="C56" s="2" t="s">
        <v>861</v>
      </c>
      <c r="D56" s="2" t="s">
        <v>865</v>
      </c>
      <c r="E56" s="2" t="s">
        <v>866</v>
      </c>
      <c r="F56" s="2" t="s">
        <v>852</v>
      </c>
      <c r="G56" s="2" t="s">
        <v>872</v>
      </c>
      <c r="H56" s="2" t="s">
        <v>867</v>
      </c>
      <c r="I56" s="2" t="s">
        <v>562</v>
      </c>
      <c r="J56" s="2">
        <v>25</v>
      </c>
      <c r="K56" s="2">
        <v>125</v>
      </c>
      <c r="L56" s="2">
        <v>5</v>
      </c>
      <c r="M56" s="2" t="s">
        <v>880</v>
      </c>
      <c r="N56" s="2"/>
      <c r="O56" s="2"/>
    </row>
    <row r="57" spans="1:15" x14ac:dyDescent="0.35">
      <c r="A57" s="5">
        <v>45807</v>
      </c>
      <c r="C57" s="2" t="s">
        <v>861</v>
      </c>
      <c r="D57" s="2" t="s">
        <v>865</v>
      </c>
      <c r="E57" s="2" t="s">
        <v>866</v>
      </c>
      <c r="F57" s="2" t="s">
        <v>852</v>
      </c>
      <c r="G57" s="2" t="s">
        <v>872</v>
      </c>
      <c r="H57" s="2" t="s">
        <v>867</v>
      </c>
      <c r="I57" s="2" t="s">
        <v>562</v>
      </c>
      <c r="J57" s="2">
        <v>50</v>
      </c>
      <c r="K57" s="2">
        <v>125</v>
      </c>
      <c r="L57" s="2">
        <v>5</v>
      </c>
      <c r="M57" s="2" t="s">
        <v>881</v>
      </c>
    </row>
    <row r="58" spans="1:15" x14ac:dyDescent="0.35">
      <c r="A58" s="5">
        <v>45807</v>
      </c>
      <c r="B58" s="2"/>
      <c r="C58" s="2" t="s">
        <v>861</v>
      </c>
      <c r="D58" s="2" t="s">
        <v>865</v>
      </c>
      <c r="E58" s="2" t="s">
        <v>866</v>
      </c>
      <c r="F58" s="2" t="s">
        <v>852</v>
      </c>
      <c r="G58" s="2" t="s">
        <v>872</v>
      </c>
      <c r="H58" s="2" t="s">
        <v>867</v>
      </c>
      <c r="I58" s="2" t="s">
        <v>562</v>
      </c>
      <c r="J58" s="2">
        <v>25</v>
      </c>
      <c r="K58" s="2">
        <v>150</v>
      </c>
      <c r="L58" s="2">
        <v>5</v>
      </c>
      <c r="M58" t="s">
        <v>882</v>
      </c>
    </row>
    <row r="59" spans="1:15" x14ac:dyDescent="0.35">
      <c r="A59" s="5">
        <v>45807</v>
      </c>
      <c r="C59" s="2" t="s">
        <v>861</v>
      </c>
      <c r="D59" s="2" t="s">
        <v>865</v>
      </c>
      <c r="E59" s="2" t="s">
        <v>866</v>
      </c>
      <c r="F59" s="2" t="s">
        <v>852</v>
      </c>
      <c r="G59" s="2" t="s">
        <v>872</v>
      </c>
      <c r="H59" s="2" t="s">
        <v>867</v>
      </c>
      <c r="I59" s="2" t="s">
        <v>562</v>
      </c>
      <c r="J59" s="2">
        <v>50</v>
      </c>
      <c r="K59" s="2">
        <v>150</v>
      </c>
      <c r="L59" s="2">
        <v>5</v>
      </c>
      <c r="M59" t="s">
        <v>883</v>
      </c>
    </row>
    <row r="60" spans="1:15" x14ac:dyDescent="0.35">
      <c r="A60" s="1">
        <v>45812</v>
      </c>
      <c r="C60">
        <v>4.4000000000000004</v>
      </c>
      <c r="D60" s="2" t="s">
        <v>865</v>
      </c>
      <c r="E60" s="2" t="s">
        <v>866</v>
      </c>
      <c r="F60" s="2" t="s">
        <v>852</v>
      </c>
      <c r="G60" s="2" t="s">
        <v>872</v>
      </c>
      <c r="H60" s="2" t="s">
        <v>867</v>
      </c>
      <c r="I60" s="2" t="s">
        <v>562</v>
      </c>
      <c r="J60" s="2">
        <v>25</v>
      </c>
      <c r="K60" s="2">
        <v>150</v>
      </c>
      <c r="L60" s="2">
        <v>5</v>
      </c>
      <c r="M60" t="s">
        <v>884</v>
      </c>
      <c r="N60" t="s">
        <v>885</v>
      </c>
    </row>
    <row r="61" spans="1:15" x14ac:dyDescent="0.35">
      <c r="A61" s="1">
        <v>45812</v>
      </c>
      <c r="C61">
        <v>4.4000000000000004</v>
      </c>
      <c r="D61" s="2" t="s">
        <v>865</v>
      </c>
      <c r="E61" s="2" t="s">
        <v>866</v>
      </c>
      <c r="F61" s="2" t="s">
        <v>852</v>
      </c>
      <c r="G61" s="2" t="s">
        <v>872</v>
      </c>
      <c r="H61" s="2" t="s">
        <v>867</v>
      </c>
      <c r="I61" s="2" t="s">
        <v>562</v>
      </c>
      <c r="J61" s="2">
        <v>50</v>
      </c>
      <c r="K61" s="2">
        <v>150</v>
      </c>
      <c r="L61" s="2">
        <v>5</v>
      </c>
      <c r="M61" t="s">
        <v>886</v>
      </c>
      <c r="N61" t="s">
        <v>885</v>
      </c>
    </row>
    <row r="62" spans="1:15" x14ac:dyDescent="0.35">
      <c r="A62" s="1">
        <v>45812</v>
      </c>
      <c r="C62">
        <v>4.4000000000000004</v>
      </c>
      <c r="D62" s="2" t="s">
        <v>865</v>
      </c>
      <c r="E62" s="2" t="s">
        <v>866</v>
      </c>
      <c r="F62" s="2" t="s">
        <v>852</v>
      </c>
      <c r="G62" s="2" t="s">
        <v>872</v>
      </c>
      <c r="H62" s="2" t="s">
        <v>867</v>
      </c>
      <c r="I62" s="2" t="s">
        <v>562</v>
      </c>
      <c r="J62" s="2">
        <v>25</v>
      </c>
      <c r="K62" s="2">
        <v>175</v>
      </c>
      <c r="L62" s="2">
        <v>5</v>
      </c>
      <c r="M62" t="s">
        <v>887</v>
      </c>
      <c r="N62" t="s">
        <v>885</v>
      </c>
    </row>
    <row r="63" spans="1:15" x14ac:dyDescent="0.35">
      <c r="A63" s="1">
        <v>45812</v>
      </c>
      <c r="C63">
        <v>4.4000000000000004</v>
      </c>
      <c r="D63" s="2" t="s">
        <v>865</v>
      </c>
      <c r="E63" s="2" t="s">
        <v>866</v>
      </c>
      <c r="F63" s="2" t="s">
        <v>852</v>
      </c>
      <c r="G63" s="2" t="s">
        <v>872</v>
      </c>
      <c r="H63" s="2" t="s">
        <v>867</v>
      </c>
      <c r="I63" s="2" t="s">
        <v>562</v>
      </c>
      <c r="J63" s="2">
        <v>50</v>
      </c>
      <c r="K63" s="2">
        <v>175</v>
      </c>
      <c r="L63" s="2">
        <v>5</v>
      </c>
      <c r="M63" t="s">
        <v>888</v>
      </c>
      <c r="N63" t="s">
        <v>885</v>
      </c>
    </row>
    <row r="64" spans="1:15" x14ac:dyDescent="0.35">
      <c r="A64" s="1">
        <v>45812</v>
      </c>
      <c r="C64">
        <v>4.4000000000000004</v>
      </c>
      <c r="D64" s="2" t="s">
        <v>865</v>
      </c>
      <c r="E64" s="2" t="s">
        <v>866</v>
      </c>
      <c r="F64" s="2" t="s">
        <v>852</v>
      </c>
      <c r="G64" s="2" t="s">
        <v>872</v>
      </c>
      <c r="H64" s="2" t="s">
        <v>867</v>
      </c>
      <c r="I64" s="2" t="s">
        <v>562</v>
      </c>
      <c r="J64" s="2">
        <v>25</v>
      </c>
      <c r="K64" s="2">
        <v>200</v>
      </c>
      <c r="L64" s="2">
        <v>5</v>
      </c>
      <c r="M64" t="s">
        <v>889</v>
      </c>
      <c r="N64" t="s">
        <v>885</v>
      </c>
    </row>
    <row r="65" spans="1:15" x14ac:dyDescent="0.35">
      <c r="A65" s="1">
        <v>45812</v>
      </c>
      <c r="C65">
        <v>4.4000000000000004</v>
      </c>
      <c r="D65" s="2" t="s">
        <v>865</v>
      </c>
      <c r="E65" s="2" t="s">
        <v>866</v>
      </c>
      <c r="F65" s="2" t="s">
        <v>852</v>
      </c>
      <c r="G65" s="2" t="s">
        <v>872</v>
      </c>
      <c r="H65" s="2" t="s">
        <v>867</v>
      </c>
      <c r="I65" s="2" t="s">
        <v>562</v>
      </c>
      <c r="J65" s="2">
        <v>50</v>
      </c>
      <c r="K65" s="2">
        <v>200</v>
      </c>
      <c r="L65" s="2">
        <v>5</v>
      </c>
      <c r="M65" t="s">
        <v>890</v>
      </c>
      <c r="N65" t="s">
        <v>885</v>
      </c>
    </row>
    <row r="66" spans="1:15" x14ac:dyDescent="0.35">
      <c r="A66" s="1">
        <v>45813</v>
      </c>
      <c r="C66">
        <v>4.4000000000000004</v>
      </c>
      <c r="D66" s="2" t="s">
        <v>865</v>
      </c>
      <c r="E66" s="2" t="s">
        <v>866</v>
      </c>
      <c r="F66" s="2" t="s">
        <v>852</v>
      </c>
      <c r="G66" s="2" t="s">
        <v>872</v>
      </c>
      <c r="H66" s="2" t="s">
        <v>891</v>
      </c>
      <c r="I66" s="2" t="s">
        <v>562</v>
      </c>
      <c r="J66" s="2">
        <v>25</v>
      </c>
      <c r="K66" s="2">
        <v>200</v>
      </c>
      <c r="L66" s="2">
        <v>10</v>
      </c>
      <c r="M66" t="s">
        <v>892</v>
      </c>
      <c r="N66" t="s">
        <v>893</v>
      </c>
    </row>
    <row r="67" spans="1:15" x14ac:dyDescent="0.35">
      <c r="A67" s="1">
        <v>45813</v>
      </c>
      <c r="C67">
        <v>4.4000000000000004</v>
      </c>
      <c r="D67" s="2" t="s">
        <v>865</v>
      </c>
      <c r="E67" s="2" t="s">
        <v>866</v>
      </c>
      <c r="F67" s="2" t="s">
        <v>852</v>
      </c>
      <c r="G67" s="2" t="s">
        <v>872</v>
      </c>
      <c r="H67" s="2" t="s">
        <v>891</v>
      </c>
      <c r="I67" s="2" t="s">
        <v>562</v>
      </c>
      <c r="J67" s="2">
        <v>50</v>
      </c>
      <c r="K67" s="2">
        <v>200</v>
      </c>
      <c r="L67" s="2">
        <v>10</v>
      </c>
      <c r="M67" t="s">
        <v>894</v>
      </c>
      <c r="N67" t="s">
        <v>893</v>
      </c>
    </row>
    <row r="68" spans="1:15" x14ac:dyDescent="0.35">
      <c r="A68" s="1">
        <v>45813</v>
      </c>
      <c r="C68">
        <v>4.4000000000000004</v>
      </c>
      <c r="D68" s="2" t="s">
        <v>865</v>
      </c>
      <c r="E68" s="2" t="s">
        <v>866</v>
      </c>
      <c r="F68" s="2" t="s">
        <v>852</v>
      </c>
      <c r="G68" s="2" t="s">
        <v>872</v>
      </c>
      <c r="H68" s="2" t="s">
        <v>891</v>
      </c>
      <c r="I68" s="2" t="s">
        <v>562</v>
      </c>
      <c r="J68" s="2">
        <v>25</v>
      </c>
      <c r="K68" s="2">
        <v>200</v>
      </c>
      <c r="L68" s="2">
        <v>10</v>
      </c>
      <c r="M68" t="s">
        <v>895</v>
      </c>
      <c r="N68" t="s">
        <v>893</v>
      </c>
    </row>
    <row r="69" spans="1:15" x14ac:dyDescent="0.35">
      <c r="A69" s="1">
        <v>45819</v>
      </c>
      <c r="C69">
        <v>4.4000000000000004</v>
      </c>
      <c r="D69" s="2" t="s">
        <v>865</v>
      </c>
      <c r="E69" s="2" t="s">
        <v>866</v>
      </c>
      <c r="F69" s="2" t="s">
        <v>852</v>
      </c>
      <c r="G69" s="2" t="s">
        <v>896</v>
      </c>
      <c r="H69" s="2" t="s">
        <v>897</v>
      </c>
      <c r="I69" s="2" t="s">
        <v>562</v>
      </c>
      <c r="J69">
        <v>25</v>
      </c>
      <c r="K69">
        <v>150</v>
      </c>
      <c r="L69">
        <v>10</v>
      </c>
      <c r="M69" t="s">
        <v>898</v>
      </c>
      <c r="N69" t="s">
        <v>899</v>
      </c>
      <c r="O69" t="s">
        <v>900</v>
      </c>
    </row>
    <row r="70" spans="1:15" x14ac:dyDescent="0.35">
      <c r="A70" s="1">
        <v>45819</v>
      </c>
      <c r="C70">
        <v>4.4000000000000004</v>
      </c>
      <c r="D70" s="2" t="s">
        <v>865</v>
      </c>
      <c r="E70" s="2" t="s">
        <v>866</v>
      </c>
      <c r="F70" s="2" t="s">
        <v>852</v>
      </c>
      <c r="G70" s="2" t="s">
        <v>896</v>
      </c>
      <c r="H70" s="2" t="s">
        <v>897</v>
      </c>
      <c r="I70" s="2" t="s">
        <v>562</v>
      </c>
      <c r="J70">
        <v>50</v>
      </c>
      <c r="K70">
        <v>150</v>
      </c>
      <c r="L70">
        <v>10</v>
      </c>
      <c r="M70" t="s">
        <v>901</v>
      </c>
      <c r="N70" t="s">
        <v>899</v>
      </c>
    </row>
    <row r="71" spans="1:15" x14ac:dyDescent="0.35">
      <c r="A71" s="1">
        <v>45820</v>
      </c>
      <c r="C71">
        <v>4.4000000000000004</v>
      </c>
      <c r="D71" s="2" t="s">
        <v>865</v>
      </c>
      <c r="E71" s="2" t="s">
        <v>866</v>
      </c>
      <c r="F71" s="2" t="s">
        <v>852</v>
      </c>
      <c r="G71" s="2" t="s">
        <v>896</v>
      </c>
      <c r="H71" s="2" t="s">
        <v>902</v>
      </c>
      <c r="I71" s="2" t="s">
        <v>562</v>
      </c>
      <c r="J71">
        <v>25</v>
      </c>
      <c r="K71">
        <v>150</v>
      </c>
      <c r="L71">
        <v>10</v>
      </c>
      <c r="M71" t="s">
        <v>903</v>
      </c>
      <c r="N71" t="s">
        <v>899</v>
      </c>
      <c r="O71" t="s">
        <v>904</v>
      </c>
    </row>
    <row r="72" spans="1:15" x14ac:dyDescent="0.35">
      <c r="A72" s="1">
        <v>45820</v>
      </c>
      <c r="C72">
        <v>4.4000000000000004</v>
      </c>
      <c r="D72" s="2" t="s">
        <v>865</v>
      </c>
      <c r="E72" s="2" t="s">
        <v>866</v>
      </c>
      <c r="F72" s="2" t="s">
        <v>852</v>
      </c>
      <c r="G72" s="2" t="s">
        <v>896</v>
      </c>
      <c r="H72" s="2" t="s">
        <v>902</v>
      </c>
      <c r="I72" s="2" t="s">
        <v>562</v>
      </c>
      <c r="J72">
        <v>50</v>
      </c>
      <c r="K72">
        <v>150</v>
      </c>
      <c r="L72">
        <v>10</v>
      </c>
      <c r="M72" t="s">
        <v>905</v>
      </c>
      <c r="N72" t="s">
        <v>899</v>
      </c>
    </row>
    <row r="73" spans="1:15" x14ac:dyDescent="0.35">
      <c r="A73" s="1">
        <v>45821</v>
      </c>
      <c r="C73">
        <v>4.4000000000000004</v>
      </c>
      <c r="D73" s="2" t="s">
        <v>865</v>
      </c>
      <c r="E73" s="2" t="s">
        <v>866</v>
      </c>
      <c r="F73" s="2" t="s">
        <v>852</v>
      </c>
      <c r="G73" s="2" t="s">
        <v>896</v>
      </c>
      <c r="H73" s="2" t="s">
        <v>897</v>
      </c>
      <c r="I73" s="2" t="s">
        <v>562</v>
      </c>
      <c r="J73">
        <v>25</v>
      </c>
      <c r="K73">
        <v>150</v>
      </c>
      <c r="L73">
        <v>10</v>
      </c>
      <c r="M73" t="s">
        <v>906</v>
      </c>
      <c r="N73" t="s">
        <v>899</v>
      </c>
      <c r="O73" t="s">
        <v>907</v>
      </c>
    </row>
    <row r="74" spans="1:15" x14ac:dyDescent="0.35">
      <c r="A74" s="1">
        <v>45821</v>
      </c>
      <c r="C74">
        <v>4.4000000000000004</v>
      </c>
      <c r="D74" s="2" t="s">
        <v>865</v>
      </c>
      <c r="E74" s="2" t="s">
        <v>866</v>
      </c>
      <c r="F74" s="2" t="s">
        <v>852</v>
      </c>
      <c r="G74" s="2" t="s">
        <v>896</v>
      </c>
      <c r="H74" s="2" t="s">
        <v>897</v>
      </c>
      <c r="I74" s="2" t="s">
        <v>562</v>
      </c>
      <c r="J74">
        <v>50</v>
      </c>
      <c r="K74">
        <v>150</v>
      </c>
      <c r="L74">
        <v>10</v>
      </c>
      <c r="M74" t="s">
        <v>908</v>
      </c>
      <c r="N74" t="s">
        <v>899</v>
      </c>
    </row>
    <row r="75" spans="1:15" x14ac:dyDescent="0.35">
      <c r="A75" s="1">
        <v>45825</v>
      </c>
      <c r="C75">
        <v>4.4000000000000004</v>
      </c>
      <c r="D75" s="2" t="s">
        <v>865</v>
      </c>
      <c r="E75" s="2" t="s">
        <v>866</v>
      </c>
      <c r="F75" s="2" t="s">
        <v>852</v>
      </c>
      <c r="G75" s="2" t="s">
        <v>896</v>
      </c>
      <c r="H75" s="2" t="s">
        <v>909</v>
      </c>
      <c r="I75" s="2" t="s">
        <v>562</v>
      </c>
      <c r="J75">
        <v>25</v>
      </c>
      <c r="K75">
        <v>150</v>
      </c>
      <c r="L75">
        <v>5</v>
      </c>
      <c r="M75" t="s">
        <v>910</v>
      </c>
      <c r="N75" t="s">
        <v>911</v>
      </c>
      <c r="O75" t="s">
        <v>912</v>
      </c>
    </row>
    <row r="76" spans="1:15" x14ac:dyDescent="0.35">
      <c r="A76" s="1">
        <v>45825</v>
      </c>
      <c r="C76">
        <v>4.4000000000000004</v>
      </c>
      <c r="D76" s="2" t="s">
        <v>865</v>
      </c>
      <c r="E76" s="2" t="s">
        <v>866</v>
      </c>
      <c r="F76" s="2" t="s">
        <v>852</v>
      </c>
      <c r="G76" s="2" t="s">
        <v>896</v>
      </c>
      <c r="H76" s="2" t="s">
        <v>909</v>
      </c>
      <c r="I76" s="2" t="s">
        <v>562</v>
      </c>
      <c r="J76">
        <v>50</v>
      </c>
      <c r="K76">
        <v>150</v>
      </c>
      <c r="L76">
        <v>5</v>
      </c>
      <c r="M76" t="s">
        <v>913</v>
      </c>
      <c r="N76" t="s">
        <v>911</v>
      </c>
    </row>
    <row r="77" spans="1:15" x14ac:dyDescent="0.35">
      <c r="A77" s="1">
        <v>45827</v>
      </c>
      <c r="C77">
        <v>4.4000000000000004</v>
      </c>
      <c r="D77" t="s">
        <v>870</v>
      </c>
      <c r="E77" t="s">
        <v>914</v>
      </c>
      <c r="F77" s="2" t="s">
        <v>852</v>
      </c>
      <c r="G77" s="2" t="s">
        <v>896</v>
      </c>
      <c r="H77" s="2" t="s">
        <v>915</v>
      </c>
      <c r="I77" s="2" t="s">
        <v>562</v>
      </c>
      <c r="J77">
        <v>25</v>
      </c>
      <c r="K77">
        <v>150</v>
      </c>
      <c r="L77">
        <v>5</v>
      </c>
      <c r="M77" t="s">
        <v>916</v>
      </c>
      <c r="N77" t="s">
        <v>911</v>
      </c>
      <c r="O77" t="s">
        <v>917</v>
      </c>
    </row>
    <row r="78" spans="1:15" x14ac:dyDescent="0.35">
      <c r="A78" s="1">
        <v>45827</v>
      </c>
      <c r="C78">
        <v>4.4000000000000004</v>
      </c>
      <c r="D78" t="s">
        <v>870</v>
      </c>
      <c r="E78" t="s">
        <v>914</v>
      </c>
      <c r="F78" s="2" t="s">
        <v>852</v>
      </c>
      <c r="G78" s="2" t="s">
        <v>896</v>
      </c>
      <c r="H78" s="2" t="s">
        <v>915</v>
      </c>
      <c r="I78" s="2" t="s">
        <v>562</v>
      </c>
      <c r="J78">
        <v>50</v>
      </c>
      <c r="K78">
        <v>150</v>
      </c>
      <c r="L78">
        <v>5</v>
      </c>
      <c r="M78" t="s">
        <v>918</v>
      </c>
      <c r="N78" t="s">
        <v>911</v>
      </c>
    </row>
    <row r="79" spans="1:15" x14ac:dyDescent="0.35">
      <c r="A79" s="1">
        <v>45827</v>
      </c>
      <c r="C79">
        <v>4.4000000000000004</v>
      </c>
      <c r="D79" t="s">
        <v>870</v>
      </c>
      <c r="E79" t="s">
        <v>914</v>
      </c>
      <c r="F79" s="2" t="s">
        <v>852</v>
      </c>
      <c r="G79" s="2" t="s">
        <v>896</v>
      </c>
      <c r="H79" s="2" t="s">
        <v>919</v>
      </c>
      <c r="I79" s="2" t="s">
        <v>562</v>
      </c>
      <c r="J79">
        <v>25</v>
      </c>
      <c r="K79">
        <v>150</v>
      </c>
      <c r="L79">
        <v>5</v>
      </c>
      <c r="M79" t="s">
        <v>920</v>
      </c>
      <c r="N79" t="s">
        <v>911</v>
      </c>
    </row>
    <row r="80" spans="1:15" x14ac:dyDescent="0.35">
      <c r="A80" s="1">
        <v>45827</v>
      </c>
      <c r="C80">
        <v>4.4000000000000004</v>
      </c>
      <c r="D80" t="s">
        <v>870</v>
      </c>
      <c r="E80" t="s">
        <v>914</v>
      </c>
      <c r="F80" s="2" t="s">
        <v>852</v>
      </c>
      <c r="G80" s="2" t="s">
        <v>896</v>
      </c>
      <c r="H80" s="2" t="s">
        <v>919</v>
      </c>
      <c r="I80" s="2" t="s">
        <v>562</v>
      </c>
      <c r="J80">
        <v>50</v>
      </c>
      <c r="K80">
        <v>150</v>
      </c>
      <c r="L80">
        <v>5</v>
      </c>
      <c r="M80" t="s">
        <v>921</v>
      </c>
      <c r="N80" t="s">
        <v>911</v>
      </c>
    </row>
    <row r="81" spans="1:14" x14ac:dyDescent="0.35">
      <c r="A81" s="1">
        <v>45827</v>
      </c>
      <c r="C81" t="s">
        <v>861</v>
      </c>
      <c r="D81" t="s">
        <v>870</v>
      </c>
      <c r="E81" t="s">
        <v>914</v>
      </c>
      <c r="F81" t="s">
        <v>852</v>
      </c>
      <c r="G81" t="s">
        <v>896</v>
      </c>
      <c r="H81" t="s">
        <v>919</v>
      </c>
      <c r="I81" t="s">
        <v>562</v>
      </c>
      <c r="J81">
        <v>25</v>
      </c>
      <c r="K81">
        <v>150</v>
      </c>
      <c r="L81">
        <v>5</v>
      </c>
      <c r="M81" t="s">
        <v>922</v>
      </c>
      <c r="N81" t="s">
        <v>911</v>
      </c>
    </row>
    <row r="82" spans="1:14" x14ac:dyDescent="0.35">
      <c r="A82" s="1">
        <v>45827</v>
      </c>
      <c r="C82" t="s">
        <v>861</v>
      </c>
      <c r="D82" t="s">
        <v>870</v>
      </c>
      <c r="E82" t="s">
        <v>914</v>
      </c>
      <c r="F82" t="s">
        <v>852</v>
      </c>
      <c r="G82" t="s">
        <v>896</v>
      </c>
      <c r="H82" t="s">
        <v>919</v>
      </c>
      <c r="I82" t="s">
        <v>562</v>
      </c>
      <c r="J82">
        <v>50</v>
      </c>
      <c r="K82">
        <v>150</v>
      </c>
      <c r="L82">
        <v>5</v>
      </c>
      <c r="M82" t="s">
        <v>923</v>
      </c>
      <c r="N82" t="s">
        <v>911</v>
      </c>
    </row>
    <row r="83" spans="1:14" x14ac:dyDescent="0.35">
      <c r="A83" s="1">
        <v>45827</v>
      </c>
      <c r="C83">
        <v>4.7</v>
      </c>
      <c r="D83" t="s">
        <v>865</v>
      </c>
      <c r="E83" t="s">
        <v>866</v>
      </c>
      <c r="F83" t="s">
        <v>852</v>
      </c>
      <c r="G83" t="s">
        <v>857</v>
      </c>
      <c r="H83" t="s">
        <v>924</v>
      </c>
      <c r="I83" t="s">
        <v>562</v>
      </c>
      <c r="J83">
        <v>25</v>
      </c>
      <c r="K83">
        <v>100</v>
      </c>
      <c r="L83">
        <v>5</v>
      </c>
      <c r="M83" t="s">
        <v>925</v>
      </c>
      <c r="N83" t="s">
        <v>926</v>
      </c>
    </row>
    <row r="84" spans="1:14" x14ac:dyDescent="0.35">
      <c r="A84" s="1">
        <v>45827</v>
      </c>
      <c r="C84">
        <v>4.7</v>
      </c>
      <c r="D84" t="s">
        <v>865</v>
      </c>
      <c r="E84" t="s">
        <v>866</v>
      </c>
      <c r="F84" t="s">
        <v>852</v>
      </c>
      <c r="G84" t="s">
        <v>857</v>
      </c>
      <c r="H84" t="s">
        <v>924</v>
      </c>
      <c r="I84" t="s">
        <v>562</v>
      </c>
      <c r="J84">
        <v>50</v>
      </c>
      <c r="K84">
        <v>100</v>
      </c>
      <c r="L84">
        <v>5</v>
      </c>
      <c r="M84" t="s">
        <v>927</v>
      </c>
      <c r="N84" t="s">
        <v>926</v>
      </c>
    </row>
    <row r="85" spans="1:14" x14ac:dyDescent="0.35">
      <c r="A85" s="1">
        <v>45828</v>
      </c>
      <c r="C85">
        <v>4.7</v>
      </c>
      <c r="D85" t="s">
        <v>865</v>
      </c>
      <c r="E85" t="s">
        <v>866</v>
      </c>
      <c r="F85" t="s">
        <v>852</v>
      </c>
      <c r="G85" t="s">
        <v>896</v>
      </c>
      <c r="H85" t="s">
        <v>924</v>
      </c>
      <c r="I85" t="s">
        <v>562</v>
      </c>
      <c r="J85">
        <v>25</v>
      </c>
      <c r="K85">
        <v>100</v>
      </c>
      <c r="L85">
        <v>5</v>
      </c>
      <c r="M85" t="s">
        <v>928</v>
      </c>
      <c r="N85" t="s">
        <v>926</v>
      </c>
    </row>
    <row r="86" spans="1:14" x14ac:dyDescent="0.35">
      <c r="A86" s="1">
        <v>45828</v>
      </c>
      <c r="C86">
        <v>4.7</v>
      </c>
      <c r="D86" t="s">
        <v>865</v>
      </c>
      <c r="E86" t="s">
        <v>866</v>
      </c>
      <c r="F86" t="s">
        <v>852</v>
      </c>
      <c r="G86" t="s">
        <v>896</v>
      </c>
      <c r="H86" t="s">
        <v>924</v>
      </c>
      <c r="I86" t="s">
        <v>562</v>
      </c>
      <c r="J86">
        <v>50</v>
      </c>
      <c r="K86">
        <v>100</v>
      </c>
      <c r="L86">
        <v>5</v>
      </c>
      <c r="M86" t="s">
        <v>929</v>
      </c>
      <c r="N86" t="s">
        <v>926</v>
      </c>
    </row>
    <row r="87" spans="1:14" x14ac:dyDescent="0.35">
      <c r="A87" s="1">
        <v>45831</v>
      </c>
      <c r="C87">
        <v>4.7</v>
      </c>
      <c r="D87" t="s">
        <v>930</v>
      </c>
      <c r="E87" t="s">
        <v>931</v>
      </c>
      <c r="F87" t="s">
        <v>932</v>
      </c>
      <c r="G87" t="s">
        <v>896</v>
      </c>
      <c r="H87" t="s">
        <v>924</v>
      </c>
      <c r="I87" t="s">
        <v>562</v>
      </c>
      <c r="J87">
        <v>25</v>
      </c>
      <c r="K87">
        <v>100</v>
      </c>
      <c r="L87">
        <v>5</v>
      </c>
      <c r="M87" t="s">
        <v>933</v>
      </c>
      <c r="N87" t="s">
        <v>926</v>
      </c>
    </row>
    <row r="88" spans="1:14" x14ac:dyDescent="0.35">
      <c r="A88" s="1">
        <v>45831</v>
      </c>
      <c r="C88">
        <v>4.7</v>
      </c>
      <c r="D88" t="s">
        <v>930</v>
      </c>
      <c r="E88" t="s">
        <v>931</v>
      </c>
      <c r="F88" t="s">
        <v>932</v>
      </c>
      <c r="G88" t="s">
        <v>896</v>
      </c>
      <c r="H88" t="s">
        <v>924</v>
      </c>
      <c r="I88" t="s">
        <v>562</v>
      </c>
      <c r="J88">
        <v>50</v>
      </c>
      <c r="K88">
        <v>100</v>
      </c>
      <c r="L88">
        <v>5</v>
      </c>
      <c r="M88" t="s">
        <v>934</v>
      </c>
      <c r="N88" t="s">
        <v>926</v>
      </c>
    </row>
    <row r="89" spans="1:14" x14ac:dyDescent="0.35">
      <c r="A89" s="1">
        <v>45831</v>
      </c>
      <c r="C89">
        <v>4.7</v>
      </c>
      <c r="D89" t="s">
        <v>935</v>
      </c>
      <c r="E89" t="s">
        <v>936</v>
      </c>
      <c r="F89" t="s">
        <v>932</v>
      </c>
      <c r="G89" t="s">
        <v>896</v>
      </c>
      <c r="H89" t="s">
        <v>924</v>
      </c>
      <c r="I89" t="s">
        <v>562</v>
      </c>
      <c r="J89">
        <v>25</v>
      </c>
      <c r="K89">
        <v>100</v>
      </c>
      <c r="L89">
        <v>5</v>
      </c>
      <c r="M89" t="s">
        <v>937</v>
      </c>
      <c r="N89" t="s">
        <v>926</v>
      </c>
    </row>
    <row r="90" spans="1:14" x14ac:dyDescent="0.35">
      <c r="A90" s="1">
        <v>45831</v>
      </c>
      <c r="C90">
        <v>4.7</v>
      </c>
      <c r="D90" t="s">
        <v>935</v>
      </c>
      <c r="E90" t="s">
        <v>936</v>
      </c>
      <c r="F90" t="s">
        <v>932</v>
      </c>
      <c r="G90" t="s">
        <v>896</v>
      </c>
      <c r="H90" t="s">
        <v>924</v>
      </c>
      <c r="I90" t="s">
        <v>562</v>
      </c>
      <c r="J90">
        <v>50</v>
      </c>
      <c r="K90">
        <v>100</v>
      </c>
      <c r="L90">
        <v>5</v>
      </c>
      <c r="M90" t="s">
        <v>938</v>
      </c>
      <c r="N90" t="s">
        <v>926</v>
      </c>
    </row>
    <row r="91" spans="1:14" x14ac:dyDescent="0.35">
      <c r="A91" s="1">
        <v>45831</v>
      </c>
      <c r="C91">
        <v>4.7</v>
      </c>
      <c r="D91" t="s">
        <v>939</v>
      </c>
      <c r="E91" t="s">
        <v>940</v>
      </c>
      <c r="F91" t="s">
        <v>932</v>
      </c>
      <c r="G91" t="s">
        <v>896</v>
      </c>
      <c r="H91" t="s">
        <v>924</v>
      </c>
      <c r="I91" t="s">
        <v>562</v>
      </c>
      <c r="J91">
        <v>25</v>
      </c>
      <c r="K91">
        <v>100</v>
      </c>
      <c r="L91">
        <v>5</v>
      </c>
      <c r="M91" t="s">
        <v>941</v>
      </c>
      <c r="N91" t="s">
        <v>926</v>
      </c>
    </row>
    <row r="92" spans="1:14" x14ac:dyDescent="0.35">
      <c r="A92" s="1">
        <v>45831</v>
      </c>
      <c r="C92">
        <v>4.7</v>
      </c>
      <c r="D92" t="s">
        <v>939</v>
      </c>
      <c r="E92" t="s">
        <v>940</v>
      </c>
      <c r="F92" t="s">
        <v>932</v>
      </c>
      <c r="G92" t="s">
        <v>896</v>
      </c>
      <c r="H92" t="s">
        <v>924</v>
      </c>
      <c r="I92" t="s">
        <v>562</v>
      </c>
      <c r="J92">
        <v>50</v>
      </c>
      <c r="K92">
        <v>100</v>
      </c>
      <c r="L92">
        <v>5</v>
      </c>
      <c r="M92" t="s">
        <v>942</v>
      </c>
      <c r="N92" t="s">
        <v>926</v>
      </c>
    </row>
    <row r="93" spans="1:14" x14ac:dyDescent="0.35">
      <c r="A93" s="1">
        <v>45831</v>
      </c>
      <c r="C93">
        <v>4.7</v>
      </c>
      <c r="D93" t="s">
        <v>870</v>
      </c>
      <c r="E93" t="s">
        <v>914</v>
      </c>
      <c r="F93" t="s">
        <v>932</v>
      </c>
      <c r="G93" t="s">
        <v>896</v>
      </c>
      <c r="H93" t="s">
        <v>924</v>
      </c>
      <c r="I93" t="s">
        <v>562</v>
      </c>
      <c r="J93">
        <v>25</v>
      </c>
      <c r="K93">
        <v>100</v>
      </c>
      <c r="L93">
        <v>5</v>
      </c>
      <c r="M93" t="s">
        <v>943</v>
      </c>
      <c r="N93" t="s">
        <v>926</v>
      </c>
    </row>
    <row r="94" spans="1:14" x14ac:dyDescent="0.35">
      <c r="A94" s="1">
        <v>45831</v>
      </c>
      <c r="C94">
        <v>4.7</v>
      </c>
      <c r="D94" t="s">
        <v>870</v>
      </c>
      <c r="E94" t="s">
        <v>914</v>
      </c>
      <c r="F94" t="s">
        <v>932</v>
      </c>
      <c r="G94" t="s">
        <v>896</v>
      </c>
      <c r="H94" t="s">
        <v>924</v>
      </c>
      <c r="I94" t="s">
        <v>562</v>
      </c>
      <c r="J94">
        <v>50</v>
      </c>
      <c r="K94">
        <v>100</v>
      </c>
      <c r="L94">
        <v>5</v>
      </c>
      <c r="M94" t="s">
        <v>944</v>
      </c>
      <c r="N94" t="s">
        <v>926</v>
      </c>
    </row>
    <row r="95" spans="1:14" x14ac:dyDescent="0.35">
      <c r="A95" s="1">
        <v>45831</v>
      </c>
      <c r="C95">
        <v>4.7</v>
      </c>
      <c r="D95" t="s">
        <v>945</v>
      </c>
      <c r="E95" t="s">
        <v>946</v>
      </c>
      <c r="F95" t="s">
        <v>932</v>
      </c>
      <c r="G95" t="s">
        <v>896</v>
      </c>
      <c r="H95" t="s">
        <v>924</v>
      </c>
      <c r="I95" t="s">
        <v>562</v>
      </c>
      <c r="J95">
        <v>25</v>
      </c>
      <c r="K95">
        <v>100</v>
      </c>
      <c r="L95">
        <v>5</v>
      </c>
      <c r="M95" t="s">
        <v>947</v>
      </c>
      <c r="N95" t="s">
        <v>926</v>
      </c>
    </row>
    <row r="96" spans="1:14" x14ac:dyDescent="0.35">
      <c r="A96" s="1">
        <v>45831</v>
      </c>
      <c r="C96">
        <v>4.7</v>
      </c>
      <c r="D96" t="s">
        <v>945</v>
      </c>
      <c r="E96" t="s">
        <v>946</v>
      </c>
      <c r="F96" t="s">
        <v>932</v>
      </c>
      <c r="G96" t="s">
        <v>896</v>
      </c>
      <c r="H96" t="s">
        <v>924</v>
      </c>
      <c r="I96" t="s">
        <v>562</v>
      </c>
      <c r="J96">
        <v>50</v>
      </c>
      <c r="K96">
        <v>100</v>
      </c>
      <c r="L96">
        <v>5</v>
      </c>
      <c r="M96" t="s">
        <v>948</v>
      </c>
      <c r="N96" t="s">
        <v>926</v>
      </c>
    </row>
    <row r="97" spans="1:14" x14ac:dyDescent="0.35">
      <c r="A97" s="1">
        <v>45831</v>
      </c>
      <c r="C97">
        <v>4.7</v>
      </c>
      <c r="D97" t="s">
        <v>870</v>
      </c>
      <c r="E97" t="s">
        <v>914</v>
      </c>
      <c r="F97" t="s">
        <v>932</v>
      </c>
      <c r="G97" t="s">
        <v>896</v>
      </c>
      <c r="H97" t="s">
        <v>924</v>
      </c>
      <c r="I97" t="s">
        <v>562</v>
      </c>
      <c r="J97">
        <v>25</v>
      </c>
      <c r="K97">
        <v>100</v>
      </c>
      <c r="L97">
        <v>5</v>
      </c>
      <c r="M97" t="s">
        <v>949</v>
      </c>
      <c r="N97" t="s">
        <v>926</v>
      </c>
    </row>
    <row r="98" spans="1:14" x14ac:dyDescent="0.35">
      <c r="A98" s="1">
        <v>45831</v>
      </c>
      <c r="C98">
        <v>4.7</v>
      </c>
      <c r="D98" t="s">
        <v>870</v>
      </c>
      <c r="E98" t="s">
        <v>914</v>
      </c>
      <c r="F98" t="s">
        <v>932</v>
      </c>
      <c r="G98" t="s">
        <v>896</v>
      </c>
      <c r="H98" t="s">
        <v>924</v>
      </c>
      <c r="I98" t="s">
        <v>562</v>
      </c>
      <c r="J98">
        <v>50</v>
      </c>
      <c r="K98">
        <v>100</v>
      </c>
      <c r="L98">
        <v>5</v>
      </c>
      <c r="M98" t="s">
        <v>950</v>
      </c>
      <c r="N98" t="s">
        <v>926</v>
      </c>
    </row>
    <row r="99" spans="1:14" x14ac:dyDescent="0.35">
      <c r="A99" s="1">
        <v>45832</v>
      </c>
      <c r="C99">
        <v>4.7</v>
      </c>
      <c r="D99" t="s">
        <v>865</v>
      </c>
      <c r="E99" t="s">
        <v>866</v>
      </c>
      <c r="F99" t="s">
        <v>932</v>
      </c>
      <c r="G99" t="s">
        <v>896</v>
      </c>
      <c r="H99" t="s">
        <v>919</v>
      </c>
      <c r="I99" t="s">
        <v>562</v>
      </c>
      <c r="J99">
        <v>25</v>
      </c>
      <c r="K99">
        <v>100</v>
      </c>
      <c r="L99">
        <v>5</v>
      </c>
      <c r="M99" t="s">
        <v>951</v>
      </c>
      <c r="N99" t="s">
        <v>926</v>
      </c>
    </row>
    <row r="100" spans="1:14" x14ac:dyDescent="0.35">
      <c r="A100" s="1">
        <v>45832</v>
      </c>
      <c r="C100">
        <v>4.7</v>
      </c>
      <c r="D100" t="s">
        <v>865</v>
      </c>
      <c r="E100" t="s">
        <v>866</v>
      </c>
      <c r="F100" t="s">
        <v>932</v>
      </c>
      <c r="G100" t="s">
        <v>896</v>
      </c>
      <c r="H100" t="s">
        <v>919</v>
      </c>
      <c r="I100" t="s">
        <v>562</v>
      </c>
      <c r="J100">
        <v>50</v>
      </c>
      <c r="K100">
        <v>100</v>
      </c>
      <c r="L100">
        <v>5</v>
      </c>
      <c r="M100" t="s">
        <v>952</v>
      </c>
      <c r="N100" t="s">
        <v>926</v>
      </c>
    </row>
    <row r="101" spans="1:14" x14ac:dyDescent="0.35">
      <c r="A101" s="1">
        <v>45832</v>
      </c>
      <c r="C101">
        <v>4.7</v>
      </c>
      <c r="D101" t="s">
        <v>930</v>
      </c>
      <c r="E101" t="s">
        <v>931</v>
      </c>
      <c r="F101" t="s">
        <v>932</v>
      </c>
      <c r="G101" t="s">
        <v>896</v>
      </c>
      <c r="H101" t="s">
        <v>919</v>
      </c>
      <c r="I101" t="s">
        <v>562</v>
      </c>
      <c r="J101">
        <v>25</v>
      </c>
      <c r="K101">
        <v>100</v>
      </c>
      <c r="L101">
        <v>5</v>
      </c>
      <c r="M101" t="s">
        <v>953</v>
      </c>
      <c r="N101" t="s">
        <v>926</v>
      </c>
    </row>
    <row r="102" spans="1:14" x14ac:dyDescent="0.35">
      <c r="A102" s="1">
        <v>45832</v>
      </c>
      <c r="C102">
        <v>4.7</v>
      </c>
      <c r="D102" t="s">
        <v>930</v>
      </c>
      <c r="E102" t="s">
        <v>931</v>
      </c>
      <c r="F102" t="s">
        <v>932</v>
      </c>
      <c r="G102" t="s">
        <v>896</v>
      </c>
      <c r="H102" t="s">
        <v>919</v>
      </c>
      <c r="I102" t="s">
        <v>562</v>
      </c>
      <c r="J102">
        <v>50</v>
      </c>
      <c r="K102">
        <v>100</v>
      </c>
      <c r="L102">
        <v>5</v>
      </c>
      <c r="M102" t="s">
        <v>954</v>
      </c>
      <c r="N102" t="s">
        <v>926</v>
      </c>
    </row>
    <row r="103" spans="1:14" x14ac:dyDescent="0.35">
      <c r="A103" s="1">
        <v>45831</v>
      </c>
      <c r="C103" t="s">
        <v>955</v>
      </c>
      <c r="D103" t="s">
        <v>956</v>
      </c>
      <c r="E103" t="s">
        <v>957</v>
      </c>
      <c r="F103" t="s">
        <v>932</v>
      </c>
      <c r="G103" t="s">
        <v>872</v>
      </c>
      <c r="H103" t="s">
        <v>958</v>
      </c>
      <c r="I103" t="s">
        <v>562</v>
      </c>
      <c r="J103">
        <v>25</v>
      </c>
      <c r="K103">
        <v>100</v>
      </c>
      <c r="L103">
        <v>5</v>
      </c>
    </row>
    <row r="104" spans="1:14" x14ac:dyDescent="0.35">
      <c r="A104" s="1">
        <v>45831</v>
      </c>
      <c r="C104" t="s">
        <v>955</v>
      </c>
      <c r="D104" t="s">
        <v>956</v>
      </c>
      <c r="E104" t="s">
        <v>957</v>
      </c>
      <c r="F104" t="s">
        <v>932</v>
      </c>
      <c r="G104" t="s">
        <v>872</v>
      </c>
      <c r="H104" t="s">
        <v>958</v>
      </c>
      <c r="I104" t="s">
        <v>562</v>
      </c>
      <c r="J104">
        <v>50</v>
      </c>
      <c r="K104">
        <v>100</v>
      </c>
      <c r="L104">
        <v>5</v>
      </c>
    </row>
    <row r="105" spans="1:14" x14ac:dyDescent="0.35">
      <c r="A105" s="1">
        <v>45832</v>
      </c>
      <c r="C105" t="s">
        <v>955</v>
      </c>
      <c r="D105" t="s">
        <v>956</v>
      </c>
      <c r="E105" t="s">
        <v>957</v>
      </c>
      <c r="F105" t="s">
        <v>932</v>
      </c>
      <c r="G105" t="s">
        <v>959</v>
      </c>
      <c r="H105" t="s">
        <v>960</v>
      </c>
      <c r="I105" t="s">
        <v>562</v>
      </c>
      <c r="J105">
        <v>25</v>
      </c>
      <c r="K105">
        <v>150</v>
      </c>
      <c r="L105">
        <v>5</v>
      </c>
    </row>
    <row r="106" spans="1:14" x14ac:dyDescent="0.35">
      <c r="A106" s="1">
        <v>45832</v>
      </c>
      <c r="C106" t="s">
        <v>955</v>
      </c>
      <c r="D106" t="s">
        <v>956</v>
      </c>
      <c r="E106" t="s">
        <v>957</v>
      </c>
      <c r="F106" t="s">
        <v>932</v>
      </c>
      <c r="G106" t="s">
        <v>959</v>
      </c>
      <c r="H106" t="s">
        <v>960</v>
      </c>
      <c r="I106" t="s">
        <v>562</v>
      </c>
      <c r="J106">
        <v>50</v>
      </c>
      <c r="K106">
        <v>150</v>
      </c>
      <c r="L106">
        <v>5</v>
      </c>
    </row>
    <row r="107" spans="1:14" x14ac:dyDescent="0.35">
      <c r="A107" s="1">
        <v>45832</v>
      </c>
      <c r="C107" t="s">
        <v>955</v>
      </c>
      <c r="D107" t="s">
        <v>956</v>
      </c>
      <c r="E107" t="s">
        <v>957</v>
      </c>
      <c r="F107" t="s">
        <v>932</v>
      </c>
      <c r="G107" t="s">
        <v>959</v>
      </c>
      <c r="H107" t="s">
        <v>960</v>
      </c>
      <c r="I107" t="s">
        <v>562</v>
      </c>
      <c r="J107">
        <v>25</v>
      </c>
      <c r="K107">
        <v>200</v>
      </c>
      <c r="L107">
        <v>5</v>
      </c>
      <c r="M107" t="s">
        <v>961</v>
      </c>
    </row>
    <row r="108" spans="1:14" x14ac:dyDescent="0.35">
      <c r="A108" s="1">
        <v>45832</v>
      </c>
      <c r="C108" t="s">
        <v>955</v>
      </c>
      <c r="D108" t="s">
        <v>956</v>
      </c>
      <c r="E108" t="s">
        <v>957</v>
      </c>
      <c r="F108" t="s">
        <v>932</v>
      </c>
      <c r="G108" t="s">
        <v>959</v>
      </c>
      <c r="H108" t="s">
        <v>960</v>
      </c>
      <c r="I108" t="s">
        <v>562</v>
      </c>
      <c r="J108">
        <v>50</v>
      </c>
      <c r="K108">
        <v>200</v>
      </c>
      <c r="L108">
        <v>5</v>
      </c>
      <c r="M108" t="s">
        <v>962</v>
      </c>
    </row>
    <row r="109" spans="1:14" x14ac:dyDescent="0.35">
      <c r="A109" s="1">
        <v>45832</v>
      </c>
      <c r="C109">
        <v>4.7</v>
      </c>
      <c r="D109" t="s">
        <v>930</v>
      </c>
      <c r="E109" t="s">
        <v>931</v>
      </c>
      <c r="F109" t="s">
        <v>852</v>
      </c>
      <c r="G109" t="s">
        <v>896</v>
      </c>
      <c r="H109" t="s">
        <v>919</v>
      </c>
      <c r="I109" t="s">
        <v>562</v>
      </c>
      <c r="J109">
        <v>25</v>
      </c>
      <c r="K109">
        <v>100</v>
      </c>
      <c r="L109">
        <v>5</v>
      </c>
      <c r="M109" t="s">
        <v>963</v>
      </c>
      <c r="N109" t="s">
        <v>926</v>
      </c>
    </row>
    <row r="110" spans="1:14" x14ac:dyDescent="0.35">
      <c r="A110" s="1">
        <v>45832</v>
      </c>
      <c r="C110">
        <v>4.7</v>
      </c>
      <c r="D110" t="s">
        <v>930</v>
      </c>
      <c r="E110" t="s">
        <v>931</v>
      </c>
      <c r="F110" t="s">
        <v>852</v>
      </c>
      <c r="G110" t="s">
        <v>896</v>
      </c>
      <c r="H110" t="s">
        <v>919</v>
      </c>
      <c r="I110" t="s">
        <v>562</v>
      </c>
      <c r="J110">
        <v>50</v>
      </c>
      <c r="K110">
        <v>100</v>
      </c>
      <c r="L110">
        <v>5</v>
      </c>
      <c r="M110" t="s">
        <v>964</v>
      </c>
      <c r="N110" t="s">
        <v>926</v>
      </c>
    </row>
    <row r="111" spans="1:14" x14ac:dyDescent="0.35">
      <c r="A111" s="1">
        <v>45833</v>
      </c>
      <c r="C111">
        <v>4.7</v>
      </c>
      <c r="D111" t="s">
        <v>930</v>
      </c>
      <c r="E111" t="s">
        <v>931</v>
      </c>
      <c r="F111" t="s">
        <v>932</v>
      </c>
      <c r="G111" t="s">
        <v>872</v>
      </c>
      <c r="H111" t="s">
        <v>958</v>
      </c>
      <c r="I111" t="s">
        <v>562</v>
      </c>
      <c r="J111">
        <v>25</v>
      </c>
      <c r="K111">
        <v>100</v>
      </c>
      <c r="L111">
        <v>5</v>
      </c>
      <c r="M111" t="s">
        <v>965</v>
      </c>
    </row>
    <row r="112" spans="1:14" x14ac:dyDescent="0.35">
      <c r="A112" s="1">
        <v>45833</v>
      </c>
      <c r="C112">
        <v>4.7</v>
      </c>
      <c r="D112" t="s">
        <v>930</v>
      </c>
      <c r="E112" t="s">
        <v>931</v>
      </c>
      <c r="F112" t="s">
        <v>932</v>
      </c>
      <c r="G112" t="s">
        <v>872</v>
      </c>
      <c r="H112" t="s">
        <v>958</v>
      </c>
      <c r="I112" t="s">
        <v>562</v>
      </c>
      <c r="J112">
        <v>50</v>
      </c>
      <c r="K112">
        <v>100</v>
      </c>
      <c r="L112">
        <v>5</v>
      </c>
      <c r="M112" t="s">
        <v>966</v>
      </c>
    </row>
    <row r="113" spans="1:13" x14ac:dyDescent="0.35">
      <c r="A113" s="1">
        <v>45833</v>
      </c>
      <c r="C113">
        <v>4.7</v>
      </c>
      <c r="D113" t="s">
        <v>935</v>
      </c>
      <c r="E113" t="s">
        <v>936</v>
      </c>
      <c r="F113" t="s">
        <v>932</v>
      </c>
      <c r="G113" t="s">
        <v>872</v>
      </c>
      <c r="H113" t="s">
        <v>958</v>
      </c>
      <c r="I113" t="s">
        <v>562</v>
      </c>
      <c r="J113">
        <v>25</v>
      </c>
      <c r="K113">
        <v>100</v>
      </c>
      <c r="L113">
        <v>5</v>
      </c>
      <c r="M113" t="s">
        <v>967</v>
      </c>
    </row>
    <row r="114" spans="1:13" x14ac:dyDescent="0.35">
      <c r="A114" s="1">
        <v>45833</v>
      </c>
      <c r="C114">
        <v>4.7</v>
      </c>
      <c r="D114" t="s">
        <v>935</v>
      </c>
      <c r="E114" t="s">
        <v>936</v>
      </c>
      <c r="F114" t="s">
        <v>932</v>
      </c>
      <c r="G114" t="s">
        <v>872</v>
      </c>
      <c r="H114" t="s">
        <v>958</v>
      </c>
      <c r="I114" t="s">
        <v>562</v>
      </c>
      <c r="J114">
        <v>50</v>
      </c>
      <c r="K114">
        <v>100</v>
      </c>
      <c r="L114">
        <v>5</v>
      </c>
      <c r="M114" t="s">
        <v>968</v>
      </c>
    </row>
    <row r="115" spans="1:13" x14ac:dyDescent="0.35">
      <c r="A115" s="1">
        <v>45833</v>
      </c>
      <c r="C115">
        <v>4.7</v>
      </c>
      <c r="D115" t="s">
        <v>939</v>
      </c>
      <c r="E115" t="s">
        <v>940</v>
      </c>
      <c r="F115" t="s">
        <v>932</v>
      </c>
      <c r="G115" t="s">
        <v>872</v>
      </c>
      <c r="H115" t="s">
        <v>958</v>
      </c>
      <c r="I115" t="s">
        <v>562</v>
      </c>
      <c r="J115">
        <v>25</v>
      </c>
      <c r="K115">
        <v>100</v>
      </c>
      <c r="L115">
        <v>5</v>
      </c>
      <c r="M115" t="s">
        <v>969</v>
      </c>
    </row>
    <row r="116" spans="1:13" x14ac:dyDescent="0.35">
      <c r="A116" s="1">
        <v>45833</v>
      </c>
      <c r="C116">
        <v>4.7</v>
      </c>
      <c r="D116" t="s">
        <v>939</v>
      </c>
      <c r="E116" t="s">
        <v>940</v>
      </c>
      <c r="F116" t="s">
        <v>932</v>
      </c>
      <c r="G116" t="s">
        <v>872</v>
      </c>
      <c r="H116" t="s">
        <v>958</v>
      </c>
      <c r="I116" t="s">
        <v>562</v>
      </c>
      <c r="J116">
        <v>50</v>
      </c>
      <c r="K116">
        <v>100</v>
      </c>
      <c r="L116">
        <v>5</v>
      </c>
      <c r="M116" t="s">
        <v>970</v>
      </c>
    </row>
    <row r="117" spans="1:13" x14ac:dyDescent="0.35">
      <c r="A117" s="1">
        <v>45833</v>
      </c>
      <c r="C117">
        <v>4.7</v>
      </c>
      <c r="D117" t="s">
        <v>865</v>
      </c>
      <c r="E117" t="s">
        <v>866</v>
      </c>
      <c r="F117" t="s">
        <v>932</v>
      </c>
      <c r="G117" t="s">
        <v>872</v>
      </c>
      <c r="H117" t="s">
        <v>958</v>
      </c>
      <c r="I117" t="s">
        <v>562</v>
      </c>
      <c r="J117">
        <v>25</v>
      </c>
      <c r="K117">
        <v>100</v>
      </c>
      <c r="L117">
        <v>5</v>
      </c>
      <c r="M117" t="s">
        <v>971</v>
      </c>
    </row>
    <row r="118" spans="1:13" x14ac:dyDescent="0.35">
      <c r="A118" s="1">
        <v>45833</v>
      </c>
      <c r="C118">
        <v>4.7</v>
      </c>
      <c r="D118" t="s">
        <v>865</v>
      </c>
      <c r="E118" t="s">
        <v>866</v>
      </c>
      <c r="F118" t="s">
        <v>932</v>
      </c>
      <c r="G118" t="s">
        <v>872</v>
      </c>
      <c r="H118" t="s">
        <v>958</v>
      </c>
      <c r="I118" t="s">
        <v>562</v>
      </c>
      <c r="J118">
        <v>50</v>
      </c>
      <c r="K118">
        <v>100</v>
      </c>
      <c r="L118">
        <v>5</v>
      </c>
      <c r="M118" t="s">
        <v>972</v>
      </c>
    </row>
    <row r="119" spans="1:13" x14ac:dyDescent="0.35">
      <c r="A119" s="1">
        <v>45834</v>
      </c>
      <c r="C119">
        <v>4.7</v>
      </c>
      <c r="D119" t="s">
        <v>935</v>
      </c>
      <c r="E119" t="s">
        <v>936</v>
      </c>
      <c r="F119" t="s">
        <v>932</v>
      </c>
      <c r="G119" t="s">
        <v>872</v>
      </c>
      <c r="H119" t="s">
        <v>958</v>
      </c>
      <c r="I119" t="s">
        <v>562</v>
      </c>
      <c r="J119">
        <v>25</v>
      </c>
      <c r="K119">
        <v>100</v>
      </c>
      <c r="L119">
        <v>5</v>
      </c>
      <c r="M119" t="s">
        <v>973</v>
      </c>
    </row>
    <row r="120" spans="1:13" x14ac:dyDescent="0.35">
      <c r="A120" s="1">
        <v>45834</v>
      </c>
      <c r="C120">
        <v>4.7</v>
      </c>
      <c r="D120" t="s">
        <v>935</v>
      </c>
      <c r="E120" t="s">
        <v>936</v>
      </c>
      <c r="F120" t="s">
        <v>932</v>
      </c>
      <c r="G120" t="s">
        <v>872</v>
      </c>
      <c r="H120" t="s">
        <v>958</v>
      </c>
      <c r="I120" t="s">
        <v>562</v>
      </c>
      <c r="J120">
        <v>50</v>
      </c>
      <c r="K120">
        <v>100</v>
      </c>
      <c r="L120">
        <v>5</v>
      </c>
      <c r="M120" t="s">
        <v>974</v>
      </c>
    </row>
    <row r="121" spans="1:13" x14ac:dyDescent="0.35">
      <c r="A121" s="1">
        <v>45834</v>
      </c>
      <c r="C121">
        <v>4.7</v>
      </c>
      <c r="D121" t="s">
        <v>935</v>
      </c>
      <c r="E121" t="s">
        <v>866</v>
      </c>
      <c r="F121" t="s">
        <v>932</v>
      </c>
      <c r="G121" t="s">
        <v>872</v>
      </c>
      <c r="H121" t="s">
        <v>958</v>
      </c>
      <c r="I121" t="s">
        <v>562</v>
      </c>
      <c r="J121">
        <v>25</v>
      </c>
      <c r="K121">
        <v>100</v>
      </c>
      <c r="L121">
        <v>5</v>
      </c>
      <c r="M121" t="s">
        <v>975</v>
      </c>
    </row>
    <row r="122" spans="1:13" x14ac:dyDescent="0.35">
      <c r="A122" s="1">
        <v>45834</v>
      </c>
      <c r="C122">
        <v>4.7</v>
      </c>
      <c r="D122" t="s">
        <v>935</v>
      </c>
      <c r="E122" t="s">
        <v>866</v>
      </c>
      <c r="F122" t="s">
        <v>932</v>
      </c>
      <c r="G122" t="s">
        <v>872</v>
      </c>
      <c r="H122" t="s">
        <v>958</v>
      </c>
      <c r="I122" t="s">
        <v>562</v>
      </c>
      <c r="J122">
        <v>50</v>
      </c>
      <c r="K122">
        <v>100</v>
      </c>
      <c r="L122">
        <v>5</v>
      </c>
      <c r="M122" t="s">
        <v>976</v>
      </c>
    </row>
    <row r="123" spans="1:13" x14ac:dyDescent="0.35">
      <c r="A123" s="1">
        <v>45834</v>
      </c>
      <c r="C123">
        <v>4.7</v>
      </c>
      <c r="D123" t="s">
        <v>865</v>
      </c>
      <c r="E123" t="s">
        <v>936</v>
      </c>
      <c r="F123" t="s">
        <v>932</v>
      </c>
      <c r="G123" t="s">
        <v>872</v>
      </c>
      <c r="H123" t="s">
        <v>958</v>
      </c>
      <c r="I123" t="s">
        <v>562</v>
      </c>
      <c r="J123">
        <v>25</v>
      </c>
      <c r="K123">
        <v>100</v>
      </c>
      <c r="L123">
        <v>5</v>
      </c>
      <c r="M123" t="s">
        <v>977</v>
      </c>
    </row>
    <row r="124" spans="1:13" x14ac:dyDescent="0.35">
      <c r="A124" s="1">
        <v>45834</v>
      </c>
      <c r="C124">
        <v>4.7</v>
      </c>
      <c r="D124" t="s">
        <v>865</v>
      </c>
      <c r="E124" t="s">
        <v>936</v>
      </c>
      <c r="F124" t="s">
        <v>932</v>
      </c>
      <c r="G124" t="s">
        <v>872</v>
      </c>
      <c r="H124" t="s">
        <v>958</v>
      </c>
      <c r="I124" t="s">
        <v>562</v>
      </c>
      <c r="J124">
        <v>50</v>
      </c>
      <c r="K124">
        <v>100</v>
      </c>
      <c r="L124">
        <v>5</v>
      </c>
      <c r="M124" t="s">
        <v>978</v>
      </c>
    </row>
    <row r="125" spans="1:13" x14ac:dyDescent="0.35">
      <c r="A125" s="1">
        <v>45834</v>
      </c>
      <c r="C125">
        <v>4.7</v>
      </c>
      <c r="D125" t="s">
        <v>935</v>
      </c>
      <c r="E125" t="s">
        <v>979</v>
      </c>
      <c r="F125" t="s">
        <v>932</v>
      </c>
      <c r="G125" t="s">
        <v>959</v>
      </c>
      <c r="H125" t="s">
        <v>980</v>
      </c>
      <c r="I125" t="s">
        <v>562</v>
      </c>
      <c r="J125">
        <v>25</v>
      </c>
      <c r="K125">
        <v>100</v>
      </c>
      <c r="L125">
        <v>5</v>
      </c>
      <c r="M125" t="s">
        <v>981</v>
      </c>
    </row>
    <row r="126" spans="1:13" x14ac:dyDescent="0.35">
      <c r="A126" s="1">
        <v>45834</v>
      </c>
      <c r="C126">
        <v>4.7</v>
      </c>
      <c r="D126" t="s">
        <v>935</v>
      </c>
      <c r="E126" t="s">
        <v>979</v>
      </c>
      <c r="F126" t="s">
        <v>932</v>
      </c>
      <c r="G126" t="s">
        <v>959</v>
      </c>
      <c r="H126" t="s">
        <v>980</v>
      </c>
      <c r="I126" t="s">
        <v>562</v>
      </c>
      <c r="J126">
        <v>50</v>
      </c>
      <c r="K126">
        <v>100</v>
      </c>
      <c r="L126">
        <v>5</v>
      </c>
      <c r="M126" t="s">
        <v>982</v>
      </c>
    </row>
    <row r="127" spans="1:13" x14ac:dyDescent="0.35">
      <c r="A127" s="1">
        <v>45838</v>
      </c>
      <c r="C127">
        <v>4.7</v>
      </c>
      <c r="D127" t="s">
        <v>935</v>
      </c>
      <c r="E127" t="s">
        <v>866</v>
      </c>
      <c r="F127" t="s">
        <v>932</v>
      </c>
      <c r="G127" t="s">
        <v>872</v>
      </c>
      <c r="H127" t="s">
        <v>958</v>
      </c>
      <c r="I127" t="s">
        <v>562</v>
      </c>
      <c r="J127">
        <v>25</v>
      </c>
      <c r="K127">
        <v>100</v>
      </c>
      <c r="L127">
        <v>5</v>
      </c>
      <c r="M127" t="s">
        <v>983</v>
      </c>
    </row>
    <row r="128" spans="1:13" x14ac:dyDescent="0.35">
      <c r="A128" s="1">
        <v>45838</v>
      </c>
      <c r="C128">
        <v>4.7</v>
      </c>
      <c r="D128" t="s">
        <v>935</v>
      </c>
      <c r="E128" t="s">
        <v>866</v>
      </c>
      <c r="F128" t="s">
        <v>932</v>
      </c>
      <c r="G128" t="s">
        <v>872</v>
      </c>
      <c r="H128" t="s">
        <v>958</v>
      </c>
      <c r="I128" t="s">
        <v>562</v>
      </c>
      <c r="J128">
        <v>50</v>
      </c>
      <c r="K128">
        <v>100</v>
      </c>
      <c r="L128">
        <v>5</v>
      </c>
      <c r="M128" t="s">
        <v>984</v>
      </c>
    </row>
    <row r="129" spans="1:13" x14ac:dyDescent="0.35">
      <c r="A129" s="1">
        <v>45838</v>
      </c>
      <c r="C129">
        <v>4.7</v>
      </c>
      <c r="D129" t="s">
        <v>935</v>
      </c>
      <c r="E129" t="s">
        <v>936</v>
      </c>
      <c r="F129" t="s">
        <v>932</v>
      </c>
      <c r="G129" t="s">
        <v>872</v>
      </c>
      <c r="H129" t="s">
        <v>958</v>
      </c>
      <c r="I129" t="s">
        <v>562</v>
      </c>
      <c r="J129">
        <v>25</v>
      </c>
      <c r="K129">
        <v>100</v>
      </c>
      <c r="L129">
        <v>5</v>
      </c>
      <c r="M129" t="s">
        <v>985</v>
      </c>
    </row>
    <row r="130" spans="1:13" x14ac:dyDescent="0.35">
      <c r="A130" s="1">
        <v>45838</v>
      </c>
      <c r="C130">
        <v>4.7</v>
      </c>
      <c r="D130" t="s">
        <v>935</v>
      </c>
      <c r="E130" t="s">
        <v>936</v>
      </c>
      <c r="F130" t="s">
        <v>932</v>
      </c>
      <c r="G130" t="s">
        <v>872</v>
      </c>
      <c r="H130" t="s">
        <v>958</v>
      </c>
      <c r="I130" t="s">
        <v>562</v>
      </c>
      <c r="J130">
        <v>50</v>
      </c>
      <c r="K130">
        <v>100</v>
      </c>
      <c r="L130">
        <v>5</v>
      </c>
      <c r="M130" t="s">
        <v>986</v>
      </c>
    </row>
    <row r="131" spans="1:13" x14ac:dyDescent="0.35">
      <c r="A131" s="1">
        <v>45838</v>
      </c>
      <c r="C131">
        <v>4.7</v>
      </c>
      <c r="D131" t="s">
        <v>870</v>
      </c>
      <c r="E131" t="s">
        <v>914</v>
      </c>
      <c r="F131" t="s">
        <v>932</v>
      </c>
      <c r="G131" t="s">
        <v>872</v>
      </c>
      <c r="H131" t="s">
        <v>958</v>
      </c>
      <c r="I131" t="s">
        <v>562</v>
      </c>
      <c r="J131">
        <v>25</v>
      </c>
      <c r="K131">
        <v>100</v>
      </c>
      <c r="L131">
        <v>5</v>
      </c>
      <c r="M131" t="s">
        <v>987</v>
      </c>
    </row>
    <row r="132" spans="1:13" x14ac:dyDescent="0.35">
      <c r="A132" s="1">
        <v>45838</v>
      </c>
      <c r="C132">
        <v>4.7</v>
      </c>
      <c r="D132" t="s">
        <v>870</v>
      </c>
      <c r="E132" t="s">
        <v>914</v>
      </c>
      <c r="F132" t="s">
        <v>932</v>
      </c>
      <c r="G132" t="s">
        <v>872</v>
      </c>
      <c r="H132" t="s">
        <v>958</v>
      </c>
      <c r="I132" t="s">
        <v>562</v>
      </c>
      <c r="J132">
        <v>50</v>
      </c>
      <c r="K132">
        <v>100</v>
      </c>
      <c r="L132">
        <v>5</v>
      </c>
      <c r="M132" t="s">
        <v>988</v>
      </c>
    </row>
    <row r="133" spans="1:13" x14ac:dyDescent="0.35">
      <c r="A133" s="1">
        <v>45838</v>
      </c>
      <c r="C133">
        <v>4.7</v>
      </c>
      <c r="D133" t="s">
        <v>945</v>
      </c>
      <c r="E133" t="s">
        <v>946</v>
      </c>
      <c r="F133" t="s">
        <v>932</v>
      </c>
      <c r="G133" t="s">
        <v>872</v>
      </c>
      <c r="H133" t="s">
        <v>958</v>
      </c>
      <c r="I133" t="s">
        <v>562</v>
      </c>
      <c r="J133">
        <v>25</v>
      </c>
      <c r="K133">
        <v>100</v>
      </c>
      <c r="L133">
        <v>5</v>
      </c>
      <c r="M133" t="s">
        <v>989</v>
      </c>
    </row>
    <row r="134" spans="1:13" x14ac:dyDescent="0.35">
      <c r="A134" s="1">
        <v>45838</v>
      </c>
      <c r="C134">
        <v>4.7</v>
      </c>
      <c r="D134" t="s">
        <v>945</v>
      </c>
      <c r="E134" t="s">
        <v>946</v>
      </c>
      <c r="F134" t="s">
        <v>932</v>
      </c>
      <c r="G134" t="s">
        <v>872</v>
      </c>
      <c r="H134" t="s">
        <v>958</v>
      </c>
      <c r="I134" t="s">
        <v>562</v>
      </c>
      <c r="J134">
        <v>50</v>
      </c>
      <c r="K134">
        <v>100</v>
      </c>
      <c r="L134">
        <v>5</v>
      </c>
      <c r="M134" t="s">
        <v>990</v>
      </c>
    </row>
    <row r="135" spans="1:13" x14ac:dyDescent="0.35">
      <c r="A135" s="1">
        <v>45838</v>
      </c>
      <c r="C135">
        <v>4.4000000000000004</v>
      </c>
      <c r="D135" t="s">
        <v>930</v>
      </c>
      <c r="E135" t="s">
        <v>931</v>
      </c>
      <c r="F135" t="s">
        <v>991</v>
      </c>
      <c r="G135" t="s">
        <v>959</v>
      </c>
      <c r="H135" t="s">
        <v>992</v>
      </c>
      <c r="I135" t="s">
        <v>562</v>
      </c>
      <c r="J135">
        <v>25</v>
      </c>
      <c r="K135">
        <v>100</v>
      </c>
      <c r="L135">
        <v>5</v>
      </c>
      <c r="M135" t="s">
        <v>993</v>
      </c>
    </row>
    <row r="136" spans="1:13" x14ac:dyDescent="0.35">
      <c r="A136" s="1">
        <v>45838</v>
      </c>
      <c r="C136">
        <v>4.4000000000000004</v>
      </c>
      <c r="D136" t="s">
        <v>930</v>
      </c>
      <c r="E136" t="s">
        <v>931</v>
      </c>
      <c r="F136" t="s">
        <v>991</v>
      </c>
      <c r="G136" t="s">
        <v>959</v>
      </c>
      <c r="H136" t="s">
        <v>992</v>
      </c>
      <c r="I136" t="s">
        <v>562</v>
      </c>
      <c r="J136">
        <v>50</v>
      </c>
      <c r="K136">
        <v>100</v>
      </c>
      <c r="L136">
        <v>5</v>
      </c>
      <c r="M136" t="s">
        <v>994</v>
      </c>
    </row>
    <row r="137" spans="1:13" x14ac:dyDescent="0.35">
      <c r="A137" s="1">
        <v>45838</v>
      </c>
      <c r="C137">
        <v>4.4000000000000004</v>
      </c>
      <c r="D137" t="s">
        <v>930</v>
      </c>
      <c r="E137" t="s">
        <v>931</v>
      </c>
      <c r="F137" t="s">
        <v>991</v>
      </c>
      <c r="G137" t="s">
        <v>959</v>
      </c>
      <c r="H137" t="s">
        <v>992</v>
      </c>
      <c r="I137" t="s">
        <v>562</v>
      </c>
      <c r="J137">
        <v>25</v>
      </c>
      <c r="K137">
        <v>100</v>
      </c>
      <c r="L137">
        <v>5</v>
      </c>
      <c r="M137" t="s">
        <v>995</v>
      </c>
    </row>
    <row r="138" spans="1:13" x14ac:dyDescent="0.35">
      <c r="A138" s="1">
        <v>45838</v>
      </c>
      <c r="C138">
        <v>4.4000000000000004</v>
      </c>
      <c r="D138" t="s">
        <v>930</v>
      </c>
      <c r="E138" t="s">
        <v>931</v>
      </c>
      <c r="F138" t="s">
        <v>991</v>
      </c>
      <c r="G138" t="s">
        <v>959</v>
      </c>
      <c r="H138" t="s">
        <v>992</v>
      </c>
      <c r="I138" t="s">
        <v>562</v>
      </c>
      <c r="J138">
        <v>50</v>
      </c>
      <c r="K138">
        <v>100</v>
      </c>
      <c r="L138">
        <v>5</v>
      </c>
      <c r="M138" t="s">
        <v>996</v>
      </c>
    </row>
    <row r="139" spans="1:13" x14ac:dyDescent="0.35">
      <c r="A139" s="1">
        <v>45839</v>
      </c>
      <c r="C139">
        <v>4.4000000000000004</v>
      </c>
      <c r="D139" t="s">
        <v>930</v>
      </c>
      <c r="E139" t="s">
        <v>931</v>
      </c>
      <c r="F139" t="s">
        <v>991</v>
      </c>
      <c r="G139" t="s">
        <v>959</v>
      </c>
      <c r="H139" t="s">
        <v>992</v>
      </c>
      <c r="I139" t="s">
        <v>562</v>
      </c>
      <c r="J139">
        <v>25</v>
      </c>
      <c r="K139">
        <v>100</v>
      </c>
      <c r="L139">
        <v>5</v>
      </c>
      <c r="M139" t="s">
        <v>997</v>
      </c>
    </row>
    <row r="140" spans="1:13" x14ac:dyDescent="0.35">
      <c r="A140" s="1">
        <v>45839</v>
      </c>
      <c r="C140">
        <v>4.4000000000000004</v>
      </c>
      <c r="D140" t="s">
        <v>930</v>
      </c>
      <c r="E140" t="s">
        <v>931</v>
      </c>
      <c r="F140" t="s">
        <v>991</v>
      </c>
      <c r="G140" t="s">
        <v>959</v>
      </c>
      <c r="H140" t="s">
        <v>992</v>
      </c>
      <c r="I140" t="s">
        <v>562</v>
      </c>
      <c r="J140">
        <v>50</v>
      </c>
      <c r="K140">
        <v>100</v>
      </c>
      <c r="L140">
        <v>5</v>
      </c>
      <c r="M140" t="s">
        <v>998</v>
      </c>
    </row>
    <row r="141" spans="1:13" x14ac:dyDescent="0.35">
      <c r="A141" s="1">
        <v>45839</v>
      </c>
      <c r="C141">
        <v>4.4000000000000004</v>
      </c>
      <c r="D141" t="s">
        <v>930</v>
      </c>
      <c r="E141" t="s">
        <v>931</v>
      </c>
      <c r="F141" t="s">
        <v>991</v>
      </c>
      <c r="G141" t="s">
        <v>959</v>
      </c>
      <c r="H141" t="s">
        <v>992</v>
      </c>
      <c r="I141" t="s">
        <v>562</v>
      </c>
      <c r="J141">
        <v>25</v>
      </c>
      <c r="K141">
        <v>100</v>
      </c>
      <c r="L141">
        <v>5</v>
      </c>
      <c r="M141" t="s">
        <v>999</v>
      </c>
    </row>
    <row r="142" spans="1:13" x14ac:dyDescent="0.35">
      <c r="A142" s="1">
        <v>45839</v>
      </c>
      <c r="C142">
        <v>4.4000000000000004</v>
      </c>
      <c r="D142" t="s">
        <v>930</v>
      </c>
      <c r="E142" t="s">
        <v>931</v>
      </c>
      <c r="F142" t="s">
        <v>991</v>
      </c>
      <c r="G142" t="s">
        <v>959</v>
      </c>
      <c r="H142" t="s">
        <v>992</v>
      </c>
      <c r="I142" t="s">
        <v>562</v>
      </c>
      <c r="J142">
        <v>50</v>
      </c>
      <c r="K142">
        <v>100</v>
      </c>
      <c r="L142">
        <v>5</v>
      </c>
      <c r="M142" t="s">
        <v>1000</v>
      </c>
    </row>
    <row r="143" spans="1:13" x14ac:dyDescent="0.35">
      <c r="A143" s="1">
        <v>45839</v>
      </c>
      <c r="C143">
        <v>4.4000000000000004</v>
      </c>
      <c r="D143" t="s">
        <v>930</v>
      </c>
      <c r="E143" t="s">
        <v>931</v>
      </c>
      <c r="F143" t="s">
        <v>991</v>
      </c>
      <c r="G143" t="s">
        <v>959</v>
      </c>
      <c r="H143" t="s">
        <v>992</v>
      </c>
      <c r="I143" t="s">
        <v>562</v>
      </c>
      <c r="J143">
        <v>25</v>
      </c>
      <c r="K143">
        <v>100</v>
      </c>
      <c r="L143">
        <v>5</v>
      </c>
      <c r="M143" t="s">
        <v>1001</v>
      </c>
    </row>
    <row r="144" spans="1:13" x14ac:dyDescent="0.35">
      <c r="A144" s="1">
        <v>45839</v>
      </c>
      <c r="C144">
        <v>4.4000000000000004</v>
      </c>
      <c r="D144" t="s">
        <v>930</v>
      </c>
      <c r="E144" t="s">
        <v>931</v>
      </c>
      <c r="F144" t="s">
        <v>991</v>
      </c>
      <c r="G144" t="s">
        <v>959</v>
      </c>
      <c r="H144" t="s">
        <v>992</v>
      </c>
      <c r="I144" t="s">
        <v>562</v>
      </c>
      <c r="J144">
        <v>50</v>
      </c>
      <c r="K144">
        <v>100</v>
      </c>
      <c r="L144">
        <v>5</v>
      </c>
      <c r="M144" t="s">
        <v>1002</v>
      </c>
    </row>
    <row r="145" spans="1:13" x14ac:dyDescent="0.35">
      <c r="A145" s="1">
        <v>45840</v>
      </c>
      <c r="C145">
        <v>4.4000000000000004</v>
      </c>
      <c r="D145" t="s">
        <v>930</v>
      </c>
      <c r="E145" t="s">
        <v>931</v>
      </c>
      <c r="F145" t="s">
        <v>991</v>
      </c>
      <c r="G145" t="s">
        <v>959</v>
      </c>
      <c r="H145" t="s">
        <v>992</v>
      </c>
      <c r="I145" t="s">
        <v>562</v>
      </c>
      <c r="J145">
        <v>25</v>
      </c>
      <c r="K145">
        <v>100</v>
      </c>
      <c r="L145">
        <v>5</v>
      </c>
      <c r="M145" t="s">
        <v>1003</v>
      </c>
    </row>
    <row r="146" spans="1:13" x14ac:dyDescent="0.35">
      <c r="A146" s="1">
        <v>45840</v>
      </c>
      <c r="C146">
        <v>4.4000000000000004</v>
      </c>
      <c r="D146" t="s">
        <v>930</v>
      </c>
      <c r="E146" t="s">
        <v>931</v>
      </c>
      <c r="F146" t="s">
        <v>991</v>
      </c>
      <c r="G146" t="s">
        <v>959</v>
      </c>
      <c r="H146" t="s">
        <v>992</v>
      </c>
      <c r="I146" t="s">
        <v>562</v>
      </c>
      <c r="J146">
        <v>50</v>
      </c>
      <c r="K146">
        <v>100</v>
      </c>
      <c r="L146">
        <v>5</v>
      </c>
      <c r="M146" t="s">
        <v>1004</v>
      </c>
    </row>
    <row r="147" spans="1:13" x14ac:dyDescent="0.35">
      <c r="A147" s="1">
        <v>45840</v>
      </c>
      <c r="C147">
        <v>4.7</v>
      </c>
      <c r="D147" t="s">
        <v>945</v>
      </c>
      <c r="E147" t="s">
        <v>946</v>
      </c>
      <c r="F147" t="s">
        <v>932</v>
      </c>
      <c r="G147" t="s">
        <v>872</v>
      </c>
      <c r="H147" t="s">
        <v>958</v>
      </c>
      <c r="I147" t="s">
        <v>562</v>
      </c>
      <c r="J147">
        <v>25</v>
      </c>
      <c r="K147">
        <v>100</v>
      </c>
      <c r="L147">
        <v>5</v>
      </c>
      <c r="M147" t="s">
        <v>1005</v>
      </c>
    </row>
    <row r="148" spans="1:13" x14ac:dyDescent="0.35">
      <c r="A148" s="1">
        <v>45840</v>
      </c>
      <c r="C148">
        <v>4.7</v>
      </c>
      <c r="D148" t="s">
        <v>945</v>
      </c>
      <c r="E148" t="s">
        <v>946</v>
      </c>
      <c r="F148" t="s">
        <v>932</v>
      </c>
      <c r="G148" t="s">
        <v>872</v>
      </c>
      <c r="H148" t="s">
        <v>958</v>
      </c>
      <c r="I148" t="s">
        <v>562</v>
      </c>
      <c r="J148">
        <v>50</v>
      </c>
      <c r="K148">
        <v>100</v>
      </c>
      <c r="L148">
        <v>5</v>
      </c>
      <c r="M148" t="s">
        <v>1006</v>
      </c>
    </row>
    <row r="149" spans="1:13" x14ac:dyDescent="0.35">
      <c r="A149" s="1">
        <v>45840</v>
      </c>
      <c r="C149">
        <v>4.7</v>
      </c>
      <c r="D149" t="s">
        <v>945</v>
      </c>
      <c r="E149" t="s">
        <v>946</v>
      </c>
      <c r="F149" t="s">
        <v>932</v>
      </c>
      <c r="G149" t="s">
        <v>872</v>
      </c>
      <c r="H149" t="s">
        <v>958</v>
      </c>
      <c r="I149" t="s">
        <v>562</v>
      </c>
      <c r="J149">
        <v>25</v>
      </c>
      <c r="K149">
        <v>100</v>
      </c>
      <c r="L149">
        <v>5</v>
      </c>
      <c r="M149" t="s">
        <v>1007</v>
      </c>
    </row>
    <row r="150" spans="1:13" x14ac:dyDescent="0.35">
      <c r="A150" s="1">
        <v>45840</v>
      </c>
      <c r="C150">
        <v>4.7</v>
      </c>
      <c r="D150" t="s">
        <v>945</v>
      </c>
      <c r="E150" t="s">
        <v>946</v>
      </c>
      <c r="F150" t="s">
        <v>932</v>
      </c>
      <c r="G150" t="s">
        <v>872</v>
      </c>
      <c r="H150" t="s">
        <v>958</v>
      </c>
      <c r="I150" t="s">
        <v>562</v>
      </c>
      <c r="J150">
        <v>50</v>
      </c>
      <c r="K150">
        <v>100</v>
      </c>
      <c r="L150">
        <v>5</v>
      </c>
      <c r="M150" t="s">
        <v>1008</v>
      </c>
    </row>
    <row r="151" spans="1:13" x14ac:dyDescent="0.35">
      <c r="A151" s="1">
        <v>45841</v>
      </c>
      <c r="C151">
        <v>4.4000000000000004</v>
      </c>
      <c r="D151" t="s">
        <v>930</v>
      </c>
      <c r="E151" t="s">
        <v>931</v>
      </c>
      <c r="F151" t="s">
        <v>991</v>
      </c>
      <c r="G151" t="s">
        <v>959</v>
      </c>
      <c r="H151" t="s">
        <v>992</v>
      </c>
      <c r="I151" t="s">
        <v>562</v>
      </c>
      <c r="J151">
        <v>25</v>
      </c>
      <c r="K151">
        <v>100</v>
      </c>
      <c r="L151">
        <v>5</v>
      </c>
      <c r="M151" t="s">
        <v>1009</v>
      </c>
    </row>
    <row r="152" spans="1:13" x14ac:dyDescent="0.35">
      <c r="A152" s="1">
        <v>45841</v>
      </c>
      <c r="C152">
        <v>4.4000000000000004</v>
      </c>
      <c r="D152" t="s">
        <v>930</v>
      </c>
      <c r="E152" t="s">
        <v>931</v>
      </c>
      <c r="F152" t="s">
        <v>991</v>
      </c>
      <c r="G152" t="s">
        <v>959</v>
      </c>
      <c r="H152" t="s">
        <v>992</v>
      </c>
      <c r="I152" t="s">
        <v>562</v>
      </c>
      <c r="J152">
        <v>50</v>
      </c>
      <c r="K152">
        <v>100</v>
      </c>
      <c r="L152">
        <v>5</v>
      </c>
      <c r="M152" t="s">
        <v>1010</v>
      </c>
    </row>
    <row r="153" spans="1:13" x14ac:dyDescent="0.35">
      <c r="A153" s="1">
        <v>45841</v>
      </c>
      <c r="C153">
        <v>4.4000000000000004</v>
      </c>
      <c r="D153" t="s">
        <v>930</v>
      </c>
      <c r="E153" t="s">
        <v>931</v>
      </c>
      <c r="F153" t="s">
        <v>991</v>
      </c>
      <c r="G153" t="s">
        <v>959</v>
      </c>
      <c r="H153" t="s">
        <v>992</v>
      </c>
      <c r="I153" t="s">
        <v>562</v>
      </c>
      <c r="J153">
        <v>25</v>
      </c>
      <c r="K153">
        <v>100</v>
      </c>
      <c r="L153">
        <v>5</v>
      </c>
      <c r="M153" t="s">
        <v>1011</v>
      </c>
    </row>
    <row r="154" spans="1:13" x14ac:dyDescent="0.35">
      <c r="A154" s="1">
        <v>45841</v>
      </c>
      <c r="C154">
        <v>4.4000000000000004</v>
      </c>
      <c r="D154" t="s">
        <v>930</v>
      </c>
      <c r="E154" t="s">
        <v>931</v>
      </c>
      <c r="F154" t="s">
        <v>991</v>
      </c>
      <c r="G154" t="s">
        <v>959</v>
      </c>
      <c r="H154" t="s">
        <v>992</v>
      </c>
      <c r="I154" t="s">
        <v>562</v>
      </c>
      <c r="J154">
        <v>25</v>
      </c>
      <c r="K154">
        <v>100</v>
      </c>
      <c r="L154">
        <v>5</v>
      </c>
      <c r="M154" t="s">
        <v>1012</v>
      </c>
    </row>
    <row r="155" spans="1:13" x14ac:dyDescent="0.35">
      <c r="A155" s="1">
        <v>45841</v>
      </c>
      <c r="C155">
        <v>4.4000000000000004</v>
      </c>
      <c r="D155" t="s">
        <v>930</v>
      </c>
      <c r="E155" t="s">
        <v>931</v>
      </c>
      <c r="F155" t="s">
        <v>991</v>
      </c>
      <c r="G155" t="s">
        <v>959</v>
      </c>
      <c r="H155" t="s">
        <v>992</v>
      </c>
      <c r="I155" t="s">
        <v>562</v>
      </c>
      <c r="J155">
        <v>50</v>
      </c>
      <c r="K155">
        <v>100</v>
      </c>
      <c r="L155">
        <v>5</v>
      </c>
      <c r="M155" t="s">
        <v>1013</v>
      </c>
    </row>
    <row r="156" spans="1:13" x14ac:dyDescent="0.35">
      <c r="A156" s="1">
        <v>45841</v>
      </c>
      <c r="C156">
        <v>4.4000000000000004</v>
      </c>
      <c r="D156" t="s">
        <v>930</v>
      </c>
      <c r="E156" t="s">
        <v>931</v>
      </c>
      <c r="F156" t="s">
        <v>991</v>
      </c>
      <c r="G156" t="s">
        <v>959</v>
      </c>
      <c r="H156" t="s">
        <v>992</v>
      </c>
      <c r="I156" t="s">
        <v>562</v>
      </c>
      <c r="J156">
        <v>25</v>
      </c>
      <c r="K156">
        <v>100</v>
      </c>
      <c r="L156">
        <v>5</v>
      </c>
      <c r="M156" t="s">
        <v>1014</v>
      </c>
    </row>
    <row r="157" spans="1:13" x14ac:dyDescent="0.35">
      <c r="A157" s="1">
        <v>45841</v>
      </c>
      <c r="C157">
        <v>4.4000000000000004</v>
      </c>
      <c r="D157" t="s">
        <v>930</v>
      </c>
      <c r="E157" t="s">
        <v>931</v>
      </c>
      <c r="F157" t="s">
        <v>991</v>
      </c>
      <c r="G157" t="s">
        <v>959</v>
      </c>
      <c r="H157" t="s">
        <v>992</v>
      </c>
      <c r="I157" t="s">
        <v>562</v>
      </c>
      <c r="J157">
        <v>50</v>
      </c>
      <c r="K157">
        <v>100</v>
      </c>
      <c r="L157">
        <v>5</v>
      </c>
      <c r="M157" t="s">
        <v>1015</v>
      </c>
    </row>
    <row r="158" spans="1:13" x14ac:dyDescent="0.35">
      <c r="A158" s="1">
        <v>45842</v>
      </c>
      <c r="C158">
        <v>4.7</v>
      </c>
      <c r="D158" t="s">
        <v>939</v>
      </c>
      <c r="E158" t="s">
        <v>940</v>
      </c>
      <c r="F158" t="s">
        <v>991</v>
      </c>
      <c r="G158" t="s">
        <v>872</v>
      </c>
      <c r="H158" t="s">
        <v>958</v>
      </c>
      <c r="I158" t="s">
        <v>562</v>
      </c>
      <c r="J158">
        <v>25</v>
      </c>
      <c r="K158">
        <v>100</v>
      </c>
      <c r="L158">
        <v>5</v>
      </c>
      <c r="M158" t="s">
        <v>1016</v>
      </c>
    </row>
    <row r="159" spans="1:13" x14ac:dyDescent="0.35">
      <c r="A159" s="1">
        <v>45842</v>
      </c>
      <c r="C159">
        <v>4.7</v>
      </c>
      <c r="D159" t="s">
        <v>939</v>
      </c>
      <c r="E159" t="s">
        <v>940</v>
      </c>
      <c r="F159" t="s">
        <v>991</v>
      </c>
      <c r="G159" t="s">
        <v>872</v>
      </c>
      <c r="H159" t="s">
        <v>958</v>
      </c>
      <c r="I159" t="s">
        <v>562</v>
      </c>
      <c r="J159">
        <v>50</v>
      </c>
      <c r="K159">
        <v>100</v>
      </c>
      <c r="L159">
        <v>5</v>
      </c>
      <c r="M159" t="s">
        <v>1017</v>
      </c>
    </row>
    <row r="160" spans="1:13" x14ac:dyDescent="0.35">
      <c r="A160" s="1">
        <v>45842</v>
      </c>
      <c r="C160">
        <v>4.7</v>
      </c>
      <c r="D160" t="s">
        <v>939</v>
      </c>
      <c r="E160" t="s">
        <v>940</v>
      </c>
      <c r="F160" t="s">
        <v>852</v>
      </c>
      <c r="G160" t="s">
        <v>872</v>
      </c>
      <c r="H160" t="s">
        <v>958</v>
      </c>
      <c r="I160" t="s">
        <v>562</v>
      </c>
      <c r="J160">
        <v>25</v>
      </c>
      <c r="K160">
        <v>100</v>
      </c>
      <c r="L160">
        <v>5</v>
      </c>
      <c r="M160" t="s">
        <v>1018</v>
      </c>
    </row>
    <row r="161" spans="1:14" x14ac:dyDescent="0.35">
      <c r="A161" s="1">
        <v>45842</v>
      </c>
      <c r="C161">
        <v>4.7</v>
      </c>
      <c r="D161" t="s">
        <v>939</v>
      </c>
      <c r="E161" t="s">
        <v>940</v>
      </c>
      <c r="F161" t="s">
        <v>852</v>
      </c>
      <c r="G161" t="s">
        <v>872</v>
      </c>
      <c r="H161" t="s">
        <v>958</v>
      </c>
      <c r="I161" t="s">
        <v>562</v>
      </c>
      <c r="J161">
        <v>50</v>
      </c>
      <c r="K161">
        <v>100</v>
      </c>
      <c r="L161">
        <v>5</v>
      </c>
      <c r="M161" t="s">
        <v>1019</v>
      </c>
    </row>
    <row r="162" spans="1:14" x14ac:dyDescent="0.35">
      <c r="A162" s="1">
        <v>45842</v>
      </c>
      <c r="C162">
        <v>4.4000000000000004</v>
      </c>
      <c r="D162" t="s">
        <v>930</v>
      </c>
      <c r="E162" t="s">
        <v>931</v>
      </c>
      <c r="F162" t="s">
        <v>991</v>
      </c>
      <c r="G162" t="s">
        <v>959</v>
      </c>
      <c r="H162" t="s">
        <v>992</v>
      </c>
      <c r="I162" t="s">
        <v>562</v>
      </c>
      <c r="J162">
        <v>25</v>
      </c>
      <c r="K162">
        <v>100</v>
      </c>
      <c r="L162">
        <v>5</v>
      </c>
      <c r="M162" t="s">
        <v>1020</v>
      </c>
    </row>
    <row r="163" spans="1:14" x14ac:dyDescent="0.35">
      <c r="A163" s="1">
        <v>45842</v>
      </c>
      <c r="C163">
        <v>4.4000000000000004</v>
      </c>
      <c r="D163" t="s">
        <v>930</v>
      </c>
      <c r="E163" t="s">
        <v>931</v>
      </c>
      <c r="F163" t="s">
        <v>991</v>
      </c>
      <c r="G163" t="s">
        <v>959</v>
      </c>
      <c r="H163" t="s">
        <v>992</v>
      </c>
      <c r="I163" t="s">
        <v>562</v>
      </c>
      <c r="J163">
        <v>50</v>
      </c>
      <c r="K163">
        <v>100</v>
      </c>
      <c r="L163">
        <v>5</v>
      </c>
      <c r="M163" t="s">
        <v>1021</v>
      </c>
    </row>
    <row r="164" spans="1:14" x14ac:dyDescent="0.35">
      <c r="A164" s="1">
        <v>45845</v>
      </c>
      <c r="C164">
        <v>4.4000000000000004</v>
      </c>
      <c r="D164" t="s">
        <v>930</v>
      </c>
      <c r="E164" t="s">
        <v>931</v>
      </c>
      <c r="F164" t="s">
        <v>991</v>
      </c>
      <c r="G164" t="s">
        <v>959</v>
      </c>
      <c r="H164" t="s">
        <v>992</v>
      </c>
      <c r="I164" t="s">
        <v>562</v>
      </c>
      <c r="J164">
        <v>25</v>
      </c>
      <c r="K164">
        <v>100</v>
      </c>
      <c r="L164">
        <v>5</v>
      </c>
      <c r="M164" t="s">
        <v>1022</v>
      </c>
    </row>
    <row r="165" spans="1:14" x14ac:dyDescent="0.35">
      <c r="A165" s="1">
        <v>45845</v>
      </c>
      <c r="C165">
        <v>4.4000000000000004</v>
      </c>
      <c r="D165" t="s">
        <v>930</v>
      </c>
      <c r="E165" t="s">
        <v>931</v>
      </c>
      <c r="F165" t="s">
        <v>991</v>
      </c>
      <c r="G165" t="s">
        <v>959</v>
      </c>
      <c r="H165" t="s">
        <v>992</v>
      </c>
      <c r="I165" t="s">
        <v>562</v>
      </c>
      <c r="J165">
        <v>50</v>
      </c>
      <c r="K165">
        <v>100</v>
      </c>
      <c r="L165">
        <v>5</v>
      </c>
      <c r="M165" t="s">
        <v>1023</v>
      </c>
      <c r="N165" t="s">
        <v>1024</v>
      </c>
    </row>
    <row r="166" spans="1:14" x14ac:dyDescent="0.35">
      <c r="A166" s="1">
        <v>45846</v>
      </c>
      <c r="C166">
        <v>4.4000000000000004</v>
      </c>
      <c r="D166" t="s">
        <v>930</v>
      </c>
      <c r="E166" t="s">
        <v>931</v>
      </c>
      <c r="F166" t="s">
        <v>991</v>
      </c>
      <c r="G166" t="s">
        <v>959</v>
      </c>
      <c r="H166" t="s">
        <v>992</v>
      </c>
      <c r="I166" t="s">
        <v>562</v>
      </c>
      <c r="J166">
        <v>25</v>
      </c>
      <c r="K166">
        <v>100</v>
      </c>
      <c r="L166">
        <v>5</v>
      </c>
      <c r="M166" t="s">
        <v>1025</v>
      </c>
      <c r="N166" t="s">
        <v>1026</v>
      </c>
    </row>
    <row r="167" spans="1:14" x14ac:dyDescent="0.35">
      <c r="A167" s="1">
        <v>45846</v>
      </c>
      <c r="C167">
        <v>4.4000000000000004</v>
      </c>
      <c r="D167" t="s">
        <v>930</v>
      </c>
      <c r="E167" t="s">
        <v>931</v>
      </c>
      <c r="F167" t="s">
        <v>991</v>
      </c>
      <c r="G167" t="s">
        <v>959</v>
      </c>
      <c r="H167" t="s">
        <v>992</v>
      </c>
      <c r="I167" t="s">
        <v>562</v>
      </c>
      <c r="J167">
        <v>25</v>
      </c>
      <c r="K167">
        <v>100</v>
      </c>
      <c r="L167">
        <v>5</v>
      </c>
      <c r="M167" t="s">
        <v>1025</v>
      </c>
      <c r="N167" t="s">
        <v>1026</v>
      </c>
    </row>
    <row r="168" spans="1:14" x14ac:dyDescent="0.35">
      <c r="A168" s="1">
        <v>45846</v>
      </c>
      <c r="C168">
        <v>4.4000000000000004</v>
      </c>
      <c r="D168" t="s">
        <v>930</v>
      </c>
      <c r="E168" t="s">
        <v>931</v>
      </c>
      <c r="F168" t="s">
        <v>991</v>
      </c>
      <c r="G168" t="s">
        <v>959</v>
      </c>
      <c r="H168" t="s">
        <v>992</v>
      </c>
      <c r="I168" t="s">
        <v>562</v>
      </c>
      <c r="J168">
        <v>25</v>
      </c>
      <c r="K168">
        <v>100</v>
      </c>
      <c r="L168">
        <v>5</v>
      </c>
      <c r="M168" t="s">
        <v>1027</v>
      </c>
      <c r="N168" t="s">
        <v>1026</v>
      </c>
    </row>
    <row r="169" spans="1:14" x14ac:dyDescent="0.35">
      <c r="A169" s="1">
        <v>45847</v>
      </c>
      <c r="C169">
        <v>4.4000000000000004</v>
      </c>
      <c r="D169" t="s">
        <v>930</v>
      </c>
      <c r="E169" t="s">
        <v>931</v>
      </c>
      <c r="F169" t="s">
        <v>991</v>
      </c>
      <c r="G169" t="s">
        <v>959</v>
      </c>
      <c r="H169" t="s">
        <v>992</v>
      </c>
      <c r="I169" t="s">
        <v>562</v>
      </c>
      <c r="J169">
        <v>25</v>
      </c>
      <c r="K169">
        <v>100</v>
      </c>
      <c r="L169">
        <v>5</v>
      </c>
      <c r="M169" t="s">
        <v>1028</v>
      </c>
      <c r="N169" t="s">
        <v>1026</v>
      </c>
    </row>
    <row r="170" spans="1:14" x14ac:dyDescent="0.35">
      <c r="A170" s="1">
        <v>45847</v>
      </c>
      <c r="C170">
        <v>4.4000000000000004</v>
      </c>
      <c r="D170" t="s">
        <v>930</v>
      </c>
      <c r="E170" t="s">
        <v>931</v>
      </c>
      <c r="F170" t="s">
        <v>991</v>
      </c>
      <c r="G170" t="s">
        <v>959</v>
      </c>
      <c r="H170" t="s">
        <v>992</v>
      </c>
      <c r="I170" t="s">
        <v>562</v>
      </c>
      <c r="J170">
        <v>50</v>
      </c>
      <c r="K170">
        <v>100</v>
      </c>
      <c r="L170">
        <v>5</v>
      </c>
      <c r="M170" t="s">
        <v>1029</v>
      </c>
      <c r="N170" t="s">
        <v>1026</v>
      </c>
    </row>
    <row r="171" spans="1:14" x14ac:dyDescent="0.35">
      <c r="A171" s="1">
        <v>45847</v>
      </c>
      <c r="C171">
        <v>4.7</v>
      </c>
      <c r="D171" t="s">
        <v>935</v>
      </c>
      <c r="E171" t="s">
        <v>936</v>
      </c>
      <c r="F171" t="s">
        <v>932</v>
      </c>
      <c r="G171" t="s">
        <v>896</v>
      </c>
      <c r="H171" s="2" t="s">
        <v>1030</v>
      </c>
      <c r="I171" t="s">
        <v>562</v>
      </c>
      <c r="J171">
        <v>25</v>
      </c>
      <c r="K171">
        <v>0</v>
      </c>
      <c r="L171">
        <v>0</v>
      </c>
      <c r="M171" t="s">
        <v>1031</v>
      </c>
    </row>
    <row r="172" spans="1:14" x14ac:dyDescent="0.35">
      <c r="A172" s="1">
        <v>45847</v>
      </c>
      <c r="C172">
        <v>4.7</v>
      </c>
      <c r="D172" t="s">
        <v>935</v>
      </c>
      <c r="E172" t="s">
        <v>936</v>
      </c>
      <c r="F172" t="s">
        <v>932</v>
      </c>
      <c r="G172" t="s">
        <v>896</v>
      </c>
      <c r="H172" s="2" t="s">
        <v>1030</v>
      </c>
      <c r="I172" t="s">
        <v>562</v>
      </c>
      <c r="J172">
        <v>70</v>
      </c>
      <c r="K172">
        <v>0</v>
      </c>
      <c r="L172">
        <v>0</v>
      </c>
      <c r="M172" t="s">
        <v>1032</v>
      </c>
    </row>
    <row r="173" spans="1:14" x14ac:dyDescent="0.35">
      <c r="A173" s="1">
        <v>45847</v>
      </c>
      <c r="C173">
        <v>4.7</v>
      </c>
      <c r="D173" t="s">
        <v>935</v>
      </c>
      <c r="E173" t="s">
        <v>936</v>
      </c>
      <c r="F173" t="s">
        <v>932</v>
      </c>
      <c r="G173" t="s">
        <v>896</v>
      </c>
      <c r="H173" s="2" t="s">
        <v>1030</v>
      </c>
      <c r="I173" t="s">
        <v>562</v>
      </c>
      <c r="J173">
        <v>0</v>
      </c>
      <c r="K173">
        <v>0</v>
      </c>
      <c r="L173">
        <v>0</v>
      </c>
      <c r="M173" t="s">
        <v>1033</v>
      </c>
    </row>
    <row r="174" spans="1:14" x14ac:dyDescent="0.35">
      <c r="A174" s="1">
        <v>45849</v>
      </c>
      <c r="C174">
        <v>4.7</v>
      </c>
      <c r="D174" t="s">
        <v>935</v>
      </c>
      <c r="H174" s="2" t="s">
        <v>817</v>
      </c>
      <c r="I174" t="s">
        <v>562</v>
      </c>
      <c r="J174">
        <v>65</v>
      </c>
      <c r="K174">
        <v>0</v>
      </c>
      <c r="L174">
        <v>0</v>
      </c>
      <c r="M174" t="s">
        <v>1034</v>
      </c>
    </row>
    <row r="175" spans="1:14" x14ac:dyDescent="0.35">
      <c r="A175" s="1">
        <v>45849</v>
      </c>
      <c r="C175">
        <v>4.7</v>
      </c>
      <c r="D175" t="s">
        <v>935</v>
      </c>
      <c r="H175" s="2" t="s">
        <v>817</v>
      </c>
      <c r="I175" t="s">
        <v>562</v>
      </c>
      <c r="J175">
        <v>25</v>
      </c>
      <c r="K175">
        <v>0</v>
      </c>
      <c r="L175">
        <v>0</v>
      </c>
      <c r="M175" t="s">
        <v>1035</v>
      </c>
    </row>
    <row r="176" spans="1:14" x14ac:dyDescent="0.35">
      <c r="A176" s="1">
        <v>45854</v>
      </c>
      <c r="C176">
        <v>4.4000000000000004</v>
      </c>
      <c r="D176" t="s">
        <v>930</v>
      </c>
      <c r="E176" t="s">
        <v>1036</v>
      </c>
      <c r="F176" t="s">
        <v>932</v>
      </c>
      <c r="H176" t="s">
        <v>1037</v>
      </c>
      <c r="I176" t="s">
        <v>562</v>
      </c>
      <c r="J176">
        <v>25</v>
      </c>
      <c r="K176">
        <v>100</v>
      </c>
      <c r="L176">
        <v>5</v>
      </c>
      <c r="M176" t="s">
        <v>1038</v>
      </c>
    </row>
    <row r="177" spans="1:13" x14ac:dyDescent="0.35">
      <c r="A177" s="1">
        <v>45854</v>
      </c>
      <c r="C177">
        <v>4.4000000000000004</v>
      </c>
      <c r="D177" t="s">
        <v>930</v>
      </c>
      <c r="E177" t="s">
        <v>1036</v>
      </c>
      <c r="F177" t="s">
        <v>932</v>
      </c>
      <c r="H177" t="s">
        <v>1037</v>
      </c>
      <c r="I177" t="s">
        <v>562</v>
      </c>
      <c r="J177">
        <v>50</v>
      </c>
      <c r="K177">
        <v>100</v>
      </c>
      <c r="L177">
        <v>5</v>
      </c>
      <c r="M177" t="s">
        <v>1039</v>
      </c>
    </row>
    <row r="178" spans="1:13" x14ac:dyDescent="0.35">
      <c r="A178" s="1">
        <v>45854</v>
      </c>
      <c r="C178">
        <v>4.4000000000000004</v>
      </c>
      <c r="D178" t="s">
        <v>930</v>
      </c>
      <c r="E178" t="s">
        <v>1036</v>
      </c>
      <c r="F178" t="s">
        <v>932</v>
      </c>
      <c r="H178" t="s">
        <v>1040</v>
      </c>
      <c r="I178" t="s">
        <v>562</v>
      </c>
      <c r="J178">
        <v>25</v>
      </c>
      <c r="K178">
        <v>100</v>
      </c>
      <c r="L178">
        <v>5</v>
      </c>
      <c r="M178" t="s">
        <v>1041</v>
      </c>
    </row>
    <row r="179" spans="1:13" x14ac:dyDescent="0.35">
      <c r="A179" s="1">
        <v>45854</v>
      </c>
      <c r="C179">
        <v>4.4000000000000004</v>
      </c>
      <c r="D179" t="s">
        <v>930</v>
      </c>
      <c r="E179" t="s">
        <v>1036</v>
      </c>
      <c r="F179" t="s">
        <v>932</v>
      </c>
      <c r="H179" t="s">
        <v>1040</v>
      </c>
      <c r="I179" t="s">
        <v>562</v>
      </c>
      <c r="J179">
        <v>50</v>
      </c>
      <c r="K179">
        <v>100</v>
      </c>
      <c r="L179">
        <v>5</v>
      </c>
      <c r="M179" t="s">
        <v>1042</v>
      </c>
    </row>
    <row r="180" spans="1:13" x14ac:dyDescent="0.35">
      <c r="A180" s="1">
        <v>45856</v>
      </c>
      <c r="C180">
        <v>4.7</v>
      </c>
      <c r="D180" t="s">
        <v>939</v>
      </c>
      <c r="E180" t="s">
        <v>1043</v>
      </c>
      <c r="F180" t="s">
        <v>932</v>
      </c>
      <c r="H180" t="s">
        <v>1037</v>
      </c>
      <c r="I180" t="s">
        <v>562</v>
      </c>
      <c r="J180">
        <v>25</v>
      </c>
      <c r="K180">
        <v>200</v>
      </c>
      <c r="L180">
        <v>5</v>
      </c>
      <c r="M180" t="s">
        <v>1044</v>
      </c>
    </row>
    <row r="181" spans="1:13" x14ac:dyDescent="0.35">
      <c r="A181" s="1">
        <v>45856</v>
      </c>
      <c r="C181">
        <v>4.7</v>
      </c>
      <c r="D181" t="s">
        <v>939</v>
      </c>
      <c r="E181" t="s">
        <v>1043</v>
      </c>
      <c r="F181" t="s">
        <v>932</v>
      </c>
      <c r="H181" t="s">
        <v>1037</v>
      </c>
      <c r="I181" t="s">
        <v>562</v>
      </c>
      <c r="J181">
        <v>50</v>
      </c>
      <c r="K181">
        <v>200</v>
      </c>
      <c r="L181">
        <v>5</v>
      </c>
      <c r="M181" t="s">
        <v>1045</v>
      </c>
    </row>
    <row r="182" spans="1:13" x14ac:dyDescent="0.35">
      <c r="A182" s="1">
        <v>45859</v>
      </c>
      <c r="C182">
        <v>4.7</v>
      </c>
      <c r="D182" t="s">
        <v>939</v>
      </c>
      <c r="E182" t="s">
        <v>1043</v>
      </c>
      <c r="F182" t="s">
        <v>932</v>
      </c>
      <c r="H182" t="s">
        <v>1046</v>
      </c>
      <c r="I182" t="s">
        <v>562</v>
      </c>
      <c r="J182">
        <v>25</v>
      </c>
      <c r="K182">
        <v>100</v>
      </c>
      <c r="L182">
        <v>5</v>
      </c>
      <c r="M182" t="s">
        <v>1047</v>
      </c>
    </row>
    <row r="183" spans="1:13" x14ac:dyDescent="0.35">
      <c r="A183" s="1">
        <v>45859</v>
      </c>
      <c r="C183">
        <v>4.7</v>
      </c>
      <c r="D183" t="s">
        <v>939</v>
      </c>
      <c r="E183" t="s">
        <v>1043</v>
      </c>
      <c r="F183" t="s">
        <v>932</v>
      </c>
      <c r="H183" t="s">
        <v>1046</v>
      </c>
      <c r="I183" t="s">
        <v>562</v>
      </c>
      <c r="J183">
        <v>50</v>
      </c>
      <c r="K183">
        <v>100</v>
      </c>
      <c r="L183">
        <v>5</v>
      </c>
      <c r="M183" t="s">
        <v>1048</v>
      </c>
    </row>
    <row r="184" spans="1:13" x14ac:dyDescent="0.35">
      <c r="A184" s="1">
        <v>45859</v>
      </c>
      <c r="C184">
        <v>4.7</v>
      </c>
      <c r="D184" t="s">
        <v>939</v>
      </c>
      <c r="E184" t="s">
        <v>1043</v>
      </c>
      <c r="F184" t="s">
        <v>932</v>
      </c>
      <c r="H184" t="s">
        <v>1046</v>
      </c>
      <c r="I184" t="s">
        <v>562</v>
      </c>
      <c r="J184">
        <v>25</v>
      </c>
      <c r="K184">
        <v>150</v>
      </c>
      <c r="L184">
        <v>5</v>
      </c>
      <c r="M184" t="s">
        <v>1049</v>
      </c>
    </row>
    <row r="185" spans="1:13" x14ac:dyDescent="0.35">
      <c r="A185" s="1">
        <v>45859</v>
      </c>
      <c r="C185">
        <v>4.7</v>
      </c>
      <c r="D185" t="s">
        <v>939</v>
      </c>
      <c r="E185" t="s">
        <v>1043</v>
      </c>
      <c r="F185" t="s">
        <v>932</v>
      </c>
      <c r="H185" t="s">
        <v>1046</v>
      </c>
      <c r="I185" t="s">
        <v>562</v>
      </c>
      <c r="J185">
        <v>50</v>
      </c>
      <c r="K185">
        <v>150</v>
      </c>
      <c r="L185">
        <v>5</v>
      </c>
      <c r="M185" t="s">
        <v>1050</v>
      </c>
    </row>
    <row r="186" spans="1:13" x14ac:dyDescent="0.35">
      <c r="A186" s="1">
        <v>45860</v>
      </c>
      <c r="C186">
        <v>4.7</v>
      </c>
      <c r="D186" t="s">
        <v>939</v>
      </c>
      <c r="E186" t="s">
        <v>1043</v>
      </c>
      <c r="F186" t="s">
        <v>932</v>
      </c>
      <c r="H186" t="s">
        <v>1046</v>
      </c>
      <c r="I186" t="s">
        <v>562</v>
      </c>
      <c r="J186">
        <v>25</v>
      </c>
      <c r="K186">
        <v>175</v>
      </c>
      <c r="L186">
        <v>5</v>
      </c>
      <c r="M186" t="s">
        <v>1051</v>
      </c>
    </row>
    <row r="187" spans="1:13" x14ac:dyDescent="0.35">
      <c r="A187" s="1">
        <v>45860</v>
      </c>
      <c r="C187">
        <v>4.7</v>
      </c>
      <c r="D187" t="s">
        <v>939</v>
      </c>
      <c r="E187" t="s">
        <v>1043</v>
      </c>
      <c r="F187" t="s">
        <v>932</v>
      </c>
      <c r="H187" t="s">
        <v>1046</v>
      </c>
      <c r="I187" t="s">
        <v>562</v>
      </c>
      <c r="J187">
        <v>50</v>
      </c>
      <c r="K187">
        <v>175</v>
      </c>
      <c r="L187">
        <v>5</v>
      </c>
      <c r="M187" t="s">
        <v>1052</v>
      </c>
    </row>
    <row r="188" spans="1:13" x14ac:dyDescent="0.35">
      <c r="A188" s="1">
        <v>45860</v>
      </c>
      <c r="C188">
        <v>4.7</v>
      </c>
      <c r="D188" t="s">
        <v>939</v>
      </c>
      <c r="E188" t="s">
        <v>1043</v>
      </c>
      <c r="F188" t="s">
        <v>932</v>
      </c>
      <c r="H188" t="s">
        <v>1046</v>
      </c>
      <c r="I188" t="s">
        <v>562</v>
      </c>
      <c r="J188">
        <v>25</v>
      </c>
      <c r="K188">
        <v>200</v>
      </c>
      <c r="L188">
        <v>5</v>
      </c>
      <c r="M188" t="s">
        <v>1053</v>
      </c>
    </row>
    <row r="189" spans="1:13" x14ac:dyDescent="0.35">
      <c r="A189" s="1">
        <v>45860</v>
      </c>
      <c r="C189">
        <v>4.7</v>
      </c>
      <c r="D189" t="s">
        <v>939</v>
      </c>
      <c r="E189" t="s">
        <v>1043</v>
      </c>
      <c r="F189" t="s">
        <v>932</v>
      </c>
      <c r="H189" t="s">
        <v>1046</v>
      </c>
      <c r="I189" t="s">
        <v>562</v>
      </c>
      <c r="J189">
        <v>50</v>
      </c>
      <c r="K189">
        <v>200</v>
      </c>
      <c r="L189">
        <v>5</v>
      </c>
      <c r="M189" t="s">
        <v>1054</v>
      </c>
    </row>
    <row r="190" spans="1:13" x14ac:dyDescent="0.35">
      <c r="A190" s="1">
        <v>45861</v>
      </c>
      <c r="C190">
        <v>4.7</v>
      </c>
      <c r="D190" t="s">
        <v>939</v>
      </c>
      <c r="E190" t="s">
        <v>1043</v>
      </c>
      <c r="F190" t="s">
        <v>932</v>
      </c>
      <c r="H190" t="s">
        <v>1046</v>
      </c>
      <c r="I190" t="s">
        <v>562</v>
      </c>
      <c r="J190">
        <v>25</v>
      </c>
      <c r="K190">
        <v>200</v>
      </c>
      <c r="L190">
        <v>5</v>
      </c>
      <c r="M190" t="s">
        <v>1055</v>
      </c>
    </row>
    <row r="191" spans="1:13" x14ac:dyDescent="0.35">
      <c r="A191" s="1">
        <v>45861</v>
      </c>
      <c r="C191">
        <v>4.7</v>
      </c>
      <c r="D191" t="s">
        <v>939</v>
      </c>
      <c r="E191" t="s">
        <v>1043</v>
      </c>
      <c r="F191" t="s">
        <v>932</v>
      </c>
      <c r="H191" t="s">
        <v>1046</v>
      </c>
      <c r="I191" t="s">
        <v>562</v>
      </c>
      <c r="J191">
        <v>50</v>
      </c>
      <c r="K191">
        <v>200</v>
      </c>
      <c r="L191">
        <v>5</v>
      </c>
      <c r="M191" t="s">
        <v>1056</v>
      </c>
    </row>
    <row r="192" spans="1:13" x14ac:dyDescent="0.35">
      <c r="A192" s="1">
        <v>45861</v>
      </c>
      <c r="C192">
        <v>4.7</v>
      </c>
      <c r="D192" t="s">
        <v>939</v>
      </c>
      <c r="E192" t="s">
        <v>1043</v>
      </c>
      <c r="F192" t="s">
        <v>932</v>
      </c>
      <c r="H192" t="s">
        <v>1046</v>
      </c>
      <c r="I192" t="s">
        <v>562</v>
      </c>
      <c r="J192">
        <v>50</v>
      </c>
      <c r="K192">
        <v>200</v>
      </c>
      <c r="L192">
        <v>5</v>
      </c>
      <c r="M192" t="s">
        <v>1057</v>
      </c>
    </row>
  </sheetData>
  <autoFilter ref="A1:O175" xr:uid="{336AF7FC-676C-4DAF-BFA9-02A535EAF29A}"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627-23C5-4BD0-9FEF-B69BA88A6EE2}">
  <dimension ref="A2"/>
  <sheetViews>
    <sheetView workbookViewId="0">
      <selection activeCell="A3" sqref="A3"/>
    </sheetView>
  </sheetViews>
  <sheetFormatPr baseColWidth="10" defaultColWidth="8.54296875" defaultRowHeight="14.5" x14ac:dyDescent="0.35"/>
  <sheetData>
    <row r="2" spans="1:1" x14ac:dyDescent="0.35">
      <c r="A2">
        <f>70/3</f>
        <v>23.333333333333332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61E1-F77E-4658-9B71-F1C88DB459B7}">
  <dimension ref="A1:G7"/>
  <sheetViews>
    <sheetView workbookViewId="0">
      <selection activeCell="E15" sqref="E15"/>
    </sheetView>
  </sheetViews>
  <sheetFormatPr baseColWidth="10" defaultColWidth="8.54296875" defaultRowHeight="14.5" x14ac:dyDescent="0.35"/>
  <cols>
    <col min="1" max="1" width="10.54296875" bestFit="1" customWidth="1"/>
    <col min="7" max="7" width="13.453125" bestFit="1" customWidth="1"/>
  </cols>
  <sheetData>
    <row r="1" spans="1:7" x14ac:dyDescent="0.35">
      <c r="A1" t="s">
        <v>0</v>
      </c>
      <c r="B1" t="s">
        <v>1058</v>
      </c>
      <c r="C1" t="s">
        <v>1059</v>
      </c>
      <c r="D1" t="s">
        <v>5</v>
      </c>
      <c r="E1" t="s">
        <v>1060</v>
      </c>
      <c r="F1" t="s">
        <v>1061</v>
      </c>
      <c r="G1" t="s">
        <v>56</v>
      </c>
    </row>
    <row r="2" spans="1:7" x14ac:dyDescent="0.35">
      <c r="A2" s="1">
        <v>45075</v>
      </c>
      <c r="B2">
        <v>40</v>
      </c>
      <c r="C2">
        <v>50</v>
      </c>
      <c r="D2">
        <v>45</v>
      </c>
      <c r="E2">
        <v>5</v>
      </c>
      <c r="F2" t="s">
        <v>1062</v>
      </c>
      <c r="G2" t="s">
        <v>65</v>
      </c>
    </row>
    <row r="3" spans="1:7" x14ac:dyDescent="0.35">
      <c r="A3" s="1">
        <v>45075</v>
      </c>
      <c r="B3">
        <v>40</v>
      </c>
      <c r="C3">
        <v>50</v>
      </c>
      <c r="D3">
        <v>45</v>
      </c>
      <c r="E3">
        <v>5</v>
      </c>
      <c r="F3" t="s">
        <v>1063</v>
      </c>
      <c r="G3" t="s">
        <v>65</v>
      </c>
    </row>
    <row r="4" spans="1:7" x14ac:dyDescent="0.35">
      <c r="A4" s="1">
        <v>45075</v>
      </c>
      <c r="B4">
        <v>40</v>
      </c>
      <c r="C4">
        <v>50</v>
      </c>
      <c r="D4">
        <v>45</v>
      </c>
      <c r="E4">
        <v>5</v>
      </c>
      <c r="F4" t="s">
        <v>1064</v>
      </c>
      <c r="G4" t="s">
        <v>65</v>
      </c>
    </row>
    <row r="5" spans="1:7" x14ac:dyDescent="0.35">
      <c r="A5" s="1">
        <v>45075</v>
      </c>
      <c r="B5">
        <v>165</v>
      </c>
      <c r="C5">
        <v>50</v>
      </c>
      <c r="D5">
        <v>45</v>
      </c>
      <c r="E5">
        <v>5</v>
      </c>
      <c r="F5" t="s">
        <v>1065</v>
      </c>
      <c r="G5" t="s">
        <v>60</v>
      </c>
    </row>
    <row r="6" spans="1:7" x14ac:dyDescent="0.35">
      <c r="A6" s="1">
        <v>45075</v>
      </c>
      <c r="B6">
        <v>165</v>
      </c>
      <c r="C6">
        <v>30</v>
      </c>
      <c r="D6">
        <v>45</v>
      </c>
      <c r="E6">
        <v>5</v>
      </c>
      <c r="F6" t="s">
        <v>1066</v>
      </c>
      <c r="G6" t="s">
        <v>60</v>
      </c>
    </row>
    <row r="7" spans="1:7" x14ac:dyDescent="0.35">
      <c r="A7" s="1">
        <v>45075</v>
      </c>
      <c r="B7">
        <v>165</v>
      </c>
      <c r="C7">
        <v>30</v>
      </c>
      <c r="D7">
        <v>45</v>
      </c>
      <c r="E7">
        <v>3</v>
      </c>
      <c r="F7" t="s">
        <v>1067</v>
      </c>
      <c r="G7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1D53-DF64-4001-A8BA-6F4FFAE64A0E}">
  <dimension ref="A1:L19"/>
  <sheetViews>
    <sheetView workbookViewId="0">
      <selection activeCell="D2" sqref="D2:E2"/>
    </sheetView>
  </sheetViews>
  <sheetFormatPr baseColWidth="10" defaultColWidth="8.54296875" defaultRowHeight="14.5" x14ac:dyDescent="0.35"/>
  <cols>
    <col min="4" max="4" width="17.453125" customWidth="1"/>
    <col min="5" max="5" width="18.81640625" customWidth="1"/>
  </cols>
  <sheetData>
    <row r="1" spans="1:5" x14ac:dyDescent="0.35">
      <c r="A1" t="s">
        <v>1059</v>
      </c>
      <c r="B1" t="s">
        <v>1068</v>
      </c>
      <c r="D1" t="s">
        <v>1069</v>
      </c>
      <c r="E1" t="s">
        <v>1070</v>
      </c>
    </row>
    <row r="2" spans="1:5" x14ac:dyDescent="0.35">
      <c r="A2">
        <v>25.1</v>
      </c>
      <c r="B2">
        <v>135</v>
      </c>
      <c r="D2">
        <f>(A3-A2)/((B3-B2)/1000)</f>
        <v>188.54961832061065</v>
      </c>
      <c r="E2">
        <f>A3-B3*D2/1000</f>
        <v>-0.35419847328243748</v>
      </c>
    </row>
    <row r="3" spans="1:5" x14ac:dyDescent="0.35">
      <c r="A3">
        <v>49.8</v>
      </c>
      <c r="B3">
        <v>266</v>
      </c>
    </row>
    <row r="8" spans="1:5" x14ac:dyDescent="0.35">
      <c r="A8">
        <v>180</v>
      </c>
      <c r="B8">
        <f>4*60+14</f>
        <v>254</v>
      </c>
    </row>
    <row r="9" spans="1:5" x14ac:dyDescent="0.35">
      <c r="A9">
        <f>B9*A8/B8</f>
        <v>212.5984251968504</v>
      </c>
      <c r="B9">
        <v>300</v>
      </c>
    </row>
    <row r="13" spans="1:5" x14ac:dyDescent="0.35">
      <c r="A13">
        <v>24.1</v>
      </c>
      <c r="B13">
        <v>110</v>
      </c>
      <c r="D13">
        <f>(A14-A13)/((B14-B13)/1000)</f>
        <v>193.02325581395348</v>
      </c>
      <c r="E13">
        <f>A14-B14*D13/1000</f>
        <v>2.8674418604651137</v>
      </c>
    </row>
    <row r="14" spans="1:5" x14ac:dyDescent="0.35">
      <c r="A14">
        <v>49</v>
      </c>
      <c r="B14">
        <v>239</v>
      </c>
    </row>
    <row r="18" spans="11:12" x14ac:dyDescent="0.35">
      <c r="K18">
        <f>11*60+17</f>
        <v>677</v>
      </c>
      <c r="L18">
        <v>480</v>
      </c>
    </row>
    <row r="19" spans="11:12" x14ac:dyDescent="0.35">
      <c r="K19">
        <v>600</v>
      </c>
      <c r="L19">
        <f>K19*L18/K18</f>
        <v>425.4062038404727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CA097A82C6CE4BAFFAF1BAA8C52D18" ma:contentTypeVersion="19" ma:contentTypeDescription="Crée un document." ma:contentTypeScope="" ma:versionID="1ba301be32bfdc458fa9f601738b1b28">
  <xsd:schema xmlns:xsd="http://www.w3.org/2001/XMLSchema" xmlns:xs="http://www.w3.org/2001/XMLSchema" xmlns:p="http://schemas.microsoft.com/office/2006/metadata/properties" xmlns:ns2="861c3425-1ff3-46f5-8db0-8b43b7528e5a" xmlns:ns3="0c3956f0-ab7b-49fe-806a-a196afe89cb5" targetNamespace="http://schemas.microsoft.com/office/2006/metadata/properties" ma:root="true" ma:fieldsID="fc3369c0ebc0a4011d1539fc36588e05" ns2:_="" ns3:_="">
    <xsd:import namespace="861c3425-1ff3-46f5-8db0-8b43b7528e5a"/>
    <xsd:import namespace="0c3956f0-ab7b-49fe-806a-a196afe89c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c3425-1ff3-46f5-8db0-8b43b7528e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alises d’images" ma:readOnly="false" ma:fieldId="{5cf76f15-5ced-4ddc-b409-7134ff3c332f}" ma:taxonomyMulti="true" ma:sspId="8fb31ad8-3ad2-495b-98d9-8d2b2f37d6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956f0-ab7b-49fe-806a-a196afe89cb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18dd186b-bd78-4194-95d9-eaac1eb27261}" ma:internalName="TaxCatchAll" ma:showField="CatchAllData" ma:web="0c3956f0-ab7b-49fe-806a-a196afe89c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3956f0-ab7b-49fe-806a-a196afe89cb5" xsi:nil="true"/>
    <lcf76f155ced4ddcb4097134ff3c332f xmlns="861c3425-1ff3-46f5-8db0-8b43b7528e5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ABF2D2-F570-4E62-94CA-F242F580612B}"/>
</file>

<file path=customXml/itemProps2.xml><?xml version="1.0" encoding="utf-8"?>
<ds:datastoreItem xmlns:ds="http://schemas.openxmlformats.org/officeDocument/2006/customXml" ds:itemID="{87241412-152D-4900-AF4F-131EBF4DA2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FD0CD2-DED7-498C-8DF1-3394C0FFC8A7}">
  <ds:schemaRefs>
    <ds:schemaRef ds:uri="http://schemas.microsoft.com/office/2006/metadata/properties"/>
    <ds:schemaRef ds:uri="http://schemas.microsoft.com/office/infopath/2007/PartnerControls"/>
    <ds:schemaRef ds:uri="0c3956f0-ab7b-49fe-806a-a196afe89cb5"/>
    <ds:schemaRef ds:uri="861c3425-1ff3-46f5-8db0-8b43b7528e5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waterburns</vt:lpstr>
      <vt:lpstr>Investigation protocol</vt:lpstr>
      <vt:lpstr>Inline coax investigation</vt:lpstr>
      <vt:lpstr>Sheet1</vt:lpstr>
      <vt:lpstr>RF connected bath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Manip</dc:creator>
  <cp:keywords/>
  <dc:description/>
  <cp:lastModifiedBy>Lisa Bochet</cp:lastModifiedBy>
  <cp:revision/>
  <dcterms:created xsi:type="dcterms:W3CDTF">2023-04-21T11:31:41Z</dcterms:created>
  <dcterms:modified xsi:type="dcterms:W3CDTF">2025-08-08T15:56:53Z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0x010100CECA097A82C6CE4BAFFAF1BAA8C52D18</vt:lpwstr>
  </property>
  <property fmtid="{D5CDD505-2E9C-101B-9397-08002B2CF9AE}" pid="3" name="MediaServiceImageTags">
    <vt:lpwstr/>
  </property>
</Properties>
</file>