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60" windowWidth="15972" windowHeight="5580" activeTab="2"/>
  </bookViews>
  <sheets>
    <sheet name="Sheet1" sheetId="2" r:id="rId1"/>
    <sheet name="Sheet3" sheetId="4" r:id="rId2"/>
    <sheet name="Sheet2" sheetId="3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D8" i="4"/>
  <c r="D7" i="4"/>
  <c r="D6" i="4"/>
  <c r="D5" i="4"/>
  <c r="D4" i="4"/>
</calcChain>
</file>

<file path=xl/sharedStrings.xml><?xml version="1.0" encoding="utf-8"?>
<sst xmlns="http://schemas.openxmlformats.org/spreadsheetml/2006/main" count="1389" uniqueCount="425">
  <si>
    <t>CustomerID</t>
  </si>
  <si>
    <t>Churned</t>
  </si>
  <si>
    <t>ChurnDate</t>
  </si>
  <si>
    <t>C0001</t>
  </si>
  <si>
    <t>-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</si>
  <si>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</si>
  <si>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</si>
  <si>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</si>
  <si>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</si>
  <si>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</si>
  <si>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</si>
  <si>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</si>
  <si>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</si>
  <si>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</si>
  <si>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</si>
  <si>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</si>
  <si>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</si>
  <si>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</si>
  <si>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</si>
  <si>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</si>
  <si>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</si>
  <si>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</si>
  <si>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</si>
  <si>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</si>
  <si>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</si>
  <si>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</si>
  <si>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</si>
  <si>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</si>
  <si>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</si>
  <si>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</si>
  <si>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</si>
  <si>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</si>
  <si>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</si>
  <si>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</si>
  <si>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</si>
  <si>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</si>
  <si>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</si>
  <si>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</si>
  <si>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</si>
  <si>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</si>
  <si>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</si>
  <si>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</si>
  <si>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</si>
  <si>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</si>
  <si>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</si>
  <si>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</si>
  <si>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</si>
  <si>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</si>
  <si>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</si>
  <si>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</si>
  <si>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</si>
  <si>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</si>
  <si>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</si>
  <si>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</si>
  <si>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</si>
  <si>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</si>
  <si>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</si>
  <si>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</si>
  <si>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</si>
  <si>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</si>
  <si>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</si>
  <si>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</si>
  <si>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</si>
  <si>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</si>
  <si>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</si>
  <si>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</si>
  <si>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</si>
  <si>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</si>
  <si>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</si>
  <si>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</si>
  <si>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</si>
  <si>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</si>
  <si>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</si>
  <si>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</si>
  <si>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</si>
  <si>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</si>
  <si>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</si>
  <si>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</si>
  <si>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</si>
  <si>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</si>
  <si>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</si>
  <si>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</si>
  <si>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</si>
  <si>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</si>
  <si>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</si>
  <si>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</si>
  <si>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</si>
  <si>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</si>
  <si>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</si>
  <si>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</si>
  <si>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</si>
  <si>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</si>
  <si>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</si>
  <si>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</si>
  <si>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</si>
  <si>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</si>
  <si>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</si>
  <si>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</si>
  <si>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</si>
  <si>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</si>
  <si>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</si>
  <si>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</si>
  <si>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</si>
  <si>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</si>
  <si>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</si>
  <si>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</si>
  <si>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</si>
  <si>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</si>
  <si>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</si>
  <si>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</si>
  <si>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</si>
  <si>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</si>
  <si>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</si>
  <si>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</si>
  <si>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</si>
  <si>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</si>
  <si>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</si>
  <si>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</si>
  <si>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</si>
  <si>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</si>
  <si>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</si>
  <si>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</si>
  <si>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</si>
  <si>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</si>
  <si>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</si>
  <si>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</si>
  <si>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</si>
  <si>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</si>
  <si>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</si>
  <si>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</si>
  <si>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</si>
  <si>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</si>
  <si>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</si>
  <si>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</si>
  <si>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</si>
  <si>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</si>
  <si>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</si>
  <si>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</si>
  <si>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</si>
  <si>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</si>
  <si>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</si>
  <si>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</si>
  <si>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</si>
  <si>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</si>
  <si>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</si>
  <si>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</si>
  <si>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</si>
  <si>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</si>
  <si>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</si>
  <si>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</si>
  <si>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</si>
  <si>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</si>
  <si>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</si>
  <si>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</si>
  <si>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</si>
  <si>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</si>
  <si>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</si>
  <si>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</si>
  <si>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</si>
  <si>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</si>
  <si>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</si>
  <si>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</si>
  <si>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</si>
  <si>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</si>
  <si>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</si>
  <si>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</si>
  <si>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</si>
  <si>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</si>
  <si>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</si>
  <si>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</si>
  <si>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</si>
  <si>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</si>
  <si>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</si>
  <si>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</si>
  <si>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</si>
  <si>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</si>
  <si>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</si>
  <si>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</si>
  <si>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</si>
  <si>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</si>
  <si>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</si>
  <si>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</si>
  <si>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</si>
  <si>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</si>
  <si>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</si>
  <si>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</si>
  <si>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</si>
  <si>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</si>
  <si>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</si>
  <si>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</si>
  <si>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</si>
  <si>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</si>
  <si>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</si>
  <si>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</si>
  <si>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</si>
  <si>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</si>
  <si>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</si>
  <si>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</si>
  <si>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</si>
  <si>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</si>
  <si>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</si>
  <si>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</si>
  <si>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</si>
  <si>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</si>
  <si>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Name</t>
  </si>
  <si>
    <t>Gender</t>
  </si>
  <si>
    <t>Age</t>
  </si>
  <si>
    <t>Region</t>
  </si>
  <si>
    <t>PlanType</t>
  </si>
  <si>
    <t>SignupDate</t>
  </si>
  <si>
    <t>Customer_1</t>
  </si>
  <si>
    <t>M</t>
  </si>
  <si>
    <t>Kisumu</t>
  </si>
  <si>
    <t>Family</t>
  </si>
  <si>
    <t>Customer_2</t>
  </si>
  <si>
    <t>F</t>
  </si>
  <si>
    <t>Eldoret</t>
  </si>
  <si>
    <t>Prepaid</t>
  </si>
  <si>
    <t>Customer_3</t>
  </si>
  <si>
    <t>Nairobi</t>
  </si>
  <si>
    <t>Customer_4</t>
  </si>
  <si>
    <t>Customer_5</t>
  </si>
  <si>
    <t>Nakuru</t>
  </si>
  <si>
    <t>Customer_6</t>
  </si>
  <si>
    <t>Customer_7</t>
  </si>
  <si>
    <t>Customer_8</t>
  </si>
  <si>
    <t>Postpaid</t>
  </si>
  <si>
    <t>Customer_9</t>
  </si>
  <si>
    <t>Mombasa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</si>
  <si>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</si>
  <si>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</si>
  <si>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</si>
  <si>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</si>
  <si>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</si>
  <si>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</si>
  <si>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</si>
  <si>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</si>
  <si>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</si>
  <si>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</si>
  <si>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</si>
  <si>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</si>
  <si>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</si>
  <si>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</si>
  <si>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</si>
  <si>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</si>
  <si>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</si>
  <si>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</si>
  <si>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</si>
  <si>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</si>
  <si>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</si>
  <si>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</si>
  <si>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</si>
  <si>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</si>
  <si>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</si>
  <si>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</si>
  <si>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</si>
  <si>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</si>
  <si>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</si>
  <si>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</si>
  <si>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</si>
  <si>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</si>
  <si>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</si>
  <si>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</si>
  <si>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</si>
  <si>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</si>
  <si>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</si>
  <si>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</si>
  <si>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</si>
  <si>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</si>
  <si>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</si>
  <si>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</si>
  <si>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</si>
  <si>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</si>
  <si>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</si>
  <si>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</si>
  <si>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</si>
  <si>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</si>
  <si>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</si>
  <si>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</si>
  <si>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</si>
  <si>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</si>
  <si>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</si>
  <si>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</si>
  <si>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</si>
  <si>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</si>
  <si>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</si>
  <si>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</si>
  <si>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</si>
  <si>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</si>
  <si>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</si>
  <si>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</si>
  <si>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</si>
  <si>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</si>
  <si>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</si>
  <si>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</si>
  <si>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</si>
  <si>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</si>
  <si>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</si>
  <si>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</si>
  <si>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</si>
  <si>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</si>
  <si>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</si>
  <si>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</si>
  <si>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</si>
  <si>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</si>
  <si>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</si>
  <si>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</si>
  <si>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</si>
  <si>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</si>
  <si>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</si>
  <si>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</si>
  <si>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</si>
  <si>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</si>
  <si>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</si>
  <si>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</si>
  <si>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</si>
  <si>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</si>
  <si>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</si>
  <si>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</si>
  <si>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</si>
  <si>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</si>
  <si>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</si>
  <si>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</si>
  <si>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</si>
  <si>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</si>
  <si>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</si>
  <si>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</si>
  <si>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</si>
  <si>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</si>
  <si>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</si>
  <si>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</si>
  <si>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</si>
  <si>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</si>
  <si>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</si>
  <si>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</si>
  <si>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</si>
  <si>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</si>
  <si>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</si>
  <si>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</si>
  <si>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</si>
  <si>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</si>
  <si>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</si>
  <si>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</si>
  <si>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</si>
  <si>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</si>
  <si>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</si>
  <si>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</si>
  <si>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</si>
  <si>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</si>
  <si>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</si>
  <si>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</si>
  <si>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</si>
  <si>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</si>
  <si>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</si>
  <si>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</si>
  <si>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</si>
  <si>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</si>
  <si>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</si>
  <si>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</si>
  <si>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</si>
  <si>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</si>
  <si>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</si>
  <si>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</si>
  <si>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</si>
  <si>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</si>
  <si>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</si>
  <si>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</si>
  <si>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</si>
  <si>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</si>
  <si>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</si>
  <si>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</si>
  <si>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</si>
  <si>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</si>
  <si>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</si>
  <si>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</si>
  <si>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</si>
  <si>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</si>
  <si>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</si>
  <si>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</si>
  <si>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</si>
  <si>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</si>
  <si>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</si>
  <si>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</si>
  <si>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</si>
  <si>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</si>
  <si>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</si>
  <si>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</si>
  <si>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</si>
  <si>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</si>
  <si>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</si>
  <si>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</si>
  <si>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</si>
  <si>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</si>
  <si>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</si>
  <si>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</si>
  <si>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</si>
  <si>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</si>
  <si>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</si>
  <si>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</si>
  <si>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</si>
  <si>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</si>
  <si>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</si>
  <si>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</si>
  <si>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</si>
  <si>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</si>
  <si>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</si>
  <si>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</si>
  <si>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</si>
  <si>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</si>
  <si>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</si>
  <si>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</si>
  <si>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</si>
  <si>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</si>
  <si>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</si>
  <si>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</si>
  <si>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</si>
  <si>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</si>
  <si>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</si>
  <si>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</si>
  <si>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</si>
  <si>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Row Labels</t>
  </si>
  <si>
    <t>Grand Total</t>
  </si>
  <si>
    <t>Count of CustomerID</t>
  </si>
  <si>
    <t>Sum of Churned</t>
  </si>
  <si>
    <t>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</si>
</sst>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[churn-rate-byRegion.xlsx]Sheet3!PivotTable1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Churn</a:t>
            </a:r>
            <a:r>
              <a:rPr lang="en-US" baseline="0"/>
              <a:t> Rate by Region</a:t>
            </a:r>
            <a:endParaRPr lang="en-US"/>
          </a:p>
        </c:rich>
      </c:tx>
      <c:layout>
        <c:manualLayout>
          <c:xMode val="edge"/>
          <c:yMode val="edge"/>
          <c:x val="0.36894444444444446"/>
          <c:y val="2.2127442403032958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CustomerID</c:v>
                </c:pt>
              </c:strCache>
            </c:strRef>
          </c:tx>
          <c:invertIfNegative val="0"/>
          <c:cat>
            <c:strRef>
              <c:f>Sheet3!$A$4:$A$9</c:f>
              <c:strCache>
                <c:ptCount val="5"/>
                <c:pt idx="0">
                  <c:v>Eldoret</c:v>
                </c:pt>
                <c:pt idx="1">
                  <c:v>Kisumu</c:v>
                </c:pt>
                <c:pt idx="2">
                  <c:v>Mombasa</c:v>
                </c:pt>
                <c:pt idx="3">
                  <c:v>Nairobi</c:v>
                </c:pt>
                <c:pt idx="4">
                  <c:v>Nakuru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39</c:v>
                </c:pt>
                <c:pt idx="1">
                  <c:v>29</c:v>
                </c:pt>
                <c:pt idx="2">
                  <c:v>49</c:v>
                </c:pt>
                <c:pt idx="3">
                  <c:v>40</c:v>
                </c:pt>
                <c:pt idx="4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Churned</c:v>
                </c:pt>
              </c:strCache>
            </c:strRef>
          </c:tx>
          <c:invertIfNegative val="0"/>
          <c:cat>
            <c:strRef>
              <c:f>Sheet3!$A$4:$A$9</c:f>
              <c:strCache>
                <c:ptCount val="5"/>
                <c:pt idx="0">
                  <c:v>Eldoret</c:v>
                </c:pt>
                <c:pt idx="1">
                  <c:v>Kisumu</c:v>
                </c:pt>
                <c:pt idx="2">
                  <c:v>Mombasa</c:v>
                </c:pt>
                <c:pt idx="3">
                  <c:v>Nairobi</c:v>
                </c:pt>
                <c:pt idx="4">
                  <c:v>Nakuru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5808"/>
        <c:axId val="201577600"/>
      </c:barChart>
      <c:catAx>
        <c:axId val="20157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77600"/>
        <c:crosses val="autoZero"/>
        <c:auto val="1"/>
        <c:lblAlgn val="ctr"/>
        <c:lblOffset val="100"/>
        <c:noMultiLvlLbl val="0"/>
      </c:catAx>
      <c:valAx>
        <c:axId val="2015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7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179070</xdr:rowOff>
    </xdr:from>
    <xdr:to>
      <xdr:col>11</xdr:col>
      <xdr:colOff>403860</xdr:colOff>
      <xdr:row>15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10.927426620372" createdVersion="4" refreshedVersion="4" minRefreshableVersion="3" recordCount="200">
  <cacheSource type="worksheet">
    <worksheetSource ref="A1:D201" sheet="Sheet2"/>
  </cacheSource>
  <cacheFields count="4">
    <cacheField name="CustomerID" numFmtId="0">
      <sharedItems/>
    </cacheField>
    <cacheField name="Churned" numFmtId="0">
      <sharedItems containsSemiMixedTypes="0" containsString="0" containsNumber="1" containsInteger="1" minValue="0" maxValue="1"/>
    </cacheField>
    <cacheField name="ChurnDate" numFmtId="0">
      <sharedItems containsDate="1" containsMixedTypes="1" minDate="2025-05-02T00:00:00" maxDate="2025-05-27T00:00:00"/>
    </cacheField>
    <cacheField name="Region" numFmtId="0">
      <sharedItems count="5">
        <s v="Kisumu"/>
        <s v="Eldoret"/>
        <s v="Nairobi"/>
        <s v="Nakuru"/>
        <s v="Momba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C0001"/>
    <n v="0"/>
    <s v="-"/>
    <x v="0"/>
  </r>
  <r>
    <s v="C0002"/>
    <n v="0"/>
    <s v="-"/>
    <x v="1"/>
  </r>
  <r>
    <s v="C0003"/>
    <n v="0"/>
    <s v="-"/>
    <x v="2"/>
  </r>
  <r>
    <s v="C0004"/>
    <n v="0"/>
    <s v="-"/>
    <x v="1"/>
  </r>
  <r>
    <s v="C0005"/>
    <n v="0"/>
    <s v="-"/>
    <x v="3"/>
  </r>
  <r>
    <s v="C0006"/>
    <n v="0"/>
    <s v="-"/>
    <x v="3"/>
  </r>
  <r>
    <s v="C0007"/>
    <n v="0"/>
    <s v="-"/>
    <x v="2"/>
  </r>
  <r>
    <s v="C0008"/>
    <n v="0"/>
    <s v="-"/>
    <x v="0"/>
  </r>
  <r>
    <s v="C0009"/>
    <n v="0"/>
    <s v="-"/>
    <x v="4"/>
  </r>
  <r>
    <s v="C0010"/>
    <n v="0"/>
    <s v="-"/>
    <x v="2"/>
  </r>
  <r>
    <s v="C0011"/>
    <n v="0"/>
    <s v="-"/>
    <x v="4"/>
  </r>
  <r>
    <s v="C0012"/>
    <n v="1"/>
    <d v="2025-05-16T00:00:00"/>
    <x v="4"/>
  </r>
  <r>
    <s v="C0013"/>
    <n v="0"/>
    <s v="-"/>
    <x v="0"/>
  </r>
  <r>
    <s v="C0014"/>
    <n v="0"/>
    <s v="-"/>
    <x v="4"/>
  </r>
  <r>
    <s v="C0015"/>
    <n v="0"/>
    <s v="-"/>
    <x v="4"/>
  </r>
  <r>
    <s v="C0016"/>
    <n v="0"/>
    <s v="-"/>
    <x v="0"/>
  </r>
  <r>
    <s v="C0017"/>
    <n v="1"/>
    <d v="2025-05-13T00:00:00"/>
    <x v="4"/>
  </r>
  <r>
    <s v="C0018"/>
    <n v="1"/>
    <d v="2025-05-03T00:00:00"/>
    <x v="4"/>
  </r>
  <r>
    <s v="C0019"/>
    <n v="0"/>
    <s v="-"/>
    <x v="4"/>
  </r>
  <r>
    <s v="C0020"/>
    <n v="0"/>
    <s v="-"/>
    <x v="2"/>
  </r>
  <r>
    <s v="C0021"/>
    <n v="1"/>
    <d v="2025-05-03T00:00:00"/>
    <x v="2"/>
  </r>
  <r>
    <s v="C0022"/>
    <n v="1"/>
    <d v="2025-05-24T00:00:00"/>
    <x v="2"/>
  </r>
  <r>
    <s v="C0023"/>
    <n v="0"/>
    <s v="-"/>
    <x v="0"/>
  </r>
  <r>
    <s v="C0024"/>
    <n v="0"/>
    <s v="-"/>
    <x v="3"/>
  </r>
  <r>
    <s v="C0025"/>
    <n v="0"/>
    <s v="-"/>
    <x v="4"/>
  </r>
  <r>
    <s v="C0026"/>
    <n v="1"/>
    <d v="2025-05-05T00:00:00"/>
    <x v="4"/>
  </r>
  <r>
    <s v="C0027"/>
    <n v="0"/>
    <s v="-"/>
    <x v="0"/>
  </r>
  <r>
    <s v="C0028"/>
    <n v="0"/>
    <s v="-"/>
    <x v="4"/>
  </r>
  <r>
    <s v="C0029"/>
    <n v="0"/>
    <s v="-"/>
    <x v="2"/>
  </r>
  <r>
    <s v="C0030"/>
    <n v="0"/>
    <s v="-"/>
    <x v="3"/>
  </r>
  <r>
    <s v="C0031"/>
    <n v="0"/>
    <s v="-"/>
    <x v="1"/>
  </r>
  <r>
    <s v="C0032"/>
    <n v="1"/>
    <d v="2025-05-26T00:00:00"/>
    <x v="4"/>
  </r>
  <r>
    <s v="C0033"/>
    <n v="0"/>
    <s v="-"/>
    <x v="2"/>
  </r>
  <r>
    <s v="C0034"/>
    <n v="0"/>
    <s v="-"/>
    <x v="1"/>
  </r>
  <r>
    <s v="C0035"/>
    <n v="0"/>
    <s v="-"/>
    <x v="3"/>
  </r>
  <r>
    <s v="C0036"/>
    <n v="0"/>
    <s v="-"/>
    <x v="1"/>
  </r>
  <r>
    <s v="C0037"/>
    <n v="0"/>
    <s v="-"/>
    <x v="2"/>
  </r>
  <r>
    <s v="C0038"/>
    <n v="0"/>
    <s v="-"/>
    <x v="1"/>
  </r>
  <r>
    <s v="C0039"/>
    <n v="0"/>
    <s v="-"/>
    <x v="0"/>
  </r>
  <r>
    <s v="C0040"/>
    <n v="0"/>
    <s v="-"/>
    <x v="1"/>
  </r>
  <r>
    <s v="C0041"/>
    <n v="0"/>
    <s v="-"/>
    <x v="4"/>
  </r>
  <r>
    <s v="C0042"/>
    <n v="0"/>
    <s v="-"/>
    <x v="4"/>
  </r>
  <r>
    <s v="C0043"/>
    <n v="1"/>
    <d v="2025-05-11T00:00:00"/>
    <x v="0"/>
  </r>
  <r>
    <s v="C0044"/>
    <n v="1"/>
    <d v="2025-05-07T00:00:00"/>
    <x v="2"/>
  </r>
  <r>
    <s v="C0045"/>
    <n v="0"/>
    <s v="-"/>
    <x v="4"/>
  </r>
  <r>
    <s v="C0046"/>
    <n v="0"/>
    <s v="-"/>
    <x v="3"/>
  </r>
  <r>
    <s v="C0047"/>
    <n v="1"/>
    <d v="2025-05-21T00:00:00"/>
    <x v="4"/>
  </r>
  <r>
    <s v="C0048"/>
    <n v="0"/>
    <s v="-"/>
    <x v="4"/>
  </r>
  <r>
    <s v="C0049"/>
    <n v="0"/>
    <s v="-"/>
    <x v="2"/>
  </r>
  <r>
    <s v="C0050"/>
    <n v="1"/>
    <d v="2025-05-24T00:00:00"/>
    <x v="1"/>
  </r>
  <r>
    <s v="C0051"/>
    <n v="0"/>
    <s v="-"/>
    <x v="4"/>
  </r>
  <r>
    <s v="C0052"/>
    <n v="0"/>
    <s v="-"/>
    <x v="0"/>
  </r>
  <r>
    <s v="C0053"/>
    <n v="1"/>
    <d v="2025-05-10T00:00:00"/>
    <x v="1"/>
  </r>
  <r>
    <s v="C0054"/>
    <n v="0"/>
    <s v="-"/>
    <x v="3"/>
  </r>
  <r>
    <s v="C0055"/>
    <n v="0"/>
    <s v="-"/>
    <x v="2"/>
  </r>
  <r>
    <s v="C0056"/>
    <n v="0"/>
    <s v="-"/>
    <x v="3"/>
  </r>
  <r>
    <s v="C0057"/>
    <n v="0"/>
    <s v="-"/>
    <x v="1"/>
  </r>
  <r>
    <s v="C0058"/>
    <n v="0"/>
    <s v="-"/>
    <x v="1"/>
  </r>
  <r>
    <s v="C0059"/>
    <n v="0"/>
    <s v="-"/>
    <x v="1"/>
  </r>
  <r>
    <s v="C0060"/>
    <n v="1"/>
    <d v="2025-05-10T00:00:00"/>
    <x v="3"/>
  </r>
  <r>
    <s v="C0061"/>
    <n v="0"/>
    <s v="-"/>
    <x v="1"/>
  </r>
  <r>
    <s v="C0062"/>
    <n v="0"/>
    <s v="-"/>
    <x v="3"/>
  </r>
  <r>
    <s v="C0063"/>
    <n v="0"/>
    <s v="-"/>
    <x v="1"/>
  </r>
  <r>
    <s v="C0064"/>
    <n v="0"/>
    <s v="-"/>
    <x v="0"/>
  </r>
  <r>
    <s v="C0065"/>
    <n v="0"/>
    <s v="-"/>
    <x v="1"/>
  </r>
  <r>
    <s v="C0066"/>
    <n v="1"/>
    <d v="2025-05-20T00:00:00"/>
    <x v="3"/>
  </r>
  <r>
    <s v="C0067"/>
    <n v="1"/>
    <d v="2025-05-02T00:00:00"/>
    <x v="4"/>
  </r>
  <r>
    <s v="C0068"/>
    <n v="0"/>
    <s v="-"/>
    <x v="1"/>
  </r>
  <r>
    <s v="C0069"/>
    <n v="0"/>
    <s v="-"/>
    <x v="4"/>
  </r>
  <r>
    <s v="C0070"/>
    <n v="0"/>
    <s v="-"/>
    <x v="0"/>
  </r>
  <r>
    <s v="C0071"/>
    <n v="0"/>
    <s v="-"/>
    <x v="2"/>
  </r>
  <r>
    <s v="C0072"/>
    <n v="0"/>
    <s v="-"/>
    <x v="0"/>
  </r>
  <r>
    <s v="C0073"/>
    <n v="0"/>
    <s v="-"/>
    <x v="1"/>
  </r>
  <r>
    <s v="C0074"/>
    <n v="1"/>
    <d v="2025-05-03T00:00:00"/>
    <x v="4"/>
  </r>
  <r>
    <s v="C0075"/>
    <n v="0"/>
    <s v="-"/>
    <x v="4"/>
  </r>
  <r>
    <s v="C0076"/>
    <n v="0"/>
    <s v="-"/>
    <x v="3"/>
  </r>
  <r>
    <s v="C0077"/>
    <n v="0"/>
    <s v="-"/>
    <x v="4"/>
  </r>
  <r>
    <s v="C0078"/>
    <n v="0"/>
    <s v="-"/>
    <x v="3"/>
  </r>
  <r>
    <s v="C0079"/>
    <n v="0"/>
    <s v="-"/>
    <x v="2"/>
  </r>
  <r>
    <s v="C0080"/>
    <n v="0"/>
    <s v="-"/>
    <x v="1"/>
  </r>
  <r>
    <s v="C0081"/>
    <n v="0"/>
    <s v="-"/>
    <x v="3"/>
  </r>
  <r>
    <s v="C0082"/>
    <n v="0"/>
    <s v="-"/>
    <x v="2"/>
  </r>
  <r>
    <s v="C0083"/>
    <n v="0"/>
    <s v="-"/>
    <x v="4"/>
  </r>
  <r>
    <s v="C0084"/>
    <n v="0"/>
    <s v="-"/>
    <x v="4"/>
  </r>
  <r>
    <s v="C0085"/>
    <n v="0"/>
    <s v="-"/>
    <x v="2"/>
  </r>
  <r>
    <s v="C0086"/>
    <n v="0"/>
    <s v="-"/>
    <x v="4"/>
  </r>
  <r>
    <s v="C0087"/>
    <n v="0"/>
    <s v="-"/>
    <x v="2"/>
  </r>
  <r>
    <s v="C0088"/>
    <n v="0"/>
    <s v="-"/>
    <x v="3"/>
  </r>
  <r>
    <s v="C0089"/>
    <n v="0"/>
    <s v="-"/>
    <x v="3"/>
  </r>
  <r>
    <s v="C0090"/>
    <n v="0"/>
    <s v="-"/>
    <x v="2"/>
  </r>
  <r>
    <s v="C0091"/>
    <n v="0"/>
    <s v="-"/>
    <x v="3"/>
  </r>
  <r>
    <s v="C0092"/>
    <n v="0"/>
    <s v="-"/>
    <x v="3"/>
  </r>
  <r>
    <s v="C0093"/>
    <n v="0"/>
    <s v="-"/>
    <x v="3"/>
  </r>
  <r>
    <s v="C0094"/>
    <n v="0"/>
    <s v="-"/>
    <x v="0"/>
  </r>
  <r>
    <s v="C0095"/>
    <n v="0"/>
    <s v="-"/>
    <x v="1"/>
  </r>
  <r>
    <s v="C0096"/>
    <n v="1"/>
    <d v="2025-05-08T00:00:00"/>
    <x v="4"/>
  </r>
  <r>
    <s v="C0097"/>
    <n v="0"/>
    <s v="-"/>
    <x v="0"/>
  </r>
  <r>
    <s v="C0098"/>
    <n v="1"/>
    <d v="2025-05-11T00:00:00"/>
    <x v="3"/>
  </r>
  <r>
    <s v="C0099"/>
    <n v="0"/>
    <s v="-"/>
    <x v="2"/>
  </r>
  <r>
    <s v="C0100"/>
    <n v="0"/>
    <s v="-"/>
    <x v="3"/>
  </r>
  <r>
    <s v="C0101"/>
    <n v="1"/>
    <d v="2025-05-13T00:00:00"/>
    <x v="1"/>
  </r>
  <r>
    <s v="C0102"/>
    <n v="0"/>
    <s v="-"/>
    <x v="3"/>
  </r>
  <r>
    <s v="C0103"/>
    <n v="0"/>
    <s v="-"/>
    <x v="2"/>
  </r>
  <r>
    <s v="C0104"/>
    <n v="0"/>
    <s v="-"/>
    <x v="1"/>
  </r>
  <r>
    <s v="C0105"/>
    <n v="0"/>
    <s v="-"/>
    <x v="3"/>
  </r>
  <r>
    <s v="C0106"/>
    <n v="0"/>
    <s v="-"/>
    <x v="1"/>
  </r>
  <r>
    <s v="C0107"/>
    <n v="0"/>
    <s v="-"/>
    <x v="4"/>
  </r>
  <r>
    <s v="C0108"/>
    <n v="1"/>
    <d v="2025-05-07T00:00:00"/>
    <x v="4"/>
  </r>
  <r>
    <s v="C0109"/>
    <n v="0"/>
    <s v="-"/>
    <x v="3"/>
  </r>
  <r>
    <s v="C0110"/>
    <n v="1"/>
    <d v="2025-05-13T00:00:00"/>
    <x v="1"/>
  </r>
  <r>
    <s v="C0111"/>
    <n v="1"/>
    <d v="2025-05-02T00:00:00"/>
    <x v="2"/>
  </r>
  <r>
    <s v="C0112"/>
    <n v="0"/>
    <s v="-"/>
    <x v="3"/>
  </r>
  <r>
    <s v="C0113"/>
    <n v="0"/>
    <s v="-"/>
    <x v="4"/>
  </r>
  <r>
    <s v="C0114"/>
    <n v="1"/>
    <d v="2025-05-06T00:00:00"/>
    <x v="4"/>
  </r>
  <r>
    <s v="C0115"/>
    <n v="1"/>
    <d v="2025-05-09T00:00:00"/>
    <x v="3"/>
  </r>
  <r>
    <s v="C0116"/>
    <n v="0"/>
    <s v="-"/>
    <x v="1"/>
  </r>
  <r>
    <s v="C0117"/>
    <n v="0"/>
    <s v="-"/>
    <x v="4"/>
  </r>
  <r>
    <s v="C0118"/>
    <n v="0"/>
    <s v="-"/>
    <x v="1"/>
  </r>
  <r>
    <s v="C0119"/>
    <n v="0"/>
    <s v="-"/>
    <x v="4"/>
  </r>
  <r>
    <s v="C0120"/>
    <n v="0"/>
    <s v="-"/>
    <x v="4"/>
  </r>
  <r>
    <s v="C0121"/>
    <n v="0"/>
    <s v="-"/>
    <x v="0"/>
  </r>
  <r>
    <s v="C0122"/>
    <n v="0"/>
    <s v="-"/>
    <x v="4"/>
  </r>
  <r>
    <s v="C0123"/>
    <n v="0"/>
    <s v="-"/>
    <x v="2"/>
  </r>
  <r>
    <s v="C0124"/>
    <n v="0"/>
    <s v="-"/>
    <x v="3"/>
  </r>
  <r>
    <s v="C0125"/>
    <n v="0"/>
    <s v="-"/>
    <x v="3"/>
  </r>
  <r>
    <s v="C0126"/>
    <n v="0"/>
    <s v="-"/>
    <x v="1"/>
  </r>
  <r>
    <s v="C0127"/>
    <n v="0"/>
    <s v="-"/>
    <x v="4"/>
  </r>
  <r>
    <s v="C0128"/>
    <n v="0"/>
    <s v="-"/>
    <x v="2"/>
  </r>
  <r>
    <s v="C0129"/>
    <n v="0"/>
    <s v="-"/>
    <x v="1"/>
  </r>
  <r>
    <s v="C0130"/>
    <n v="0"/>
    <s v="-"/>
    <x v="0"/>
  </r>
  <r>
    <s v="C0131"/>
    <n v="1"/>
    <d v="2025-05-20T00:00:00"/>
    <x v="1"/>
  </r>
  <r>
    <s v="C0132"/>
    <n v="0"/>
    <s v="-"/>
    <x v="1"/>
  </r>
  <r>
    <s v="C0133"/>
    <n v="0"/>
    <s v="-"/>
    <x v="4"/>
  </r>
  <r>
    <s v="C0134"/>
    <n v="0"/>
    <s v="-"/>
    <x v="0"/>
  </r>
  <r>
    <s v="C0135"/>
    <n v="1"/>
    <d v="2025-05-25T00:00:00"/>
    <x v="1"/>
  </r>
  <r>
    <s v="C0136"/>
    <n v="0"/>
    <s v="-"/>
    <x v="2"/>
  </r>
  <r>
    <s v="C0137"/>
    <n v="0"/>
    <s v="-"/>
    <x v="2"/>
  </r>
  <r>
    <s v="C0138"/>
    <n v="0"/>
    <s v="-"/>
    <x v="3"/>
  </r>
  <r>
    <s v="C0139"/>
    <n v="0"/>
    <s v="-"/>
    <x v="0"/>
  </r>
  <r>
    <s v="C0140"/>
    <n v="0"/>
    <s v="-"/>
    <x v="0"/>
  </r>
  <r>
    <s v="C0141"/>
    <n v="0"/>
    <s v="-"/>
    <x v="3"/>
  </r>
  <r>
    <s v="C0142"/>
    <n v="0"/>
    <s v="-"/>
    <x v="1"/>
  </r>
  <r>
    <s v="C0143"/>
    <n v="0"/>
    <s v="-"/>
    <x v="0"/>
  </r>
  <r>
    <s v="C0144"/>
    <n v="0"/>
    <s v="-"/>
    <x v="2"/>
  </r>
  <r>
    <s v="C0145"/>
    <n v="0"/>
    <s v="-"/>
    <x v="2"/>
  </r>
  <r>
    <s v="C0146"/>
    <n v="0"/>
    <s v="-"/>
    <x v="4"/>
  </r>
  <r>
    <s v="C0147"/>
    <n v="0"/>
    <s v="-"/>
    <x v="0"/>
  </r>
  <r>
    <s v="C0148"/>
    <n v="0"/>
    <s v="-"/>
    <x v="1"/>
  </r>
  <r>
    <s v="C0149"/>
    <n v="0"/>
    <s v="-"/>
    <x v="3"/>
  </r>
  <r>
    <s v="C0150"/>
    <n v="0"/>
    <s v="-"/>
    <x v="3"/>
  </r>
  <r>
    <s v="C0151"/>
    <n v="0"/>
    <s v="-"/>
    <x v="1"/>
  </r>
  <r>
    <s v="C0152"/>
    <n v="1"/>
    <d v="2025-05-02T00:00:00"/>
    <x v="4"/>
  </r>
  <r>
    <s v="C0153"/>
    <n v="0"/>
    <s v="-"/>
    <x v="3"/>
  </r>
  <r>
    <s v="C0154"/>
    <n v="0"/>
    <s v="-"/>
    <x v="0"/>
  </r>
  <r>
    <s v="C0155"/>
    <n v="0"/>
    <s v="-"/>
    <x v="4"/>
  </r>
  <r>
    <s v="C0156"/>
    <n v="0"/>
    <s v="-"/>
    <x v="0"/>
  </r>
  <r>
    <s v="C0157"/>
    <n v="0"/>
    <s v="-"/>
    <x v="2"/>
  </r>
  <r>
    <s v="C0158"/>
    <n v="0"/>
    <s v="-"/>
    <x v="4"/>
  </r>
  <r>
    <s v="C0159"/>
    <n v="0"/>
    <s v="-"/>
    <x v="3"/>
  </r>
  <r>
    <s v="C0160"/>
    <n v="0"/>
    <s v="-"/>
    <x v="4"/>
  </r>
  <r>
    <s v="C0161"/>
    <n v="0"/>
    <s v="-"/>
    <x v="4"/>
  </r>
  <r>
    <s v="C0162"/>
    <n v="0"/>
    <s v="-"/>
    <x v="4"/>
  </r>
  <r>
    <s v="C0163"/>
    <n v="0"/>
    <s v="-"/>
    <x v="4"/>
  </r>
  <r>
    <s v="C0164"/>
    <n v="0"/>
    <s v="-"/>
    <x v="0"/>
  </r>
  <r>
    <s v="C0165"/>
    <n v="0"/>
    <s v="-"/>
    <x v="2"/>
  </r>
  <r>
    <s v="C0166"/>
    <n v="0"/>
    <s v="-"/>
    <x v="1"/>
  </r>
  <r>
    <s v="C0167"/>
    <n v="1"/>
    <d v="2025-05-18T00:00:00"/>
    <x v="4"/>
  </r>
  <r>
    <s v="C0168"/>
    <n v="1"/>
    <d v="2025-05-16T00:00:00"/>
    <x v="3"/>
  </r>
  <r>
    <s v="C0169"/>
    <n v="0"/>
    <s v="-"/>
    <x v="4"/>
  </r>
  <r>
    <s v="C0170"/>
    <n v="0"/>
    <s v="-"/>
    <x v="3"/>
  </r>
  <r>
    <s v="C0171"/>
    <n v="0"/>
    <s v="-"/>
    <x v="0"/>
  </r>
  <r>
    <s v="C0172"/>
    <n v="0"/>
    <s v="-"/>
    <x v="3"/>
  </r>
  <r>
    <s v="C0173"/>
    <n v="0"/>
    <s v="-"/>
    <x v="1"/>
  </r>
  <r>
    <s v="C0174"/>
    <n v="0"/>
    <s v="-"/>
    <x v="2"/>
  </r>
  <r>
    <s v="C0175"/>
    <n v="0"/>
    <s v="-"/>
    <x v="3"/>
  </r>
  <r>
    <s v="C0176"/>
    <n v="1"/>
    <d v="2025-05-25T00:00:00"/>
    <x v="3"/>
  </r>
  <r>
    <s v="C0177"/>
    <n v="0"/>
    <s v="-"/>
    <x v="2"/>
  </r>
  <r>
    <s v="C0178"/>
    <n v="0"/>
    <s v="-"/>
    <x v="1"/>
  </r>
  <r>
    <s v="C0179"/>
    <n v="0"/>
    <s v="-"/>
    <x v="4"/>
  </r>
  <r>
    <s v="C0180"/>
    <n v="0"/>
    <s v="-"/>
    <x v="3"/>
  </r>
  <r>
    <s v="C0181"/>
    <n v="0"/>
    <s v="-"/>
    <x v="2"/>
  </r>
  <r>
    <s v="C0182"/>
    <n v="0"/>
    <s v="-"/>
    <x v="0"/>
  </r>
  <r>
    <s v="C0183"/>
    <n v="0"/>
    <s v="-"/>
    <x v="2"/>
  </r>
  <r>
    <s v="C0184"/>
    <n v="0"/>
    <s v="-"/>
    <x v="0"/>
  </r>
  <r>
    <s v="C0185"/>
    <n v="0"/>
    <s v="-"/>
    <x v="1"/>
  </r>
  <r>
    <s v="C0186"/>
    <n v="0"/>
    <s v="-"/>
    <x v="4"/>
  </r>
  <r>
    <s v="C0187"/>
    <n v="0"/>
    <s v="-"/>
    <x v="2"/>
  </r>
  <r>
    <s v="C0188"/>
    <n v="0"/>
    <s v="-"/>
    <x v="3"/>
  </r>
  <r>
    <s v="C0189"/>
    <n v="0"/>
    <s v="-"/>
    <x v="1"/>
  </r>
  <r>
    <s v="C0190"/>
    <n v="0"/>
    <s v="-"/>
    <x v="2"/>
  </r>
  <r>
    <s v="C0191"/>
    <n v="0"/>
    <s v="-"/>
    <x v="3"/>
  </r>
  <r>
    <s v="C0192"/>
    <n v="0"/>
    <s v="-"/>
    <x v="2"/>
  </r>
  <r>
    <s v="C0193"/>
    <n v="0"/>
    <s v="-"/>
    <x v="0"/>
  </r>
  <r>
    <s v="C0194"/>
    <n v="1"/>
    <d v="2025-05-12T00:00:00"/>
    <x v="2"/>
  </r>
  <r>
    <s v="C0195"/>
    <n v="0"/>
    <s v="-"/>
    <x v="2"/>
  </r>
  <r>
    <s v="C0196"/>
    <n v="0"/>
    <s v="-"/>
    <x v="2"/>
  </r>
  <r>
    <s v="C0197"/>
    <n v="0"/>
    <s v="-"/>
    <x v="1"/>
  </r>
  <r>
    <s v="C0198"/>
    <n v="1"/>
    <d v="2025-05-07T00:00:00"/>
    <x v="2"/>
  </r>
  <r>
    <s v="C0199"/>
    <n v="0"/>
    <s v="-"/>
    <x v="3"/>
  </r>
  <r>
    <s v="C0200"/>
    <n v="0"/>
    <s v="-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C9" firstHeaderRow="0" firstDataRow="1" firstDataCol="1"/>
  <pivotFields count="4">
    <pivotField dataField="1" showAll="0"/>
    <pivotField dataField="1" showAll="0"/>
    <pivotField showAll="0"/>
    <pivotField axis="axisRow" showAll="0">
      <items count="6">
        <item x="1"/>
        <item x="0"/>
        <item x="4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ID" fld="0" subtotal="count" baseField="0" baseItem="0"/>
    <dataField name="Sum of Churned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87" workbookViewId="0">
      <selection activeCell="J188" sqref="J188"/>
    </sheetView>
  </sheetViews>
  <sheetFormatPr defaultRowHeight="14.4" x14ac:dyDescent="0.3"/>
  <cols>
    <col min="1" max="1" width="10.6640625" bestFit="1" customWidth="1"/>
    <col min="2" max="2" width="12.88671875" bestFit="1" customWidth="1"/>
    <col min="3" max="3" width="6.88671875" bestFit="1" customWidth="1"/>
    <col min="4" max="4" width="4" bestFit="1" customWidth="1"/>
    <col min="5" max="5" width="9.109375" bestFit="1" customWidth="1"/>
    <col min="6" max="6" width="8.33203125" bestFit="1" customWidth="1"/>
    <col min="7" max="7" width="10.5546875" bestFit="1" customWidth="1"/>
  </cols>
  <sheetData>
    <row r="1" spans="1:7" x14ac:dyDescent="0.3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</row>
    <row r="2" spans="1:7" x14ac:dyDescent="0.3">
      <c r="A2" t="s">
        <v>3</v>
      </c>
      <c r="B2" t="s">
        <v>210</v>
      </c>
      <c r="C2" t="s">
        <v>211</v>
      </c>
      <c r="D2">
        <v>49</v>
      </c>
      <c r="E2" t="s">
        <v>212</v>
      </c>
      <c r="F2" t="s">
        <v>213</v>
      </c>
      <c r="G2" s="1">
        <v>45275</v>
      </c>
    </row>
    <row r="3" spans="1:7" x14ac:dyDescent="0.3">
      <c r="A3" t="s">
        <v>5</v>
      </c>
      <c r="B3" t="s">
        <v>214</v>
      </c>
      <c r="C3" t="s">
        <v>215</v>
      </c>
      <c r="D3">
        <v>56</v>
      </c>
      <c r="E3" t="s">
        <v>216</v>
      </c>
      <c r="F3" t="s">
        <v>217</v>
      </c>
      <c r="G3" s="1">
        <v>45019</v>
      </c>
    </row>
    <row r="4" spans="1:7" x14ac:dyDescent="0.3">
      <c r="A4" t="s">
        <v>6</v>
      </c>
      <c r="B4" t="s">
        <v>218</v>
      </c>
      <c r="C4" t="s">
        <v>211</v>
      </c>
      <c r="D4">
        <v>49</v>
      </c>
      <c r="E4" t="s">
        <v>219</v>
      </c>
      <c r="F4" t="s">
        <v>217</v>
      </c>
      <c r="G4" s="1">
        <v>44644</v>
      </c>
    </row>
    <row r="5" spans="1:7" x14ac:dyDescent="0.3">
      <c r="A5" t="s">
        <v>7</v>
      </c>
      <c r="B5" t="s">
        <v>220</v>
      </c>
      <c r="C5" t="s">
        <v>211</v>
      </c>
      <c r="D5">
        <v>21</v>
      </c>
      <c r="E5" t="s">
        <v>216</v>
      </c>
      <c r="F5" t="s">
        <v>217</v>
      </c>
      <c r="G5" s="1">
        <v>44706</v>
      </c>
    </row>
    <row r="6" spans="1:7" x14ac:dyDescent="0.3">
      <c r="A6" t="s">
        <v>8</v>
      </c>
      <c r="B6" t="s">
        <v>221</v>
      </c>
      <c r="C6" t="s">
        <v>211</v>
      </c>
      <c r="D6">
        <v>47</v>
      </c>
      <c r="E6" t="s">
        <v>222</v>
      </c>
      <c r="F6" t="s">
        <v>213</v>
      </c>
      <c r="G6" s="1">
        <v>44646</v>
      </c>
    </row>
    <row r="7" spans="1:7" x14ac:dyDescent="0.3">
      <c r="A7" t="s">
        <v>9</v>
      </c>
      <c r="B7" t="s">
        <v>223</v>
      </c>
      <c r="C7" t="s">
        <v>215</v>
      </c>
      <c r="D7">
        <v>54</v>
      </c>
      <c r="E7" t="s">
        <v>222</v>
      </c>
      <c r="F7" t="s">
        <v>217</v>
      </c>
      <c r="G7" s="1">
        <v>44639</v>
      </c>
    </row>
    <row r="8" spans="1:7" x14ac:dyDescent="0.3">
      <c r="A8" t="s">
        <v>10</v>
      </c>
      <c r="B8" t="s">
        <v>224</v>
      </c>
      <c r="C8" t="s">
        <v>211</v>
      </c>
      <c r="D8">
        <v>40</v>
      </c>
      <c r="E8" t="s">
        <v>219</v>
      </c>
      <c r="F8" t="s">
        <v>213</v>
      </c>
      <c r="G8" s="1">
        <v>45018</v>
      </c>
    </row>
    <row r="9" spans="1:7" x14ac:dyDescent="0.3">
      <c r="A9" t="s">
        <v>11</v>
      </c>
      <c r="B9" t="s">
        <v>225</v>
      </c>
      <c r="C9" t="s">
        <v>211</v>
      </c>
      <c r="D9">
        <v>56</v>
      </c>
      <c r="E9" t="s">
        <v>212</v>
      </c>
      <c r="F9" t="s">
        <v>226</v>
      </c>
      <c r="G9" s="1">
        <v>44562</v>
      </c>
    </row>
    <row r="10" spans="1:7" x14ac:dyDescent="0.3">
      <c r="A10" t="s">
        <v>12</v>
      </c>
      <c r="B10" t="s">
        <v>227</v>
      </c>
      <c r="C10" t="s">
        <v>211</v>
      </c>
      <c r="D10">
        <v>62</v>
      </c>
      <c r="E10" t="s">
        <v>228</v>
      </c>
      <c r="F10" t="s">
        <v>213</v>
      </c>
      <c r="G10" s="1">
        <v>44612</v>
      </c>
    </row>
    <row r="11" spans="1:7" x14ac:dyDescent="0.3">
      <c r="A11" t="s">
        <v>13</v>
      </c>
      <c r="B11" t="s">
        <v>229</v>
      </c>
      <c r="C11" t="s">
        <v>215</v>
      </c>
      <c r="D11">
        <v>32</v>
      </c>
      <c r="E11" t="s">
        <v>219</v>
      </c>
      <c r="F11" t="s">
        <v>213</v>
      </c>
      <c r="G11" s="1">
        <v>45246</v>
      </c>
    </row>
    <row r="12" spans="1:7" x14ac:dyDescent="0.3">
      <c r="A12" t="s">
        <v>14</v>
      </c>
      <c r="B12" t="s">
        <v>230</v>
      </c>
      <c r="C12" t="s">
        <v>211</v>
      </c>
      <c r="D12">
        <v>60</v>
      </c>
      <c r="E12" t="s">
        <v>228</v>
      </c>
      <c r="F12" t="s">
        <v>226</v>
      </c>
      <c r="G12" s="1">
        <v>45278</v>
      </c>
    </row>
    <row r="13" spans="1:7" x14ac:dyDescent="0.3">
      <c r="A13" t="s">
        <v>15</v>
      </c>
      <c r="B13" t="s">
        <v>231</v>
      </c>
      <c r="C13" t="s">
        <v>211</v>
      </c>
      <c r="D13">
        <v>46</v>
      </c>
      <c r="E13" t="s">
        <v>228</v>
      </c>
      <c r="F13" t="s">
        <v>213</v>
      </c>
      <c r="G13" s="1">
        <v>45333</v>
      </c>
    </row>
    <row r="14" spans="1:7" x14ac:dyDescent="0.3">
      <c r="A14" t="s">
        <v>16</v>
      </c>
      <c r="B14" t="s">
        <v>232</v>
      </c>
      <c r="C14" t="s">
        <v>211</v>
      </c>
      <c r="D14">
        <v>53</v>
      </c>
      <c r="E14" t="s">
        <v>212</v>
      </c>
      <c r="F14" t="s">
        <v>217</v>
      </c>
      <c r="G14" s="1">
        <v>45007</v>
      </c>
    </row>
    <row r="15" spans="1:7" x14ac:dyDescent="0.3">
      <c r="A15" t="s">
        <v>17</v>
      </c>
      <c r="B15" t="s">
        <v>233</v>
      </c>
      <c r="C15" t="s">
        <v>211</v>
      </c>
      <c r="D15">
        <v>30</v>
      </c>
      <c r="E15" t="s">
        <v>228</v>
      </c>
      <c r="F15" t="s">
        <v>217</v>
      </c>
      <c r="G15" s="1">
        <v>45010</v>
      </c>
    </row>
    <row r="16" spans="1:7" x14ac:dyDescent="0.3">
      <c r="A16" t="s">
        <v>18</v>
      </c>
      <c r="B16" t="s">
        <v>234</v>
      </c>
      <c r="C16" t="s">
        <v>215</v>
      </c>
      <c r="D16">
        <v>49</v>
      </c>
      <c r="E16" t="s">
        <v>228</v>
      </c>
      <c r="F16" t="s">
        <v>213</v>
      </c>
      <c r="G16" s="1">
        <v>45049</v>
      </c>
    </row>
    <row r="17" spans="1:7" x14ac:dyDescent="0.3">
      <c r="A17" t="s">
        <v>19</v>
      </c>
      <c r="B17" t="s">
        <v>235</v>
      </c>
      <c r="C17" t="s">
        <v>211</v>
      </c>
      <c r="D17">
        <v>24</v>
      </c>
      <c r="E17" t="s">
        <v>212</v>
      </c>
      <c r="F17" t="s">
        <v>217</v>
      </c>
      <c r="G17" s="1">
        <v>45361</v>
      </c>
    </row>
    <row r="18" spans="1:7" x14ac:dyDescent="0.3">
      <c r="A18" t="s">
        <v>20</v>
      </c>
      <c r="B18" t="s">
        <v>236</v>
      </c>
      <c r="C18" t="s">
        <v>215</v>
      </c>
      <c r="D18">
        <v>39</v>
      </c>
      <c r="E18" t="s">
        <v>228</v>
      </c>
      <c r="F18" t="s">
        <v>213</v>
      </c>
      <c r="G18" s="1">
        <v>44595</v>
      </c>
    </row>
    <row r="19" spans="1:7" x14ac:dyDescent="0.3">
      <c r="A19" t="s">
        <v>21</v>
      </c>
      <c r="B19" t="s">
        <v>237</v>
      </c>
      <c r="C19" t="s">
        <v>215</v>
      </c>
      <c r="D19">
        <v>45</v>
      </c>
      <c r="E19" t="s">
        <v>228</v>
      </c>
      <c r="F19" t="s">
        <v>217</v>
      </c>
      <c r="G19" s="1">
        <v>44909</v>
      </c>
    </row>
    <row r="20" spans="1:7" x14ac:dyDescent="0.3">
      <c r="A20" t="s">
        <v>22</v>
      </c>
      <c r="B20" t="s">
        <v>238</v>
      </c>
      <c r="C20" t="s">
        <v>215</v>
      </c>
      <c r="D20">
        <v>19</v>
      </c>
      <c r="E20" t="s">
        <v>228</v>
      </c>
      <c r="F20" t="s">
        <v>217</v>
      </c>
      <c r="G20" s="1">
        <v>44656</v>
      </c>
    </row>
    <row r="21" spans="1:7" x14ac:dyDescent="0.3">
      <c r="A21" t="s">
        <v>23</v>
      </c>
      <c r="B21" t="s">
        <v>239</v>
      </c>
      <c r="C21" t="s">
        <v>211</v>
      </c>
      <c r="D21">
        <v>59</v>
      </c>
      <c r="E21" t="s">
        <v>219</v>
      </c>
      <c r="F21" t="s">
        <v>213</v>
      </c>
      <c r="G21" s="1">
        <v>44633</v>
      </c>
    </row>
    <row r="22" spans="1:7" x14ac:dyDescent="0.3">
      <c r="A22" t="s">
        <v>24</v>
      </c>
      <c r="B22" t="s">
        <v>240</v>
      </c>
      <c r="C22" t="s">
        <v>215</v>
      </c>
      <c r="D22">
        <v>62</v>
      </c>
      <c r="E22" t="s">
        <v>219</v>
      </c>
      <c r="F22" t="s">
        <v>217</v>
      </c>
      <c r="G22" s="1">
        <v>45112</v>
      </c>
    </row>
    <row r="23" spans="1:7" x14ac:dyDescent="0.3">
      <c r="A23" t="s">
        <v>25</v>
      </c>
      <c r="B23" t="s">
        <v>241</v>
      </c>
      <c r="C23" t="s">
        <v>211</v>
      </c>
      <c r="D23">
        <v>23</v>
      </c>
      <c r="E23" t="s">
        <v>219</v>
      </c>
      <c r="F23" t="s">
        <v>213</v>
      </c>
      <c r="G23" s="1">
        <v>44715</v>
      </c>
    </row>
    <row r="24" spans="1:7" x14ac:dyDescent="0.3">
      <c r="A24" t="s">
        <v>26</v>
      </c>
      <c r="B24" t="s">
        <v>242</v>
      </c>
      <c r="C24" t="s">
        <v>215</v>
      </c>
      <c r="D24">
        <v>45</v>
      </c>
      <c r="E24" t="s">
        <v>212</v>
      </c>
      <c r="F24" t="s">
        <v>217</v>
      </c>
      <c r="G24" s="1">
        <v>44811</v>
      </c>
    </row>
    <row r="25" spans="1:7" x14ac:dyDescent="0.3">
      <c r="A25" t="s">
        <v>27</v>
      </c>
      <c r="B25" t="s">
        <v>243</v>
      </c>
      <c r="C25" t="s">
        <v>215</v>
      </c>
      <c r="D25">
        <v>45</v>
      </c>
      <c r="E25" t="s">
        <v>222</v>
      </c>
      <c r="F25" t="s">
        <v>217</v>
      </c>
      <c r="G25" s="1">
        <v>45235</v>
      </c>
    </row>
    <row r="26" spans="1:7" x14ac:dyDescent="0.3">
      <c r="A26" t="s">
        <v>28</v>
      </c>
      <c r="B26" t="s">
        <v>244</v>
      </c>
      <c r="C26" t="s">
        <v>215</v>
      </c>
      <c r="D26">
        <v>61</v>
      </c>
      <c r="E26" t="s">
        <v>228</v>
      </c>
      <c r="F26" t="s">
        <v>226</v>
      </c>
      <c r="G26" s="1">
        <v>44999</v>
      </c>
    </row>
    <row r="27" spans="1:7" x14ac:dyDescent="0.3">
      <c r="A27" t="s">
        <v>29</v>
      </c>
      <c r="B27" t="s">
        <v>245</v>
      </c>
      <c r="C27" t="s">
        <v>215</v>
      </c>
      <c r="D27">
        <v>61</v>
      </c>
      <c r="E27" t="s">
        <v>228</v>
      </c>
      <c r="F27" t="s">
        <v>226</v>
      </c>
      <c r="G27" s="1">
        <v>44679</v>
      </c>
    </row>
    <row r="28" spans="1:7" x14ac:dyDescent="0.3">
      <c r="A28" t="s">
        <v>30</v>
      </c>
      <c r="B28" t="s">
        <v>246</v>
      </c>
      <c r="C28" t="s">
        <v>215</v>
      </c>
      <c r="D28">
        <v>37</v>
      </c>
      <c r="E28" t="s">
        <v>212</v>
      </c>
      <c r="F28" t="s">
        <v>213</v>
      </c>
      <c r="G28" s="1">
        <v>45332</v>
      </c>
    </row>
    <row r="29" spans="1:7" x14ac:dyDescent="0.3">
      <c r="A29" t="s">
        <v>31</v>
      </c>
      <c r="B29" t="s">
        <v>247</v>
      </c>
      <c r="C29" t="s">
        <v>215</v>
      </c>
      <c r="D29">
        <v>47</v>
      </c>
      <c r="E29" t="s">
        <v>228</v>
      </c>
      <c r="F29" t="s">
        <v>226</v>
      </c>
      <c r="G29" s="1">
        <v>44867</v>
      </c>
    </row>
    <row r="30" spans="1:7" x14ac:dyDescent="0.3">
      <c r="A30" t="s">
        <v>32</v>
      </c>
      <c r="B30" t="s">
        <v>248</v>
      </c>
      <c r="C30" t="s">
        <v>215</v>
      </c>
      <c r="D30">
        <v>28</v>
      </c>
      <c r="E30" t="s">
        <v>219</v>
      </c>
      <c r="F30" t="s">
        <v>213</v>
      </c>
      <c r="G30" s="1">
        <v>44829</v>
      </c>
    </row>
    <row r="31" spans="1:7" x14ac:dyDescent="0.3">
      <c r="A31" t="s">
        <v>33</v>
      </c>
      <c r="B31" t="s">
        <v>249</v>
      </c>
      <c r="C31" t="s">
        <v>215</v>
      </c>
      <c r="D31">
        <v>45</v>
      </c>
      <c r="E31" t="s">
        <v>222</v>
      </c>
      <c r="F31" t="s">
        <v>226</v>
      </c>
      <c r="G31" s="1">
        <v>44615</v>
      </c>
    </row>
    <row r="32" spans="1:7" x14ac:dyDescent="0.3">
      <c r="A32" t="s">
        <v>34</v>
      </c>
      <c r="B32" t="s">
        <v>250</v>
      </c>
      <c r="C32" t="s">
        <v>211</v>
      </c>
      <c r="D32">
        <v>42</v>
      </c>
      <c r="E32" t="s">
        <v>216</v>
      </c>
      <c r="F32" t="s">
        <v>217</v>
      </c>
      <c r="G32" s="1">
        <v>44797</v>
      </c>
    </row>
    <row r="33" spans="1:7" x14ac:dyDescent="0.3">
      <c r="A33" t="s">
        <v>35</v>
      </c>
      <c r="B33" t="s">
        <v>251</v>
      </c>
      <c r="C33" t="s">
        <v>211</v>
      </c>
      <c r="D33">
        <v>56</v>
      </c>
      <c r="E33" t="s">
        <v>228</v>
      </c>
      <c r="F33" t="s">
        <v>213</v>
      </c>
      <c r="G33" s="1">
        <v>44950</v>
      </c>
    </row>
    <row r="34" spans="1:7" x14ac:dyDescent="0.3">
      <c r="A34" t="s">
        <v>36</v>
      </c>
      <c r="B34" t="s">
        <v>252</v>
      </c>
      <c r="C34" t="s">
        <v>215</v>
      </c>
      <c r="D34">
        <v>50</v>
      </c>
      <c r="E34" t="s">
        <v>219</v>
      </c>
      <c r="F34" t="s">
        <v>213</v>
      </c>
      <c r="G34" s="1">
        <v>45295</v>
      </c>
    </row>
    <row r="35" spans="1:7" x14ac:dyDescent="0.3">
      <c r="A35" t="s">
        <v>37</v>
      </c>
      <c r="B35" t="s">
        <v>253</v>
      </c>
      <c r="C35" t="s">
        <v>215</v>
      </c>
      <c r="D35">
        <v>18</v>
      </c>
      <c r="E35" t="s">
        <v>216</v>
      </c>
      <c r="F35" t="s">
        <v>217</v>
      </c>
      <c r="G35" s="1">
        <v>45324</v>
      </c>
    </row>
    <row r="36" spans="1:7" x14ac:dyDescent="0.3">
      <c r="A36" t="s">
        <v>38</v>
      </c>
      <c r="B36" t="s">
        <v>254</v>
      </c>
      <c r="C36" t="s">
        <v>215</v>
      </c>
      <c r="D36">
        <v>44</v>
      </c>
      <c r="E36" t="s">
        <v>222</v>
      </c>
      <c r="F36" t="s">
        <v>213</v>
      </c>
      <c r="G36" s="1">
        <v>44962</v>
      </c>
    </row>
    <row r="37" spans="1:7" x14ac:dyDescent="0.3">
      <c r="A37" t="s">
        <v>39</v>
      </c>
      <c r="B37" t="s">
        <v>255</v>
      </c>
      <c r="C37" t="s">
        <v>211</v>
      </c>
      <c r="D37">
        <v>30</v>
      </c>
      <c r="E37" t="s">
        <v>216</v>
      </c>
      <c r="F37" t="s">
        <v>213</v>
      </c>
      <c r="G37" s="1">
        <v>45185</v>
      </c>
    </row>
    <row r="38" spans="1:7" x14ac:dyDescent="0.3">
      <c r="A38" t="s">
        <v>40</v>
      </c>
      <c r="B38" t="s">
        <v>256</v>
      </c>
      <c r="C38" t="s">
        <v>215</v>
      </c>
      <c r="D38">
        <v>58</v>
      </c>
      <c r="E38" t="s">
        <v>219</v>
      </c>
      <c r="F38" t="s">
        <v>226</v>
      </c>
      <c r="G38" s="1">
        <v>45328</v>
      </c>
    </row>
    <row r="39" spans="1:7" x14ac:dyDescent="0.3">
      <c r="A39" t="s">
        <v>41</v>
      </c>
      <c r="B39" t="s">
        <v>257</v>
      </c>
      <c r="C39" t="s">
        <v>211</v>
      </c>
      <c r="D39">
        <v>20</v>
      </c>
      <c r="E39" t="s">
        <v>216</v>
      </c>
      <c r="F39" t="s">
        <v>213</v>
      </c>
      <c r="G39" s="1">
        <v>44864</v>
      </c>
    </row>
    <row r="40" spans="1:7" x14ac:dyDescent="0.3">
      <c r="A40" t="s">
        <v>42</v>
      </c>
      <c r="B40" t="s">
        <v>258</v>
      </c>
      <c r="C40" t="s">
        <v>211</v>
      </c>
      <c r="D40">
        <v>56</v>
      </c>
      <c r="E40" t="s">
        <v>212</v>
      </c>
      <c r="F40" t="s">
        <v>217</v>
      </c>
      <c r="G40" s="1">
        <v>44768</v>
      </c>
    </row>
    <row r="41" spans="1:7" x14ac:dyDescent="0.3">
      <c r="A41" t="s">
        <v>43</v>
      </c>
      <c r="B41" t="s">
        <v>259</v>
      </c>
      <c r="C41" t="s">
        <v>211</v>
      </c>
      <c r="D41">
        <v>23</v>
      </c>
      <c r="E41" t="s">
        <v>216</v>
      </c>
      <c r="F41" t="s">
        <v>226</v>
      </c>
      <c r="G41" s="1">
        <v>44790</v>
      </c>
    </row>
    <row r="42" spans="1:7" x14ac:dyDescent="0.3">
      <c r="A42" t="s">
        <v>44</v>
      </c>
      <c r="B42" t="s">
        <v>260</v>
      </c>
      <c r="C42" t="s">
        <v>211</v>
      </c>
      <c r="D42">
        <v>25</v>
      </c>
      <c r="E42" t="s">
        <v>228</v>
      </c>
      <c r="F42" t="s">
        <v>226</v>
      </c>
      <c r="G42" s="1">
        <v>45139</v>
      </c>
    </row>
    <row r="43" spans="1:7" x14ac:dyDescent="0.3">
      <c r="A43" t="s">
        <v>45</v>
      </c>
      <c r="B43" t="s">
        <v>261</v>
      </c>
      <c r="C43" t="s">
        <v>211</v>
      </c>
      <c r="D43">
        <v>44</v>
      </c>
      <c r="E43" t="s">
        <v>228</v>
      </c>
      <c r="F43" t="s">
        <v>217</v>
      </c>
      <c r="G43" s="1">
        <v>44636</v>
      </c>
    </row>
    <row r="44" spans="1:7" x14ac:dyDescent="0.3">
      <c r="A44" t="s">
        <v>46</v>
      </c>
      <c r="B44" t="s">
        <v>262</v>
      </c>
      <c r="C44" t="s">
        <v>215</v>
      </c>
      <c r="D44">
        <v>26</v>
      </c>
      <c r="E44" t="s">
        <v>212</v>
      </c>
      <c r="F44" t="s">
        <v>217</v>
      </c>
      <c r="G44" s="1">
        <v>44996</v>
      </c>
    </row>
    <row r="45" spans="1:7" x14ac:dyDescent="0.3">
      <c r="A45" t="s">
        <v>47</v>
      </c>
      <c r="B45" t="s">
        <v>263</v>
      </c>
      <c r="C45" t="s">
        <v>215</v>
      </c>
      <c r="D45">
        <v>54</v>
      </c>
      <c r="E45" t="s">
        <v>219</v>
      </c>
      <c r="F45" t="s">
        <v>226</v>
      </c>
      <c r="G45" s="1">
        <v>44664</v>
      </c>
    </row>
    <row r="46" spans="1:7" x14ac:dyDescent="0.3">
      <c r="A46" t="s">
        <v>48</v>
      </c>
      <c r="B46" t="s">
        <v>264</v>
      </c>
      <c r="C46" t="s">
        <v>215</v>
      </c>
      <c r="D46">
        <v>50</v>
      </c>
      <c r="E46" t="s">
        <v>228</v>
      </c>
      <c r="F46" t="s">
        <v>213</v>
      </c>
      <c r="G46" s="1">
        <v>44983</v>
      </c>
    </row>
    <row r="47" spans="1:7" x14ac:dyDescent="0.3">
      <c r="A47" t="s">
        <v>49</v>
      </c>
      <c r="B47" t="s">
        <v>265</v>
      </c>
      <c r="C47" t="s">
        <v>215</v>
      </c>
      <c r="D47">
        <v>59</v>
      </c>
      <c r="E47" t="s">
        <v>222</v>
      </c>
      <c r="F47" t="s">
        <v>226</v>
      </c>
      <c r="G47" s="1">
        <v>45265</v>
      </c>
    </row>
    <row r="48" spans="1:7" x14ac:dyDescent="0.3">
      <c r="A48" t="s">
        <v>50</v>
      </c>
      <c r="B48" t="s">
        <v>266</v>
      </c>
      <c r="C48" t="s">
        <v>215</v>
      </c>
      <c r="D48">
        <v>61</v>
      </c>
      <c r="E48" t="s">
        <v>228</v>
      </c>
      <c r="F48" t="s">
        <v>217</v>
      </c>
      <c r="G48" s="1">
        <v>45325</v>
      </c>
    </row>
    <row r="49" spans="1:7" x14ac:dyDescent="0.3">
      <c r="A49" t="s">
        <v>51</v>
      </c>
      <c r="B49" t="s">
        <v>267</v>
      </c>
      <c r="C49" t="s">
        <v>211</v>
      </c>
      <c r="D49">
        <v>41</v>
      </c>
      <c r="E49" t="s">
        <v>228</v>
      </c>
      <c r="F49" t="s">
        <v>226</v>
      </c>
      <c r="G49" s="1">
        <v>45299</v>
      </c>
    </row>
    <row r="50" spans="1:7" x14ac:dyDescent="0.3">
      <c r="A50" t="s">
        <v>52</v>
      </c>
      <c r="B50" t="s">
        <v>268</v>
      </c>
      <c r="C50" t="s">
        <v>215</v>
      </c>
      <c r="D50">
        <v>32</v>
      </c>
      <c r="E50" t="s">
        <v>219</v>
      </c>
      <c r="F50" t="s">
        <v>217</v>
      </c>
      <c r="G50" s="1">
        <v>44867</v>
      </c>
    </row>
    <row r="51" spans="1:7" x14ac:dyDescent="0.3">
      <c r="A51" t="s">
        <v>53</v>
      </c>
      <c r="B51" t="s">
        <v>269</v>
      </c>
      <c r="C51" t="s">
        <v>215</v>
      </c>
      <c r="D51">
        <v>49</v>
      </c>
      <c r="E51" t="s">
        <v>216</v>
      </c>
      <c r="F51" t="s">
        <v>226</v>
      </c>
      <c r="G51" s="1">
        <v>44659</v>
      </c>
    </row>
    <row r="52" spans="1:7" x14ac:dyDescent="0.3">
      <c r="A52" t="s">
        <v>54</v>
      </c>
      <c r="B52" t="s">
        <v>270</v>
      </c>
      <c r="C52" t="s">
        <v>211</v>
      </c>
      <c r="D52">
        <v>49</v>
      </c>
      <c r="E52" t="s">
        <v>228</v>
      </c>
      <c r="F52" t="s">
        <v>213</v>
      </c>
      <c r="G52" s="1">
        <v>45359</v>
      </c>
    </row>
    <row r="53" spans="1:7" x14ac:dyDescent="0.3">
      <c r="A53" t="s">
        <v>55</v>
      </c>
      <c r="B53" t="s">
        <v>271</v>
      </c>
      <c r="C53" t="s">
        <v>215</v>
      </c>
      <c r="D53">
        <v>41</v>
      </c>
      <c r="E53" t="s">
        <v>212</v>
      </c>
      <c r="F53" t="s">
        <v>226</v>
      </c>
      <c r="G53" s="1">
        <v>44896</v>
      </c>
    </row>
    <row r="54" spans="1:7" x14ac:dyDescent="0.3">
      <c r="A54" t="s">
        <v>56</v>
      </c>
      <c r="B54" t="s">
        <v>272</v>
      </c>
      <c r="C54" t="s">
        <v>211</v>
      </c>
      <c r="D54">
        <v>58</v>
      </c>
      <c r="E54" t="s">
        <v>216</v>
      </c>
      <c r="F54" t="s">
        <v>226</v>
      </c>
      <c r="G54" s="1">
        <v>44996</v>
      </c>
    </row>
    <row r="55" spans="1:7" x14ac:dyDescent="0.3">
      <c r="A55" t="s">
        <v>57</v>
      </c>
      <c r="B55" t="s">
        <v>273</v>
      </c>
      <c r="C55" t="s">
        <v>215</v>
      </c>
      <c r="D55">
        <v>29</v>
      </c>
      <c r="E55" t="s">
        <v>222</v>
      </c>
      <c r="F55" t="s">
        <v>217</v>
      </c>
      <c r="G55" s="1">
        <v>45008</v>
      </c>
    </row>
    <row r="56" spans="1:7" x14ac:dyDescent="0.3">
      <c r="A56" t="s">
        <v>58</v>
      </c>
      <c r="B56" t="s">
        <v>274</v>
      </c>
      <c r="C56" t="s">
        <v>211</v>
      </c>
      <c r="D56">
        <v>56</v>
      </c>
      <c r="E56" t="s">
        <v>219</v>
      </c>
      <c r="F56" t="s">
        <v>217</v>
      </c>
      <c r="G56" s="1">
        <v>44869</v>
      </c>
    </row>
    <row r="57" spans="1:7" x14ac:dyDescent="0.3">
      <c r="A57" t="s">
        <v>59</v>
      </c>
      <c r="B57" t="s">
        <v>275</v>
      </c>
      <c r="C57" t="s">
        <v>215</v>
      </c>
      <c r="D57">
        <v>19</v>
      </c>
      <c r="E57" t="s">
        <v>222</v>
      </c>
      <c r="F57" t="s">
        <v>217</v>
      </c>
      <c r="G57" s="1">
        <v>44810</v>
      </c>
    </row>
    <row r="58" spans="1:7" x14ac:dyDescent="0.3">
      <c r="A58" t="s">
        <v>60</v>
      </c>
      <c r="B58" t="s">
        <v>276</v>
      </c>
      <c r="C58" t="s">
        <v>215</v>
      </c>
      <c r="D58">
        <v>20</v>
      </c>
      <c r="E58" t="s">
        <v>216</v>
      </c>
      <c r="F58" t="s">
        <v>226</v>
      </c>
      <c r="G58" s="1">
        <v>44727</v>
      </c>
    </row>
    <row r="59" spans="1:7" x14ac:dyDescent="0.3">
      <c r="A59" t="s">
        <v>61</v>
      </c>
      <c r="B59" t="s">
        <v>277</v>
      </c>
      <c r="C59" t="s">
        <v>211</v>
      </c>
      <c r="D59">
        <v>54</v>
      </c>
      <c r="E59" t="s">
        <v>216</v>
      </c>
      <c r="F59" t="s">
        <v>213</v>
      </c>
      <c r="G59" s="1">
        <v>45042</v>
      </c>
    </row>
    <row r="60" spans="1:7" x14ac:dyDescent="0.3">
      <c r="A60" t="s">
        <v>62</v>
      </c>
      <c r="B60" t="s">
        <v>278</v>
      </c>
      <c r="C60" t="s">
        <v>211</v>
      </c>
      <c r="D60">
        <v>34</v>
      </c>
      <c r="E60" t="s">
        <v>216</v>
      </c>
      <c r="F60" t="s">
        <v>217</v>
      </c>
      <c r="G60" s="1">
        <v>44896</v>
      </c>
    </row>
    <row r="61" spans="1:7" x14ac:dyDescent="0.3">
      <c r="A61" t="s">
        <v>63</v>
      </c>
      <c r="B61" t="s">
        <v>279</v>
      </c>
      <c r="C61" t="s">
        <v>211</v>
      </c>
      <c r="D61">
        <v>19</v>
      </c>
      <c r="E61" t="s">
        <v>222</v>
      </c>
      <c r="F61" t="s">
        <v>217</v>
      </c>
      <c r="G61" s="1">
        <v>45103</v>
      </c>
    </row>
    <row r="62" spans="1:7" x14ac:dyDescent="0.3">
      <c r="A62" t="s">
        <v>64</v>
      </c>
      <c r="B62" t="s">
        <v>280</v>
      </c>
      <c r="C62" t="s">
        <v>211</v>
      </c>
      <c r="D62">
        <v>19</v>
      </c>
      <c r="E62" t="s">
        <v>216</v>
      </c>
      <c r="F62" t="s">
        <v>226</v>
      </c>
      <c r="G62" s="1">
        <v>45320</v>
      </c>
    </row>
    <row r="63" spans="1:7" x14ac:dyDescent="0.3">
      <c r="A63" t="s">
        <v>65</v>
      </c>
      <c r="B63" t="s">
        <v>281</v>
      </c>
      <c r="C63" t="s">
        <v>211</v>
      </c>
      <c r="D63">
        <v>45</v>
      </c>
      <c r="E63" t="s">
        <v>222</v>
      </c>
      <c r="F63" t="s">
        <v>217</v>
      </c>
      <c r="G63" s="1">
        <v>44667</v>
      </c>
    </row>
    <row r="64" spans="1:7" x14ac:dyDescent="0.3">
      <c r="A64" t="s">
        <v>66</v>
      </c>
      <c r="B64" t="s">
        <v>282</v>
      </c>
      <c r="C64" t="s">
        <v>211</v>
      </c>
      <c r="D64">
        <v>40</v>
      </c>
      <c r="E64" t="s">
        <v>216</v>
      </c>
      <c r="F64" t="s">
        <v>213</v>
      </c>
      <c r="G64" s="1">
        <v>45124</v>
      </c>
    </row>
    <row r="65" spans="1:7" x14ac:dyDescent="0.3">
      <c r="A65" t="s">
        <v>67</v>
      </c>
      <c r="B65" t="s">
        <v>283</v>
      </c>
      <c r="C65" t="s">
        <v>211</v>
      </c>
      <c r="D65">
        <v>54</v>
      </c>
      <c r="E65" t="s">
        <v>212</v>
      </c>
      <c r="F65" t="s">
        <v>213</v>
      </c>
      <c r="G65" s="1">
        <v>44642</v>
      </c>
    </row>
    <row r="66" spans="1:7" x14ac:dyDescent="0.3">
      <c r="A66" t="s">
        <v>68</v>
      </c>
      <c r="B66" t="s">
        <v>284</v>
      </c>
      <c r="C66" t="s">
        <v>211</v>
      </c>
      <c r="D66">
        <v>49</v>
      </c>
      <c r="E66" t="s">
        <v>216</v>
      </c>
      <c r="F66" t="s">
        <v>217</v>
      </c>
      <c r="G66" s="1">
        <v>44694</v>
      </c>
    </row>
    <row r="67" spans="1:7" x14ac:dyDescent="0.3">
      <c r="A67" t="s">
        <v>69</v>
      </c>
      <c r="B67" t="s">
        <v>285</v>
      </c>
      <c r="C67" t="s">
        <v>215</v>
      </c>
      <c r="D67">
        <v>50</v>
      </c>
      <c r="E67" t="s">
        <v>222</v>
      </c>
      <c r="F67" t="s">
        <v>217</v>
      </c>
      <c r="G67" s="1">
        <v>45358</v>
      </c>
    </row>
    <row r="68" spans="1:7" x14ac:dyDescent="0.3">
      <c r="A68" t="s">
        <v>70</v>
      </c>
      <c r="B68" t="s">
        <v>286</v>
      </c>
      <c r="C68" t="s">
        <v>215</v>
      </c>
      <c r="D68">
        <v>18</v>
      </c>
      <c r="E68" t="s">
        <v>228</v>
      </c>
      <c r="F68" t="s">
        <v>226</v>
      </c>
      <c r="G68" s="1">
        <v>44699</v>
      </c>
    </row>
    <row r="69" spans="1:7" x14ac:dyDescent="0.3">
      <c r="A69" t="s">
        <v>71</v>
      </c>
      <c r="B69" t="s">
        <v>287</v>
      </c>
      <c r="C69" t="s">
        <v>211</v>
      </c>
      <c r="D69">
        <v>36</v>
      </c>
      <c r="E69" t="s">
        <v>216</v>
      </c>
      <c r="F69" t="s">
        <v>213</v>
      </c>
      <c r="G69" s="1">
        <v>44745</v>
      </c>
    </row>
    <row r="70" spans="1:7" x14ac:dyDescent="0.3">
      <c r="A70" t="s">
        <v>72</v>
      </c>
      <c r="B70" t="s">
        <v>288</v>
      </c>
      <c r="C70" t="s">
        <v>215</v>
      </c>
      <c r="D70">
        <v>19</v>
      </c>
      <c r="E70" t="s">
        <v>228</v>
      </c>
      <c r="F70" t="s">
        <v>213</v>
      </c>
      <c r="G70" s="1">
        <v>44962</v>
      </c>
    </row>
    <row r="71" spans="1:7" x14ac:dyDescent="0.3">
      <c r="A71" t="s">
        <v>73</v>
      </c>
      <c r="B71" t="s">
        <v>289</v>
      </c>
      <c r="C71" t="s">
        <v>215</v>
      </c>
      <c r="D71">
        <v>61</v>
      </c>
      <c r="E71" t="s">
        <v>212</v>
      </c>
      <c r="F71" t="s">
        <v>217</v>
      </c>
      <c r="G71" s="1">
        <v>44891</v>
      </c>
    </row>
    <row r="72" spans="1:7" x14ac:dyDescent="0.3">
      <c r="A72" t="s">
        <v>74</v>
      </c>
      <c r="B72" t="s">
        <v>290</v>
      </c>
      <c r="C72" t="s">
        <v>215</v>
      </c>
      <c r="D72">
        <v>43</v>
      </c>
      <c r="E72" t="s">
        <v>219</v>
      </c>
      <c r="F72" t="s">
        <v>226</v>
      </c>
      <c r="G72" s="1">
        <v>45346</v>
      </c>
    </row>
    <row r="73" spans="1:7" x14ac:dyDescent="0.3">
      <c r="A73" t="s">
        <v>75</v>
      </c>
      <c r="B73" t="s">
        <v>291</v>
      </c>
      <c r="C73" t="s">
        <v>215</v>
      </c>
      <c r="D73">
        <v>49</v>
      </c>
      <c r="E73" t="s">
        <v>212</v>
      </c>
      <c r="F73" t="s">
        <v>213</v>
      </c>
      <c r="G73" s="1">
        <v>45069</v>
      </c>
    </row>
    <row r="74" spans="1:7" x14ac:dyDescent="0.3">
      <c r="A74" t="s">
        <v>76</v>
      </c>
      <c r="B74" t="s">
        <v>292</v>
      </c>
      <c r="C74" t="s">
        <v>211</v>
      </c>
      <c r="D74">
        <v>23</v>
      </c>
      <c r="E74" t="s">
        <v>216</v>
      </c>
      <c r="F74" t="s">
        <v>213</v>
      </c>
      <c r="G74" s="1">
        <v>44630</v>
      </c>
    </row>
    <row r="75" spans="1:7" x14ac:dyDescent="0.3">
      <c r="A75" t="s">
        <v>77</v>
      </c>
      <c r="B75" t="s">
        <v>293</v>
      </c>
      <c r="C75" t="s">
        <v>215</v>
      </c>
      <c r="D75">
        <v>49</v>
      </c>
      <c r="E75" t="s">
        <v>228</v>
      </c>
      <c r="F75" t="s">
        <v>226</v>
      </c>
      <c r="G75" s="1">
        <v>45107</v>
      </c>
    </row>
    <row r="76" spans="1:7" x14ac:dyDescent="0.3">
      <c r="A76" t="s">
        <v>78</v>
      </c>
      <c r="B76" t="s">
        <v>294</v>
      </c>
      <c r="C76" t="s">
        <v>211</v>
      </c>
      <c r="D76">
        <v>21</v>
      </c>
      <c r="E76" t="s">
        <v>228</v>
      </c>
      <c r="F76" t="s">
        <v>226</v>
      </c>
      <c r="G76" s="1">
        <v>45335</v>
      </c>
    </row>
    <row r="77" spans="1:7" x14ac:dyDescent="0.3">
      <c r="A77" t="s">
        <v>79</v>
      </c>
      <c r="B77" t="s">
        <v>295</v>
      </c>
      <c r="C77" t="s">
        <v>215</v>
      </c>
      <c r="D77">
        <v>28</v>
      </c>
      <c r="E77" t="s">
        <v>222</v>
      </c>
      <c r="F77" t="s">
        <v>213</v>
      </c>
      <c r="G77" s="1">
        <v>44614</v>
      </c>
    </row>
    <row r="78" spans="1:7" x14ac:dyDescent="0.3">
      <c r="A78" t="s">
        <v>80</v>
      </c>
      <c r="B78" t="s">
        <v>296</v>
      </c>
      <c r="C78" t="s">
        <v>215</v>
      </c>
      <c r="D78">
        <v>34</v>
      </c>
      <c r="E78" t="s">
        <v>228</v>
      </c>
      <c r="F78" t="s">
        <v>213</v>
      </c>
      <c r="G78" s="1">
        <v>45011</v>
      </c>
    </row>
    <row r="79" spans="1:7" x14ac:dyDescent="0.3">
      <c r="A79" t="s">
        <v>81</v>
      </c>
      <c r="B79" t="s">
        <v>297</v>
      </c>
      <c r="C79" t="s">
        <v>215</v>
      </c>
      <c r="D79">
        <v>55</v>
      </c>
      <c r="E79" t="s">
        <v>222</v>
      </c>
      <c r="F79" t="s">
        <v>226</v>
      </c>
      <c r="G79" s="1">
        <v>44766</v>
      </c>
    </row>
    <row r="80" spans="1:7" x14ac:dyDescent="0.3">
      <c r="A80" t="s">
        <v>82</v>
      </c>
      <c r="B80" t="s">
        <v>298</v>
      </c>
      <c r="C80" t="s">
        <v>211</v>
      </c>
      <c r="D80">
        <v>41</v>
      </c>
      <c r="E80" t="s">
        <v>219</v>
      </c>
      <c r="F80" t="s">
        <v>213</v>
      </c>
      <c r="G80" s="1">
        <v>44687</v>
      </c>
    </row>
    <row r="81" spans="1:7" x14ac:dyDescent="0.3">
      <c r="A81" t="s">
        <v>83</v>
      </c>
      <c r="B81" t="s">
        <v>299</v>
      </c>
      <c r="C81" t="s">
        <v>215</v>
      </c>
      <c r="D81">
        <v>22</v>
      </c>
      <c r="E81" t="s">
        <v>216</v>
      </c>
      <c r="F81" t="s">
        <v>217</v>
      </c>
      <c r="G81" s="1">
        <v>45308</v>
      </c>
    </row>
    <row r="82" spans="1:7" x14ac:dyDescent="0.3">
      <c r="A82" t="s">
        <v>84</v>
      </c>
      <c r="B82" t="s">
        <v>300</v>
      </c>
      <c r="C82" t="s">
        <v>211</v>
      </c>
      <c r="D82">
        <v>51</v>
      </c>
      <c r="E82" t="s">
        <v>222</v>
      </c>
      <c r="F82" t="s">
        <v>217</v>
      </c>
      <c r="G82" s="1">
        <v>44604</v>
      </c>
    </row>
    <row r="83" spans="1:7" x14ac:dyDescent="0.3">
      <c r="A83" t="s">
        <v>85</v>
      </c>
      <c r="B83" t="s">
        <v>301</v>
      </c>
      <c r="C83" t="s">
        <v>215</v>
      </c>
      <c r="D83">
        <v>23</v>
      </c>
      <c r="E83" t="s">
        <v>219</v>
      </c>
      <c r="F83" t="s">
        <v>226</v>
      </c>
      <c r="G83" s="1">
        <v>45313</v>
      </c>
    </row>
    <row r="84" spans="1:7" x14ac:dyDescent="0.3">
      <c r="A84" t="s">
        <v>86</v>
      </c>
      <c r="B84" t="s">
        <v>302</v>
      </c>
      <c r="C84" t="s">
        <v>211</v>
      </c>
      <c r="D84">
        <v>39</v>
      </c>
      <c r="E84" t="s">
        <v>228</v>
      </c>
      <c r="F84" t="s">
        <v>226</v>
      </c>
      <c r="G84" s="1">
        <v>44672</v>
      </c>
    </row>
    <row r="85" spans="1:7" x14ac:dyDescent="0.3">
      <c r="A85" t="s">
        <v>87</v>
      </c>
      <c r="B85" t="s">
        <v>303</v>
      </c>
      <c r="C85" t="s">
        <v>215</v>
      </c>
      <c r="D85">
        <v>28</v>
      </c>
      <c r="E85" t="s">
        <v>228</v>
      </c>
      <c r="F85" t="s">
        <v>226</v>
      </c>
      <c r="G85" s="1">
        <v>45322</v>
      </c>
    </row>
    <row r="86" spans="1:7" x14ac:dyDescent="0.3">
      <c r="A86" t="s">
        <v>88</v>
      </c>
      <c r="B86" t="s">
        <v>304</v>
      </c>
      <c r="C86" t="s">
        <v>211</v>
      </c>
      <c r="D86">
        <v>33</v>
      </c>
      <c r="E86" t="s">
        <v>219</v>
      </c>
      <c r="F86" t="s">
        <v>217</v>
      </c>
      <c r="G86" s="1">
        <v>45224</v>
      </c>
    </row>
    <row r="87" spans="1:7" x14ac:dyDescent="0.3">
      <c r="A87" t="s">
        <v>89</v>
      </c>
      <c r="B87" t="s">
        <v>305</v>
      </c>
      <c r="C87" t="s">
        <v>211</v>
      </c>
      <c r="D87">
        <v>50</v>
      </c>
      <c r="E87" t="s">
        <v>228</v>
      </c>
      <c r="F87" t="s">
        <v>213</v>
      </c>
      <c r="G87" s="1">
        <v>44744</v>
      </c>
    </row>
    <row r="88" spans="1:7" x14ac:dyDescent="0.3">
      <c r="A88" t="s">
        <v>90</v>
      </c>
      <c r="B88" t="s">
        <v>306</v>
      </c>
      <c r="C88" t="s">
        <v>215</v>
      </c>
      <c r="D88">
        <v>26</v>
      </c>
      <c r="E88" t="s">
        <v>219</v>
      </c>
      <c r="F88" t="s">
        <v>217</v>
      </c>
      <c r="G88" s="1">
        <v>44656</v>
      </c>
    </row>
    <row r="89" spans="1:7" x14ac:dyDescent="0.3">
      <c r="A89" t="s">
        <v>91</v>
      </c>
      <c r="B89" t="s">
        <v>307</v>
      </c>
      <c r="C89" t="s">
        <v>211</v>
      </c>
      <c r="D89">
        <v>23</v>
      </c>
      <c r="E89" t="s">
        <v>222</v>
      </c>
      <c r="F89" t="s">
        <v>213</v>
      </c>
      <c r="G89" s="1">
        <v>44935</v>
      </c>
    </row>
    <row r="90" spans="1:7" x14ac:dyDescent="0.3">
      <c r="A90" t="s">
        <v>92</v>
      </c>
      <c r="B90" t="s">
        <v>308</v>
      </c>
      <c r="C90" t="s">
        <v>215</v>
      </c>
      <c r="D90">
        <v>33</v>
      </c>
      <c r="E90" t="s">
        <v>222</v>
      </c>
      <c r="F90" t="s">
        <v>217</v>
      </c>
      <c r="G90" s="1">
        <v>45081</v>
      </c>
    </row>
    <row r="91" spans="1:7" x14ac:dyDescent="0.3">
      <c r="A91" t="s">
        <v>93</v>
      </c>
      <c r="B91" t="s">
        <v>309</v>
      </c>
      <c r="C91" t="s">
        <v>215</v>
      </c>
      <c r="D91">
        <v>46</v>
      </c>
      <c r="E91" t="s">
        <v>219</v>
      </c>
      <c r="F91" t="s">
        <v>213</v>
      </c>
      <c r="G91" s="1">
        <v>44921</v>
      </c>
    </row>
    <row r="92" spans="1:7" x14ac:dyDescent="0.3">
      <c r="A92" t="s">
        <v>94</v>
      </c>
      <c r="B92" t="s">
        <v>310</v>
      </c>
      <c r="C92" t="s">
        <v>215</v>
      </c>
      <c r="D92">
        <v>20</v>
      </c>
      <c r="E92" t="s">
        <v>222</v>
      </c>
      <c r="F92" t="s">
        <v>217</v>
      </c>
      <c r="G92" s="1">
        <v>45257</v>
      </c>
    </row>
    <row r="93" spans="1:7" x14ac:dyDescent="0.3">
      <c r="A93" t="s">
        <v>95</v>
      </c>
      <c r="B93" t="s">
        <v>311</v>
      </c>
      <c r="C93" t="s">
        <v>215</v>
      </c>
      <c r="D93">
        <v>37</v>
      </c>
      <c r="E93" t="s">
        <v>222</v>
      </c>
      <c r="F93" t="s">
        <v>226</v>
      </c>
      <c r="G93" s="1">
        <v>44842</v>
      </c>
    </row>
    <row r="94" spans="1:7" x14ac:dyDescent="0.3">
      <c r="A94" t="s">
        <v>96</v>
      </c>
      <c r="B94" t="s">
        <v>312</v>
      </c>
      <c r="C94" t="s">
        <v>215</v>
      </c>
      <c r="D94">
        <v>53</v>
      </c>
      <c r="E94" t="s">
        <v>222</v>
      </c>
      <c r="F94" t="s">
        <v>217</v>
      </c>
      <c r="G94" s="1">
        <v>44756</v>
      </c>
    </row>
    <row r="95" spans="1:7" x14ac:dyDescent="0.3">
      <c r="A95" t="s">
        <v>97</v>
      </c>
      <c r="B95" t="s">
        <v>313</v>
      </c>
      <c r="C95" t="s">
        <v>215</v>
      </c>
      <c r="D95">
        <v>36</v>
      </c>
      <c r="E95" t="s">
        <v>212</v>
      </c>
      <c r="F95" t="s">
        <v>213</v>
      </c>
      <c r="G95" s="1">
        <v>44756</v>
      </c>
    </row>
    <row r="96" spans="1:7" x14ac:dyDescent="0.3">
      <c r="A96" t="s">
        <v>98</v>
      </c>
      <c r="B96" t="s">
        <v>314</v>
      </c>
      <c r="C96" t="s">
        <v>215</v>
      </c>
      <c r="D96">
        <v>43</v>
      </c>
      <c r="E96" t="s">
        <v>216</v>
      </c>
      <c r="F96" t="s">
        <v>217</v>
      </c>
      <c r="G96" s="1">
        <v>45228</v>
      </c>
    </row>
    <row r="97" spans="1:7" x14ac:dyDescent="0.3">
      <c r="A97" t="s">
        <v>99</v>
      </c>
      <c r="B97" t="s">
        <v>315</v>
      </c>
      <c r="C97" t="s">
        <v>215</v>
      </c>
      <c r="D97">
        <v>20</v>
      </c>
      <c r="E97" t="s">
        <v>228</v>
      </c>
      <c r="F97" t="s">
        <v>217</v>
      </c>
      <c r="G97" s="1">
        <v>44654</v>
      </c>
    </row>
    <row r="98" spans="1:7" x14ac:dyDescent="0.3">
      <c r="A98" t="s">
        <v>100</v>
      </c>
      <c r="B98" t="s">
        <v>316</v>
      </c>
      <c r="C98" t="s">
        <v>215</v>
      </c>
      <c r="D98">
        <v>36</v>
      </c>
      <c r="E98" t="s">
        <v>212</v>
      </c>
      <c r="F98" t="s">
        <v>217</v>
      </c>
      <c r="G98" s="1">
        <v>45233</v>
      </c>
    </row>
    <row r="99" spans="1:7" x14ac:dyDescent="0.3">
      <c r="A99" t="s">
        <v>101</v>
      </c>
      <c r="B99" t="s">
        <v>317</v>
      </c>
      <c r="C99" t="s">
        <v>215</v>
      </c>
      <c r="D99">
        <v>37</v>
      </c>
      <c r="E99" t="s">
        <v>222</v>
      </c>
      <c r="F99" t="s">
        <v>226</v>
      </c>
      <c r="G99" s="1">
        <v>44622</v>
      </c>
    </row>
    <row r="100" spans="1:7" x14ac:dyDescent="0.3">
      <c r="A100" t="s">
        <v>102</v>
      </c>
      <c r="B100" t="s">
        <v>318</v>
      </c>
      <c r="C100" t="s">
        <v>215</v>
      </c>
      <c r="D100">
        <v>49</v>
      </c>
      <c r="E100" t="s">
        <v>219</v>
      </c>
      <c r="F100" t="s">
        <v>217</v>
      </c>
      <c r="G100" s="1">
        <v>45195</v>
      </c>
    </row>
    <row r="101" spans="1:7" x14ac:dyDescent="0.3">
      <c r="A101" t="s">
        <v>103</v>
      </c>
      <c r="B101" t="s">
        <v>319</v>
      </c>
      <c r="C101" t="s">
        <v>211</v>
      </c>
      <c r="D101">
        <v>24</v>
      </c>
      <c r="E101" t="s">
        <v>222</v>
      </c>
      <c r="F101" t="s">
        <v>226</v>
      </c>
      <c r="G101" s="1">
        <v>44612</v>
      </c>
    </row>
    <row r="102" spans="1:7" x14ac:dyDescent="0.3">
      <c r="A102" t="s">
        <v>104</v>
      </c>
      <c r="B102" t="s">
        <v>320</v>
      </c>
      <c r="C102" t="s">
        <v>211</v>
      </c>
      <c r="D102">
        <v>58</v>
      </c>
      <c r="E102" t="s">
        <v>216</v>
      </c>
      <c r="F102" t="s">
        <v>226</v>
      </c>
      <c r="G102" s="1">
        <v>44964</v>
      </c>
    </row>
    <row r="103" spans="1:7" x14ac:dyDescent="0.3">
      <c r="A103" t="s">
        <v>105</v>
      </c>
      <c r="B103" t="s">
        <v>321</v>
      </c>
      <c r="C103" t="s">
        <v>215</v>
      </c>
      <c r="D103">
        <v>50</v>
      </c>
      <c r="E103" t="s">
        <v>222</v>
      </c>
      <c r="F103" t="s">
        <v>217</v>
      </c>
      <c r="G103" s="1">
        <v>45350</v>
      </c>
    </row>
    <row r="104" spans="1:7" x14ac:dyDescent="0.3">
      <c r="A104" t="s">
        <v>106</v>
      </c>
      <c r="B104" t="s">
        <v>322</v>
      </c>
      <c r="C104" t="s">
        <v>215</v>
      </c>
      <c r="D104">
        <v>57</v>
      </c>
      <c r="E104" t="s">
        <v>219</v>
      </c>
      <c r="F104" t="s">
        <v>217</v>
      </c>
      <c r="G104" s="1">
        <v>44566</v>
      </c>
    </row>
    <row r="105" spans="1:7" x14ac:dyDescent="0.3">
      <c r="A105" t="s">
        <v>107</v>
      </c>
      <c r="B105" t="s">
        <v>323</v>
      </c>
      <c r="C105" t="s">
        <v>215</v>
      </c>
      <c r="D105">
        <v>56</v>
      </c>
      <c r="E105" t="s">
        <v>216</v>
      </c>
      <c r="F105" t="s">
        <v>217</v>
      </c>
      <c r="G105" s="1">
        <v>45027</v>
      </c>
    </row>
    <row r="106" spans="1:7" x14ac:dyDescent="0.3">
      <c r="A106" t="s">
        <v>108</v>
      </c>
      <c r="B106" t="s">
        <v>324</v>
      </c>
      <c r="C106" t="s">
        <v>215</v>
      </c>
      <c r="D106">
        <v>35</v>
      </c>
      <c r="E106" t="s">
        <v>222</v>
      </c>
      <c r="F106" t="s">
        <v>213</v>
      </c>
      <c r="G106" s="1">
        <v>45165</v>
      </c>
    </row>
    <row r="107" spans="1:7" x14ac:dyDescent="0.3">
      <c r="A107" t="s">
        <v>109</v>
      </c>
      <c r="B107" t="s">
        <v>325</v>
      </c>
      <c r="C107" t="s">
        <v>215</v>
      </c>
      <c r="D107">
        <v>57</v>
      </c>
      <c r="E107" t="s">
        <v>216</v>
      </c>
      <c r="F107" t="s">
        <v>217</v>
      </c>
      <c r="G107" s="1">
        <v>45243</v>
      </c>
    </row>
    <row r="108" spans="1:7" x14ac:dyDescent="0.3">
      <c r="A108" t="s">
        <v>110</v>
      </c>
      <c r="B108" t="s">
        <v>326</v>
      </c>
      <c r="C108" t="s">
        <v>215</v>
      </c>
      <c r="D108">
        <v>18</v>
      </c>
      <c r="E108" t="s">
        <v>228</v>
      </c>
      <c r="F108" t="s">
        <v>226</v>
      </c>
      <c r="G108" s="1">
        <v>45095</v>
      </c>
    </row>
    <row r="109" spans="1:7" x14ac:dyDescent="0.3">
      <c r="A109" t="s">
        <v>111</v>
      </c>
      <c r="B109" t="s">
        <v>327</v>
      </c>
      <c r="C109" t="s">
        <v>215</v>
      </c>
      <c r="D109">
        <v>28</v>
      </c>
      <c r="E109" t="s">
        <v>228</v>
      </c>
      <c r="F109" t="s">
        <v>217</v>
      </c>
      <c r="G109" s="1">
        <v>44966</v>
      </c>
    </row>
    <row r="110" spans="1:7" x14ac:dyDescent="0.3">
      <c r="A110" t="s">
        <v>112</v>
      </c>
      <c r="B110" t="s">
        <v>328</v>
      </c>
      <c r="C110" t="s">
        <v>215</v>
      </c>
      <c r="D110">
        <v>45</v>
      </c>
      <c r="E110" t="s">
        <v>222</v>
      </c>
      <c r="F110" t="s">
        <v>213</v>
      </c>
      <c r="G110" s="1">
        <v>45074</v>
      </c>
    </row>
    <row r="111" spans="1:7" x14ac:dyDescent="0.3">
      <c r="A111" t="s">
        <v>113</v>
      </c>
      <c r="B111" t="s">
        <v>329</v>
      </c>
      <c r="C111" t="s">
        <v>211</v>
      </c>
      <c r="D111">
        <v>42</v>
      </c>
      <c r="E111" t="s">
        <v>216</v>
      </c>
      <c r="F111" t="s">
        <v>217</v>
      </c>
      <c r="G111" s="1">
        <v>45206</v>
      </c>
    </row>
    <row r="112" spans="1:7" x14ac:dyDescent="0.3">
      <c r="A112" t="s">
        <v>114</v>
      </c>
      <c r="B112" t="s">
        <v>330</v>
      </c>
      <c r="C112" t="s">
        <v>215</v>
      </c>
      <c r="D112">
        <v>40</v>
      </c>
      <c r="E112" t="s">
        <v>219</v>
      </c>
      <c r="F112" t="s">
        <v>213</v>
      </c>
      <c r="G112" s="1">
        <v>44794</v>
      </c>
    </row>
    <row r="113" spans="1:7" x14ac:dyDescent="0.3">
      <c r="A113" t="s">
        <v>115</v>
      </c>
      <c r="B113" t="s">
        <v>331</v>
      </c>
      <c r="C113" t="s">
        <v>211</v>
      </c>
      <c r="D113">
        <v>48</v>
      </c>
      <c r="E113" t="s">
        <v>222</v>
      </c>
      <c r="F113" t="s">
        <v>213</v>
      </c>
      <c r="G113" s="1">
        <v>45085</v>
      </c>
    </row>
    <row r="114" spans="1:7" x14ac:dyDescent="0.3">
      <c r="A114" t="s">
        <v>116</v>
      </c>
      <c r="B114" t="s">
        <v>332</v>
      </c>
      <c r="C114" t="s">
        <v>215</v>
      </c>
      <c r="D114">
        <v>47</v>
      </c>
      <c r="E114" t="s">
        <v>228</v>
      </c>
      <c r="F114" t="s">
        <v>217</v>
      </c>
      <c r="G114" s="1">
        <v>44907</v>
      </c>
    </row>
    <row r="115" spans="1:7" x14ac:dyDescent="0.3">
      <c r="A115" t="s">
        <v>117</v>
      </c>
      <c r="B115" t="s">
        <v>333</v>
      </c>
      <c r="C115" t="s">
        <v>215</v>
      </c>
      <c r="D115">
        <v>59</v>
      </c>
      <c r="E115" t="s">
        <v>228</v>
      </c>
      <c r="F115" t="s">
        <v>226</v>
      </c>
      <c r="G115" s="1">
        <v>44607</v>
      </c>
    </row>
    <row r="116" spans="1:7" x14ac:dyDescent="0.3">
      <c r="A116" t="s">
        <v>118</v>
      </c>
      <c r="B116" t="s">
        <v>334</v>
      </c>
      <c r="C116" t="s">
        <v>211</v>
      </c>
      <c r="D116">
        <v>52</v>
      </c>
      <c r="E116" t="s">
        <v>222</v>
      </c>
      <c r="F116" t="s">
        <v>213</v>
      </c>
      <c r="G116" s="1">
        <v>45107</v>
      </c>
    </row>
    <row r="117" spans="1:7" x14ac:dyDescent="0.3">
      <c r="A117" t="s">
        <v>119</v>
      </c>
      <c r="B117" t="s">
        <v>335</v>
      </c>
      <c r="C117" t="s">
        <v>215</v>
      </c>
      <c r="D117">
        <v>24</v>
      </c>
      <c r="E117" t="s">
        <v>216</v>
      </c>
      <c r="F117" t="s">
        <v>217</v>
      </c>
      <c r="G117" s="1">
        <v>44639</v>
      </c>
    </row>
    <row r="118" spans="1:7" x14ac:dyDescent="0.3">
      <c r="A118" t="s">
        <v>120</v>
      </c>
      <c r="B118" t="s">
        <v>336</v>
      </c>
      <c r="C118" t="s">
        <v>211</v>
      </c>
      <c r="D118">
        <v>33</v>
      </c>
      <c r="E118" t="s">
        <v>228</v>
      </c>
      <c r="F118" t="s">
        <v>217</v>
      </c>
      <c r="G118" s="1">
        <v>45291</v>
      </c>
    </row>
    <row r="119" spans="1:7" x14ac:dyDescent="0.3">
      <c r="A119" t="s">
        <v>121</v>
      </c>
      <c r="B119" t="s">
        <v>337</v>
      </c>
      <c r="C119" t="s">
        <v>215</v>
      </c>
      <c r="D119">
        <v>43</v>
      </c>
      <c r="E119" t="s">
        <v>216</v>
      </c>
      <c r="F119" t="s">
        <v>226</v>
      </c>
      <c r="G119" s="1">
        <v>44634</v>
      </c>
    </row>
    <row r="120" spans="1:7" x14ac:dyDescent="0.3">
      <c r="A120" t="s">
        <v>122</v>
      </c>
      <c r="B120" t="s">
        <v>338</v>
      </c>
      <c r="C120" t="s">
        <v>215</v>
      </c>
      <c r="D120">
        <v>19</v>
      </c>
      <c r="E120" t="s">
        <v>228</v>
      </c>
      <c r="F120" t="s">
        <v>213</v>
      </c>
      <c r="G120" s="1">
        <v>45355</v>
      </c>
    </row>
    <row r="121" spans="1:7" x14ac:dyDescent="0.3">
      <c r="A121" t="s">
        <v>123</v>
      </c>
      <c r="B121" t="s">
        <v>339</v>
      </c>
      <c r="C121" t="s">
        <v>211</v>
      </c>
      <c r="D121">
        <v>18</v>
      </c>
      <c r="E121" t="s">
        <v>228</v>
      </c>
      <c r="F121" t="s">
        <v>213</v>
      </c>
      <c r="G121" s="1">
        <v>44810</v>
      </c>
    </row>
    <row r="122" spans="1:7" x14ac:dyDescent="0.3">
      <c r="A122" t="s">
        <v>124</v>
      </c>
      <c r="B122" t="s">
        <v>340</v>
      </c>
      <c r="C122" t="s">
        <v>215</v>
      </c>
      <c r="D122">
        <v>29</v>
      </c>
      <c r="E122" t="s">
        <v>212</v>
      </c>
      <c r="F122" t="s">
        <v>217</v>
      </c>
      <c r="G122" s="1">
        <v>44608</v>
      </c>
    </row>
    <row r="123" spans="1:7" x14ac:dyDescent="0.3">
      <c r="A123" t="s">
        <v>125</v>
      </c>
      <c r="B123" t="s">
        <v>341</v>
      </c>
      <c r="C123" t="s">
        <v>211</v>
      </c>
      <c r="D123">
        <v>22</v>
      </c>
      <c r="E123" t="s">
        <v>228</v>
      </c>
      <c r="F123" t="s">
        <v>217</v>
      </c>
      <c r="G123" s="1">
        <v>44682</v>
      </c>
    </row>
    <row r="124" spans="1:7" x14ac:dyDescent="0.3">
      <c r="A124" t="s">
        <v>126</v>
      </c>
      <c r="B124" t="s">
        <v>342</v>
      </c>
      <c r="C124" t="s">
        <v>215</v>
      </c>
      <c r="D124">
        <v>54</v>
      </c>
      <c r="E124" t="s">
        <v>219</v>
      </c>
      <c r="F124" t="s">
        <v>226</v>
      </c>
      <c r="G124" s="1">
        <v>44775</v>
      </c>
    </row>
    <row r="125" spans="1:7" x14ac:dyDescent="0.3">
      <c r="A125" t="s">
        <v>127</v>
      </c>
      <c r="B125" t="s">
        <v>343</v>
      </c>
      <c r="C125" t="s">
        <v>211</v>
      </c>
      <c r="D125">
        <v>49</v>
      </c>
      <c r="E125" t="s">
        <v>222</v>
      </c>
      <c r="F125" t="s">
        <v>226</v>
      </c>
      <c r="G125" s="1">
        <v>44800</v>
      </c>
    </row>
    <row r="126" spans="1:7" x14ac:dyDescent="0.3">
      <c r="A126" t="s">
        <v>128</v>
      </c>
      <c r="B126" t="s">
        <v>344</v>
      </c>
      <c r="C126" t="s">
        <v>211</v>
      </c>
      <c r="D126">
        <v>26</v>
      </c>
      <c r="E126" t="s">
        <v>222</v>
      </c>
      <c r="F126" t="s">
        <v>213</v>
      </c>
      <c r="G126" s="1">
        <v>44617</v>
      </c>
    </row>
    <row r="127" spans="1:7" x14ac:dyDescent="0.3">
      <c r="A127" t="s">
        <v>129</v>
      </c>
      <c r="B127" t="s">
        <v>345</v>
      </c>
      <c r="C127" t="s">
        <v>215</v>
      </c>
      <c r="D127">
        <v>58</v>
      </c>
      <c r="E127" t="s">
        <v>216</v>
      </c>
      <c r="F127" t="s">
        <v>213</v>
      </c>
      <c r="G127" s="1">
        <v>44911</v>
      </c>
    </row>
    <row r="128" spans="1:7" x14ac:dyDescent="0.3">
      <c r="A128" t="s">
        <v>130</v>
      </c>
      <c r="B128" t="s">
        <v>346</v>
      </c>
      <c r="C128" t="s">
        <v>215</v>
      </c>
      <c r="D128">
        <v>52</v>
      </c>
      <c r="E128" t="s">
        <v>228</v>
      </c>
      <c r="F128" t="s">
        <v>217</v>
      </c>
      <c r="G128" s="1">
        <v>44668</v>
      </c>
    </row>
    <row r="129" spans="1:7" x14ac:dyDescent="0.3">
      <c r="A129" t="s">
        <v>131</v>
      </c>
      <c r="B129" t="s">
        <v>347</v>
      </c>
      <c r="C129" t="s">
        <v>211</v>
      </c>
      <c r="D129">
        <v>36</v>
      </c>
      <c r="E129" t="s">
        <v>219</v>
      </c>
      <c r="F129" t="s">
        <v>213</v>
      </c>
      <c r="G129" s="1">
        <v>44609</v>
      </c>
    </row>
    <row r="130" spans="1:7" x14ac:dyDescent="0.3">
      <c r="A130" t="s">
        <v>132</v>
      </c>
      <c r="B130" t="s">
        <v>348</v>
      </c>
      <c r="C130" t="s">
        <v>215</v>
      </c>
      <c r="D130">
        <v>33</v>
      </c>
      <c r="E130" t="s">
        <v>216</v>
      </c>
      <c r="F130" t="s">
        <v>226</v>
      </c>
      <c r="G130" s="1">
        <v>45134</v>
      </c>
    </row>
    <row r="131" spans="1:7" x14ac:dyDescent="0.3">
      <c r="A131" t="s">
        <v>133</v>
      </c>
      <c r="B131" t="s">
        <v>349</v>
      </c>
      <c r="C131" t="s">
        <v>215</v>
      </c>
      <c r="D131">
        <v>20</v>
      </c>
      <c r="E131" t="s">
        <v>212</v>
      </c>
      <c r="F131" t="s">
        <v>226</v>
      </c>
      <c r="G131" s="1">
        <v>44898</v>
      </c>
    </row>
    <row r="132" spans="1:7" x14ac:dyDescent="0.3">
      <c r="A132" t="s">
        <v>134</v>
      </c>
      <c r="B132" t="s">
        <v>350</v>
      </c>
      <c r="C132" t="s">
        <v>215</v>
      </c>
      <c r="D132">
        <v>37</v>
      </c>
      <c r="E132" t="s">
        <v>216</v>
      </c>
      <c r="F132" t="s">
        <v>217</v>
      </c>
      <c r="G132" s="1">
        <v>44587</v>
      </c>
    </row>
    <row r="133" spans="1:7" x14ac:dyDescent="0.3">
      <c r="A133" t="s">
        <v>135</v>
      </c>
      <c r="B133" t="s">
        <v>351</v>
      </c>
      <c r="C133" t="s">
        <v>211</v>
      </c>
      <c r="D133">
        <v>41</v>
      </c>
      <c r="E133" t="s">
        <v>216</v>
      </c>
      <c r="F133" t="s">
        <v>226</v>
      </c>
      <c r="G133" s="1">
        <v>44818</v>
      </c>
    </row>
    <row r="134" spans="1:7" x14ac:dyDescent="0.3">
      <c r="A134" t="s">
        <v>136</v>
      </c>
      <c r="B134" t="s">
        <v>352</v>
      </c>
      <c r="C134" t="s">
        <v>211</v>
      </c>
      <c r="D134">
        <v>50</v>
      </c>
      <c r="E134" t="s">
        <v>228</v>
      </c>
      <c r="F134" t="s">
        <v>226</v>
      </c>
      <c r="G134" s="1">
        <v>44569</v>
      </c>
    </row>
    <row r="135" spans="1:7" x14ac:dyDescent="0.3">
      <c r="A135" t="s">
        <v>137</v>
      </c>
      <c r="B135" t="s">
        <v>353</v>
      </c>
      <c r="C135" t="s">
        <v>211</v>
      </c>
      <c r="D135">
        <v>41</v>
      </c>
      <c r="E135" t="s">
        <v>212</v>
      </c>
      <c r="F135" t="s">
        <v>226</v>
      </c>
      <c r="G135" s="1">
        <v>45186</v>
      </c>
    </row>
    <row r="136" spans="1:7" x14ac:dyDescent="0.3">
      <c r="A136" t="s">
        <v>138</v>
      </c>
      <c r="B136" t="s">
        <v>354</v>
      </c>
      <c r="C136" t="s">
        <v>211</v>
      </c>
      <c r="D136">
        <v>28</v>
      </c>
      <c r="E136" t="s">
        <v>216</v>
      </c>
      <c r="F136" t="s">
        <v>226</v>
      </c>
      <c r="G136" s="1">
        <v>44814</v>
      </c>
    </row>
    <row r="137" spans="1:7" x14ac:dyDescent="0.3">
      <c r="A137" t="s">
        <v>139</v>
      </c>
      <c r="B137" t="s">
        <v>355</v>
      </c>
      <c r="C137" t="s">
        <v>211</v>
      </c>
      <c r="D137">
        <v>25</v>
      </c>
      <c r="E137" t="s">
        <v>219</v>
      </c>
      <c r="F137" t="s">
        <v>217</v>
      </c>
      <c r="G137" s="1">
        <v>45253</v>
      </c>
    </row>
    <row r="138" spans="1:7" x14ac:dyDescent="0.3">
      <c r="A138" t="s">
        <v>140</v>
      </c>
      <c r="B138" t="s">
        <v>356</v>
      </c>
      <c r="C138" t="s">
        <v>211</v>
      </c>
      <c r="D138">
        <v>53</v>
      </c>
      <c r="E138" t="s">
        <v>219</v>
      </c>
      <c r="F138" t="s">
        <v>217</v>
      </c>
      <c r="G138" s="1">
        <v>45280</v>
      </c>
    </row>
    <row r="139" spans="1:7" x14ac:dyDescent="0.3">
      <c r="A139" t="s">
        <v>141</v>
      </c>
      <c r="B139" t="s">
        <v>357</v>
      </c>
      <c r="C139" t="s">
        <v>211</v>
      </c>
      <c r="D139">
        <v>55</v>
      </c>
      <c r="E139" t="s">
        <v>222</v>
      </c>
      <c r="F139" t="s">
        <v>213</v>
      </c>
      <c r="G139" s="1">
        <v>44864</v>
      </c>
    </row>
    <row r="140" spans="1:7" x14ac:dyDescent="0.3">
      <c r="A140" t="s">
        <v>142</v>
      </c>
      <c r="B140" t="s">
        <v>358</v>
      </c>
      <c r="C140" t="s">
        <v>211</v>
      </c>
      <c r="D140">
        <v>57</v>
      </c>
      <c r="E140" t="s">
        <v>212</v>
      </c>
      <c r="F140" t="s">
        <v>226</v>
      </c>
      <c r="G140" s="1">
        <v>45200</v>
      </c>
    </row>
    <row r="141" spans="1:7" x14ac:dyDescent="0.3">
      <c r="A141" t="s">
        <v>143</v>
      </c>
      <c r="B141" t="s">
        <v>359</v>
      </c>
      <c r="C141" t="s">
        <v>211</v>
      </c>
      <c r="D141">
        <v>37</v>
      </c>
      <c r="E141" t="s">
        <v>212</v>
      </c>
      <c r="F141" t="s">
        <v>213</v>
      </c>
      <c r="G141" s="1">
        <v>44617</v>
      </c>
    </row>
    <row r="142" spans="1:7" x14ac:dyDescent="0.3">
      <c r="A142" t="s">
        <v>144</v>
      </c>
      <c r="B142" t="s">
        <v>360</v>
      </c>
      <c r="C142" t="s">
        <v>215</v>
      </c>
      <c r="D142">
        <v>52</v>
      </c>
      <c r="E142" t="s">
        <v>222</v>
      </c>
      <c r="F142" t="s">
        <v>217</v>
      </c>
      <c r="G142" s="1">
        <v>45287</v>
      </c>
    </row>
    <row r="143" spans="1:7" x14ac:dyDescent="0.3">
      <c r="A143" t="s">
        <v>145</v>
      </c>
      <c r="B143" t="s">
        <v>361</v>
      </c>
      <c r="C143" t="s">
        <v>211</v>
      </c>
      <c r="D143">
        <v>42</v>
      </c>
      <c r="E143" t="s">
        <v>216</v>
      </c>
      <c r="F143" t="s">
        <v>217</v>
      </c>
      <c r="G143" s="1">
        <v>45087</v>
      </c>
    </row>
    <row r="144" spans="1:7" x14ac:dyDescent="0.3">
      <c r="A144" t="s">
        <v>146</v>
      </c>
      <c r="B144" t="s">
        <v>362</v>
      </c>
      <c r="C144" t="s">
        <v>215</v>
      </c>
      <c r="D144">
        <v>52</v>
      </c>
      <c r="E144" t="s">
        <v>212</v>
      </c>
      <c r="F144" t="s">
        <v>217</v>
      </c>
      <c r="G144" s="1">
        <v>45035</v>
      </c>
    </row>
    <row r="145" spans="1:7" x14ac:dyDescent="0.3">
      <c r="A145" t="s">
        <v>147</v>
      </c>
      <c r="B145" t="s">
        <v>363</v>
      </c>
      <c r="C145" t="s">
        <v>215</v>
      </c>
      <c r="D145">
        <v>42</v>
      </c>
      <c r="E145" t="s">
        <v>219</v>
      </c>
      <c r="F145" t="s">
        <v>217</v>
      </c>
      <c r="G145" s="1">
        <v>44589</v>
      </c>
    </row>
    <row r="146" spans="1:7" x14ac:dyDescent="0.3">
      <c r="A146" t="s">
        <v>148</v>
      </c>
      <c r="B146" t="s">
        <v>364</v>
      </c>
      <c r="C146" t="s">
        <v>215</v>
      </c>
      <c r="D146">
        <v>46</v>
      </c>
      <c r="E146" t="s">
        <v>219</v>
      </c>
      <c r="F146" t="s">
        <v>217</v>
      </c>
      <c r="G146" s="1">
        <v>44639</v>
      </c>
    </row>
    <row r="147" spans="1:7" x14ac:dyDescent="0.3">
      <c r="A147" t="s">
        <v>149</v>
      </c>
      <c r="B147" t="s">
        <v>365</v>
      </c>
      <c r="C147" t="s">
        <v>211</v>
      </c>
      <c r="D147">
        <v>35</v>
      </c>
      <c r="E147" t="s">
        <v>228</v>
      </c>
      <c r="F147" t="s">
        <v>217</v>
      </c>
      <c r="G147" s="1">
        <v>44777</v>
      </c>
    </row>
    <row r="148" spans="1:7" x14ac:dyDescent="0.3">
      <c r="A148" t="s">
        <v>150</v>
      </c>
      <c r="B148" t="s">
        <v>366</v>
      </c>
      <c r="C148" t="s">
        <v>211</v>
      </c>
      <c r="D148">
        <v>63</v>
      </c>
      <c r="E148" t="s">
        <v>212</v>
      </c>
      <c r="F148" t="s">
        <v>217</v>
      </c>
      <c r="G148" s="1">
        <v>44947</v>
      </c>
    </row>
    <row r="149" spans="1:7" x14ac:dyDescent="0.3">
      <c r="A149" t="s">
        <v>151</v>
      </c>
      <c r="B149" t="s">
        <v>367</v>
      </c>
      <c r="C149" t="s">
        <v>211</v>
      </c>
      <c r="D149">
        <v>35</v>
      </c>
      <c r="E149" t="s">
        <v>216</v>
      </c>
      <c r="F149" t="s">
        <v>226</v>
      </c>
      <c r="G149" s="1">
        <v>44926</v>
      </c>
    </row>
    <row r="150" spans="1:7" x14ac:dyDescent="0.3">
      <c r="A150" t="s">
        <v>152</v>
      </c>
      <c r="B150" t="s">
        <v>368</v>
      </c>
      <c r="C150" t="s">
        <v>211</v>
      </c>
      <c r="D150">
        <v>19</v>
      </c>
      <c r="E150" t="s">
        <v>222</v>
      </c>
      <c r="F150" t="s">
        <v>213</v>
      </c>
      <c r="G150" s="1">
        <v>45227</v>
      </c>
    </row>
    <row r="151" spans="1:7" x14ac:dyDescent="0.3">
      <c r="A151" t="s">
        <v>153</v>
      </c>
      <c r="B151" t="s">
        <v>369</v>
      </c>
      <c r="C151" t="s">
        <v>215</v>
      </c>
      <c r="D151">
        <v>52</v>
      </c>
      <c r="E151" t="s">
        <v>222</v>
      </c>
      <c r="F151" t="s">
        <v>217</v>
      </c>
      <c r="G151" s="1">
        <v>45087</v>
      </c>
    </row>
    <row r="152" spans="1:7" x14ac:dyDescent="0.3">
      <c r="A152" t="s">
        <v>154</v>
      </c>
      <c r="B152" t="s">
        <v>370</v>
      </c>
      <c r="C152" t="s">
        <v>211</v>
      </c>
      <c r="D152">
        <v>33</v>
      </c>
      <c r="E152" t="s">
        <v>216</v>
      </c>
      <c r="F152" t="s">
        <v>226</v>
      </c>
      <c r="G152" s="1">
        <v>45260</v>
      </c>
    </row>
    <row r="153" spans="1:7" x14ac:dyDescent="0.3">
      <c r="A153" t="s">
        <v>155</v>
      </c>
      <c r="B153" t="s">
        <v>371</v>
      </c>
      <c r="C153" t="s">
        <v>211</v>
      </c>
      <c r="D153">
        <v>58</v>
      </c>
      <c r="E153" t="s">
        <v>228</v>
      </c>
      <c r="F153" t="s">
        <v>226</v>
      </c>
      <c r="G153" s="1">
        <v>44873</v>
      </c>
    </row>
    <row r="154" spans="1:7" x14ac:dyDescent="0.3">
      <c r="A154" t="s">
        <v>156</v>
      </c>
      <c r="B154" t="s">
        <v>372</v>
      </c>
      <c r="C154" t="s">
        <v>211</v>
      </c>
      <c r="D154">
        <v>53</v>
      </c>
      <c r="E154" t="s">
        <v>222</v>
      </c>
      <c r="F154" t="s">
        <v>213</v>
      </c>
      <c r="G154" s="1">
        <v>44568</v>
      </c>
    </row>
    <row r="155" spans="1:7" x14ac:dyDescent="0.3">
      <c r="A155" t="s">
        <v>157</v>
      </c>
      <c r="B155" t="s">
        <v>373</v>
      </c>
      <c r="C155" t="s">
        <v>211</v>
      </c>
      <c r="D155">
        <v>50</v>
      </c>
      <c r="E155" t="s">
        <v>212</v>
      </c>
      <c r="F155" t="s">
        <v>217</v>
      </c>
      <c r="G155" s="1">
        <v>44564</v>
      </c>
    </row>
    <row r="156" spans="1:7" x14ac:dyDescent="0.3">
      <c r="A156" t="s">
        <v>158</v>
      </c>
      <c r="B156" t="s">
        <v>374</v>
      </c>
      <c r="C156" t="s">
        <v>211</v>
      </c>
      <c r="D156">
        <v>21</v>
      </c>
      <c r="E156" t="s">
        <v>228</v>
      </c>
      <c r="F156" t="s">
        <v>213</v>
      </c>
      <c r="G156" s="1">
        <v>45184</v>
      </c>
    </row>
    <row r="157" spans="1:7" x14ac:dyDescent="0.3">
      <c r="A157" t="s">
        <v>159</v>
      </c>
      <c r="B157" t="s">
        <v>375</v>
      </c>
      <c r="C157" t="s">
        <v>215</v>
      </c>
      <c r="D157">
        <v>50</v>
      </c>
      <c r="E157" t="s">
        <v>212</v>
      </c>
      <c r="F157" t="s">
        <v>217</v>
      </c>
      <c r="G157" s="1">
        <v>45311</v>
      </c>
    </row>
    <row r="158" spans="1:7" x14ac:dyDescent="0.3">
      <c r="A158" t="s">
        <v>160</v>
      </c>
      <c r="B158" t="s">
        <v>376</v>
      </c>
      <c r="C158" t="s">
        <v>211</v>
      </c>
      <c r="D158">
        <v>31</v>
      </c>
      <c r="E158" t="s">
        <v>219</v>
      </c>
      <c r="F158" t="s">
        <v>226</v>
      </c>
      <c r="G158" s="1">
        <v>44924</v>
      </c>
    </row>
    <row r="159" spans="1:7" x14ac:dyDescent="0.3">
      <c r="A159" t="s">
        <v>161</v>
      </c>
      <c r="B159" t="s">
        <v>377</v>
      </c>
      <c r="C159" t="s">
        <v>215</v>
      </c>
      <c r="D159">
        <v>38</v>
      </c>
      <c r="E159" t="s">
        <v>228</v>
      </c>
      <c r="F159" t="s">
        <v>226</v>
      </c>
      <c r="G159" s="1">
        <v>45312</v>
      </c>
    </row>
    <row r="160" spans="1:7" x14ac:dyDescent="0.3">
      <c r="A160" t="s">
        <v>162</v>
      </c>
      <c r="B160" t="s">
        <v>378</v>
      </c>
      <c r="C160" t="s">
        <v>211</v>
      </c>
      <c r="D160">
        <v>37</v>
      </c>
      <c r="E160" t="s">
        <v>222</v>
      </c>
      <c r="F160" t="s">
        <v>226</v>
      </c>
      <c r="G160" s="1">
        <v>45069</v>
      </c>
    </row>
    <row r="161" spans="1:7" x14ac:dyDescent="0.3">
      <c r="A161" t="s">
        <v>163</v>
      </c>
      <c r="B161" t="s">
        <v>379</v>
      </c>
      <c r="C161" t="s">
        <v>215</v>
      </c>
      <c r="D161">
        <v>25</v>
      </c>
      <c r="E161" t="s">
        <v>228</v>
      </c>
      <c r="F161" t="s">
        <v>226</v>
      </c>
      <c r="G161" s="1">
        <v>44835</v>
      </c>
    </row>
    <row r="162" spans="1:7" x14ac:dyDescent="0.3">
      <c r="A162" t="s">
        <v>164</v>
      </c>
      <c r="B162" t="s">
        <v>380</v>
      </c>
      <c r="C162" t="s">
        <v>211</v>
      </c>
      <c r="D162">
        <v>24</v>
      </c>
      <c r="E162" t="s">
        <v>228</v>
      </c>
      <c r="F162" t="s">
        <v>213</v>
      </c>
      <c r="G162" s="1">
        <v>45067</v>
      </c>
    </row>
    <row r="163" spans="1:7" x14ac:dyDescent="0.3">
      <c r="A163" t="s">
        <v>165</v>
      </c>
      <c r="B163" t="s">
        <v>381</v>
      </c>
      <c r="C163" t="s">
        <v>211</v>
      </c>
      <c r="D163">
        <v>20</v>
      </c>
      <c r="E163" t="s">
        <v>228</v>
      </c>
      <c r="F163" t="s">
        <v>217</v>
      </c>
      <c r="G163" s="1">
        <v>45300</v>
      </c>
    </row>
    <row r="164" spans="1:7" x14ac:dyDescent="0.3">
      <c r="A164" t="s">
        <v>166</v>
      </c>
      <c r="B164" t="s">
        <v>382</v>
      </c>
      <c r="C164" t="s">
        <v>215</v>
      </c>
      <c r="D164">
        <v>34</v>
      </c>
      <c r="E164" t="s">
        <v>228</v>
      </c>
      <c r="F164" t="s">
        <v>217</v>
      </c>
      <c r="G164" s="1">
        <v>44576</v>
      </c>
    </row>
    <row r="165" spans="1:7" x14ac:dyDescent="0.3">
      <c r="A165" t="s">
        <v>167</v>
      </c>
      <c r="B165" t="s">
        <v>383</v>
      </c>
      <c r="C165" t="s">
        <v>215</v>
      </c>
      <c r="D165">
        <v>50</v>
      </c>
      <c r="E165" t="s">
        <v>212</v>
      </c>
      <c r="F165" t="s">
        <v>213</v>
      </c>
      <c r="G165" s="1">
        <v>44753</v>
      </c>
    </row>
    <row r="166" spans="1:7" x14ac:dyDescent="0.3">
      <c r="A166" t="s">
        <v>168</v>
      </c>
      <c r="B166" t="s">
        <v>384</v>
      </c>
      <c r="C166" t="s">
        <v>215</v>
      </c>
      <c r="D166">
        <v>29</v>
      </c>
      <c r="E166" t="s">
        <v>219</v>
      </c>
      <c r="F166" t="s">
        <v>217</v>
      </c>
      <c r="G166" s="1">
        <v>45192</v>
      </c>
    </row>
    <row r="167" spans="1:7" x14ac:dyDescent="0.3">
      <c r="A167" t="s">
        <v>169</v>
      </c>
      <c r="B167" t="s">
        <v>385</v>
      </c>
      <c r="C167" t="s">
        <v>211</v>
      </c>
      <c r="D167">
        <v>39</v>
      </c>
      <c r="E167" t="s">
        <v>216</v>
      </c>
      <c r="F167" t="s">
        <v>226</v>
      </c>
      <c r="G167" s="1">
        <v>45046</v>
      </c>
    </row>
    <row r="168" spans="1:7" x14ac:dyDescent="0.3">
      <c r="A168" t="s">
        <v>170</v>
      </c>
      <c r="B168" t="s">
        <v>386</v>
      </c>
      <c r="C168" t="s">
        <v>215</v>
      </c>
      <c r="D168">
        <v>39</v>
      </c>
      <c r="E168" t="s">
        <v>228</v>
      </c>
      <c r="F168" t="s">
        <v>217</v>
      </c>
      <c r="G168" s="1">
        <v>44589</v>
      </c>
    </row>
    <row r="169" spans="1:7" x14ac:dyDescent="0.3">
      <c r="A169" t="s">
        <v>171</v>
      </c>
      <c r="B169" t="s">
        <v>387</v>
      </c>
      <c r="C169" t="s">
        <v>211</v>
      </c>
      <c r="D169">
        <v>63</v>
      </c>
      <c r="E169" t="s">
        <v>222</v>
      </c>
      <c r="F169" t="s">
        <v>226</v>
      </c>
      <c r="G169" s="1">
        <v>45275</v>
      </c>
    </row>
    <row r="170" spans="1:7" x14ac:dyDescent="0.3">
      <c r="A170" t="s">
        <v>172</v>
      </c>
      <c r="B170" t="s">
        <v>388</v>
      </c>
      <c r="C170" t="s">
        <v>211</v>
      </c>
      <c r="D170">
        <v>47</v>
      </c>
      <c r="E170" t="s">
        <v>228</v>
      </c>
      <c r="F170" t="s">
        <v>213</v>
      </c>
      <c r="G170" s="1">
        <v>44600</v>
      </c>
    </row>
    <row r="171" spans="1:7" x14ac:dyDescent="0.3">
      <c r="A171" t="s">
        <v>173</v>
      </c>
      <c r="B171" t="s">
        <v>389</v>
      </c>
      <c r="C171" t="s">
        <v>215</v>
      </c>
      <c r="D171">
        <v>55</v>
      </c>
      <c r="E171" t="s">
        <v>222</v>
      </c>
      <c r="F171" t="s">
        <v>217</v>
      </c>
      <c r="G171" s="1">
        <v>44834</v>
      </c>
    </row>
    <row r="172" spans="1:7" x14ac:dyDescent="0.3">
      <c r="A172" t="s">
        <v>174</v>
      </c>
      <c r="B172" t="s">
        <v>390</v>
      </c>
      <c r="C172" t="s">
        <v>215</v>
      </c>
      <c r="D172">
        <v>55</v>
      </c>
      <c r="E172" t="s">
        <v>212</v>
      </c>
      <c r="F172" t="s">
        <v>213</v>
      </c>
      <c r="G172" s="1">
        <v>44792</v>
      </c>
    </row>
    <row r="173" spans="1:7" x14ac:dyDescent="0.3">
      <c r="A173" t="s">
        <v>175</v>
      </c>
      <c r="B173" t="s">
        <v>391</v>
      </c>
      <c r="C173" t="s">
        <v>211</v>
      </c>
      <c r="D173">
        <v>62</v>
      </c>
      <c r="E173" t="s">
        <v>222</v>
      </c>
      <c r="F173" t="s">
        <v>217</v>
      </c>
      <c r="G173" s="1">
        <v>44647</v>
      </c>
    </row>
    <row r="174" spans="1:7" x14ac:dyDescent="0.3">
      <c r="A174" t="s">
        <v>176</v>
      </c>
      <c r="B174" t="s">
        <v>392</v>
      </c>
      <c r="C174" t="s">
        <v>211</v>
      </c>
      <c r="D174">
        <v>25</v>
      </c>
      <c r="E174" t="s">
        <v>216</v>
      </c>
      <c r="F174" t="s">
        <v>226</v>
      </c>
      <c r="G174" s="1">
        <v>45035</v>
      </c>
    </row>
    <row r="175" spans="1:7" x14ac:dyDescent="0.3">
      <c r="A175" t="s">
        <v>177</v>
      </c>
      <c r="B175" t="s">
        <v>393</v>
      </c>
      <c r="C175" t="s">
        <v>215</v>
      </c>
      <c r="D175">
        <v>44</v>
      </c>
      <c r="E175" t="s">
        <v>219</v>
      </c>
      <c r="F175" t="s">
        <v>213</v>
      </c>
      <c r="G175" s="1">
        <v>44687</v>
      </c>
    </row>
    <row r="176" spans="1:7" x14ac:dyDescent="0.3">
      <c r="A176" t="s">
        <v>178</v>
      </c>
      <c r="B176" t="s">
        <v>394</v>
      </c>
      <c r="C176" t="s">
        <v>215</v>
      </c>
      <c r="D176">
        <v>44</v>
      </c>
      <c r="E176" t="s">
        <v>222</v>
      </c>
      <c r="F176" t="s">
        <v>217</v>
      </c>
      <c r="G176" s="1">
        <v>45098</v>
      </c>
    </row>
    <row r="177" spans="1:7" x14ac:dyDescent="0.3">
      <c r="A177" t="s">
        <v>179</v>
      </c>
      <c r="B177" t="s">
        <v>395</v>
      </c>
      <c r="C177" t="s">
        <v>215</v>
      </c>
      <c r="D177">
        <v>51</v>
      </c>
      <c r="E177" t="s">
        <v>222</v>
      </c>
      <c r="F177" t="s">
        <v>226</v>
      </c>
      <c r="G177" s="1">
        <v>44706</v>
      </c>
    </row>
    <row r="178" spans="1:7" x14ac:dyDescent="0.3">
      <c r="A178" t="s">
        <v>180</v>
      </c>
      <c r="B178" t="s">
        <v>396</v>
      </c>
      <c r="C178" t="s">
        <v>211</v>
      </c>
      <c r="D178">
        <v>38</v>
      </c>
      <c r="E178" t="s">
        <v>219</v>
      </c>
      <c r="F178" t="s">
        <v>213</v>
      </c>
      <c r="G178" s="1">
        <v>45086</v>
      </c>
    </row>
    <row r="179" spans="1:7" x14ac:dyDescent="0.3">
      <c r="A179" t="s">
        <v>181</v>
      </c>
      <c r="B179" t="s">
        <v>397</v>
      </c>
      <c r="C179" t="s">
        <v>211</v>
      </c>
      <c r="D179">
        <v>47</v>
      </c>
      <c r="E179" t="s">
        <v>216</v>
      </c>
      <c r="F179" t="s">
        <v>213</v>
      </c>
      <c r="G179" s="1">
        <v>44773</v>
      </c>
    </row>
    <row r="180" spans="1:7" x14ac:dyDescent="0.3">
      <c r="A180" t="s">
        <v>182</v>
      </c>
      <c r="B180" t="s">
        <v>398</v>
      </c>
      <c r="C180" t="s">
        <v>211</v>
      </c>
      <c r="D180">
        <v>50</v>
      </c>
      <c r="E180" t="s">
        <v>228</v>
      </c>
      <c r="F180" t="s">
        <v>217</v>
      </c>
      <c r="G180" s="1">
        <v>44586</v>
      </c>
    </row>
    <row r="181" spans="1:7" x14ac:dyDescent="0.3">
      <c r="A181" t="s">
        <v>183</v>
      </c>
      <c r="B181" t="s">
        <v>399</v>
      </c>
      <c r="C181" t="s">
        <v>211</v>
      </c>
      <c r="D181">
        <v>45</v>
      </c>
      <c r="E181" t="s">
        <v>222</v>
      </c>
      <c r="F181" t="s">
        <v>217</v>
      </c>
      <c r="G181" s="1">
        <v>45141</v>
      </c>
    </row>
    <row r="182" spans="1:7" x14ac:dyDescent="0.3">
      <c r="A182" t="s">
        <v>184</v>
      </c>
      <c r="B182" t="s">
        <v>400</v>
      </c>
      <c r="C182" t="s">
        <v>211</v>
      </c>
      <c r="D182">
        <v>64</v>
      </c>
      <c r="E182" t="s">
        <v>219</v>
      </c>
      <c r="F182" t="s">
        <v>217</v>
      </c>
      <c r="G182" s="1">
        <v>44955</v>
      </c>
    </row>
    <row r="183" spans="1:7" x14ac:dyDescent="0.3">
      <c r="A183" t="s">
        <v>185</v>
      </c>
      <c r="B183" t="s">
        <v>401</v>
      </c>
      <c r="C183" t="s">
        <v>211</v>
      </c>
      <c r="D183">
        <v>50</v>
      </c>
      <c r="E183" t="s">
        <v>212</v>
      </c>
      <c r="F183" t="s">
        <v>226</v>
      </c>
      <c r="G183" s="1">
        <v>44628</v>
      </c>
    </row>
    <row r="184" spans="1:7" x14ac:dyDescent="0.3">
      <c r="A184" t="s">
        <v>186</v>
      </c>
      <c r="B184" t="s">
        <v>402</v>
      </c>
      <c r="C184" t="s">
        <v>215</v>
      </c>
      <c r="D184">
        <v>22</v>
      </c>
      <c r="E184" t="s">
        <v>219</v>
      </c>
      <c r="F184" t="s">
        <v>217</v>
      </c>
      <c r="G184" s="1">
        <v>44794</v>
      </c>
    </row>
    <row r="185" spans="1:7" x14ac:dyDescent="0.3">
      <c r="A185" t="s">
        <v>187</v>
      </c>
      <c r="B185" t="s">
        <v>403</v>
      </c>
      <c r="C185" t="s">
        <v>211</v>
      </c>
      <c r="D185">
        <v>36</v>
      </c>
      <c r="E185" t="s">
        <v>212</v>
      </c>
      <c r="F185" t="s">
        <v>213</v>
      </c>
      <c r="G185" s="1">
        <v>44670</v>
      </c>
    </row>
    <row r="186" spans="1:7" x14ac:dyDescent="0.3">
      <c r="A186" t="s">
        <v>188</v>
      </c>
      <c r="B186" t="s">
        <v>404</v>
      </c>
      <c r="C186" t="s">
        <v>211</v>
      </c>
      <c r="D186">
        <v>21</v>
      </c>
      <c r="E186" t="s">
        <v>216</v>
      </c>
      <c r="F186" t="s">
        <v>213</v>
      </c>
      <c r="G186" s="1">
        <v>44707</v>
      </c>
    </row>
    <row r="187" spans="1:7" x14ac:dyDescent="0.3">
      <c r="A187" t="s">
        <v>189</v>
      </c>
      <c r="B187" t="s">
        <v>405</v>
      </c>
      <c r="C187" t="s">
        <v>211</v>
      </c>
      <c r="D187">
        <v>52</v>
      </c>
      <c r="E187" t="s">
        <v>228</v>
      </c>
      <c r="F187" t="s">
        <v>217</v>
      </c>
      <c r="G187" s="1">
        <v>44672</v>
      </c>
    </row>
    <row r="188" spans="1:7" x14ac:dyDescent="0.3">
      <c r="A188" t="s">
        <v>190</v>
      </c>
      <c r="B188" t="s">
        <v>406</v>
      </c>
      <c r="C188" t="s">
        <v>215</v>
      </c>
      <c r="D188">
        <v>34</v>
      </c>
      <c r="E188" t="s">
        <v>219</v>
      </c>
      <c r="F188" t="s">
        <v>217</v>
      </c>
      <c r="G188" s="1">
        <v>44789</v>
      </c>
    </row>
    <row r="189" spans="1:7" x14ac:dyDescent="0.3">
      <c r="A189" t="s">
        <v>191</v>
      </c>
      <c r="B189" t="s">
        <v>407</v>
      </c>
      <c r="C189" t="s">
        <v>211</v>
      </c>
      <c r="D189">
        <v>61</v>
      </c>
      <c r="E189" t="s">
        <v>222</v>
      </c>
      <c r="F189" t="s">
        <v>213</v>
      </c>
      <c r="G189" s="1">
        <v>44672</v>
      </c>
    </row>
    <row r="190" spans="1:7" x14ac:dyDescent="0.3">
      <c r="A190" t="s">
        <v>192</v>
      </c>
      <c r="B190" t="s">
        <v>408</v>
      </c>
      <c r="C190" t="s">
        <v>211</v>
      </c>
      <c r="D190">
        <v>45</v>
      </c>
      <c r="E190" t="s">
        <v>216</v>
      </c>
      <c r="F190" t="s">
        <v>226</v>
      </c>
      <c r="G190" s="1">
        <v>45031</v>
      </c>
    </row>
    <row r="191" spans="1:7" x14ac:dyDescent="0.3">
      <c r="A191" t="s">
        <v>193</v>
      </c>
      <c r="B191" t="s">
        <v>409</v>
      </c>
      <c r="C191" t="s">
        <v>215</v>
      </c>
      <c r="D191">
        <v>47</v>
      </c>
      <c r="E191" t="s">
        <v>219</v>
      </c>
      <c r="F191" t="s">
        <v>217</v>
      </c>
      <c r="G191" s="1">
        <v>44595</v>
      </c>
    </row>
    <row r="192" spans="1:7" x14ac:dyDescent="0.3">
      <c r="A192" t="s">
        <v>194</v>
      </c>
      <c r="B192" t="s">
        <v>410</v>
      </c>
      <c r="C192" t="s">
        <v>211</v>
      </c>
      <c r="D192">
        <v>46</v>
      </c>
      <c r="E192" t="s">
        <v>222</v>
      </c>
      <c r="F192" t="s">
        <v>217</v>
      </c>
      <c r="G192" s="1">
        <v>45184</v>
      </c>
    </row>
    <row r="193" spans="1:7" x14ac:dyDescent="0.3">
      <c r="A193" t="s">
        <v>195</v>
      </c>
      <c r="B193" t="s">
        <v>411</v>
      </c>
      <c r="C193" t="s">
        <v>211</v>
      </c>
      <c r="D193">
        <v>63</v>
      </c>
      <c r="E193" t="s">
        <v>219</v>
      </c>
      <c r="F193" t="s">
        <v>213</v>
      </c>
      <c r="G193" s="1">
        <v>45337</v>
      </c>
    </row>
    <row r="194" spans="1:7" x14ac:dyDescent="0.3">
      <c r="A194" t="s">
        <v>196</v>
      </c>
      <c r="B194" t="s">
        <v>412</v>
      </c>
      <c r="C194" t="s">
        <v>211</v>
      </c>
      <c r="D194">
        <v>23</v>
      </c>
      <c r="E194" t="s">
        <v>212</v>
      </c>
      <c r="F194" t="s">
        <v>217</v>
      </c>
      <c r="G194" s="1">
        <v>44930</v>
      </c>
    </row>
    <row r="195" spans="1:7" x14ac:dyDescent="0.3">
      <c r="A195" t="s">
        <v>197</v>
      </c>
      <c r="B195" t="s">
        <v>413</v>
      </c>
      <c r="C195" t="s">
        <v>211</v>
      </c>
      <c r="D195">
        <v>52</v>
      </c>
      <c r="E195" t="s">
        <v>219</v>
      </c>
      <c r="F195" t="s">
        <v>226</v>
      </c>
      <c r="G195" s="1">
        <v>45309</v>
      </c>
    </row>
    <row r="196" spans="1:7" x14ac:dyDescent="0.3">
      <c r="A196" t="s">
        <v>198</v>
      </c>
      <c r="B196" t="s">
        <v>414</v>
      </c>
      <c r="C196" t="s">
        <v>211</v>
      </c>
      <c r="D196">
        <v>58</v>
      </c>
      <c r="E196" t="s">
        <v>219</v>
      </c>
      <c r="F196" t="s">
        <v>213</v>
      </c>
      <c r="G196" s="1">
        <v>45156</v>
      </c>
    </row>
    <row r="197" spans="1:7" x14ac:dyDescent="0.3">
      <c r="A197" t="s">
        <v>199</v>
      </c>
      <c r="B197" t="s">
        <v>415</v>
      </c>
      <c r="C197" t="s">
        <v>215</v>
      </c>
      <c r="D197">
        <v>54</v>
      </c>
      <c r="E197" t="s">
        <v>219</v>
      </c>
      <c r="F197" t="s">
        <v>217</v>
      </c>
      <c r="G197" s="1">
        <v>45115</v>
      </c>
    </row>
    <row r="198" spans="1:7" x14ac:dyDescent="0.3">
      <c r="A198" t="s">
        <v>200</v>
      </c>
      <c r="B198" t="s">
        <v>416</v>
      </c>
      <c r="C198" t="s">
        <v>215</v>
      </c>
      <c r="D198">
        <v>41</v>
      </c>
      <c r="E198" t="s">
        <v>216</v>
      </c>
      <c r="F198" t="s">
        <v>213</v>
      </c>
      <c r="G198" s="1">
        <v>44986</v>
      </c>
    </row>
    <row r="199" spans="1:7" x14ac:dyDescent="0.3">
      <c r="A199" t="s">
        <v>201</v>
      </c>
      <c r="B199" t="s">
        <v>417</v>
      </c>
      <c r="C199" t="s">
        <v>215</v>
      </c>
      <c r="D199">
        <v>46</v>
      </c>
      <c r="E199" t="s">
        <v>219</v>
      </c>
      <c r="F199" t="s">
        <v>217</v>
      </c>
      <c r="G199" s="1">
        <v>45174</v>
      </c>
    </row>
    <row r="200" spans="1:7" x14ac:dyDescent="0.3">
      <c r="A200" t="s">
        <v>202</v>
      </c>
      <c r="B200" t="s">
        <v>418</v>
      </c>
      <c r="C200" t="s">
        <v>211</v>
      </c>
      <c r="D200">
        <v>63</v>
      </c>
      <c r="E200" t="s">
        <v>222</v>
      </c>
      <c r="F200" t="s">
        <v>217</v>
      </c>
      <c r="G200" s="1">
        <v>45079</v>
      </c>
    </row>
    <row r="201" spans="1:7" x14ac:dyDescent="0.3">
      <c r="A201" t="s">
        <v>203</v>
      </c>
      <c r="B201" t="s">
        <v>419</v>
      </c>
      <c r="C201" t="s">
        <v>211</v>
      </c>
      <c r="D201">
        <v>48</v>
      </c>
      <c r="E201" t="s">
        <v>212</v>
      </c>
      <c r="F201" t="s">
        <v>217</v>
      </c>
      <c r="G201" s="1">
        <v>45253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8.88671875" bestFit="1" customWidth="1"/>
    <col min="3" max="3" width="14.77734375" bestFit="1" customWidth="1"/>
  </cols>
  <sheetData>
    <row r="3" spans="1:4" x14ac:dyDescent="0.3">
      <c r="A3" s="2" t="s">
        <v>420</v>
      </c>
      <c r="B3" t="s">
        <v>422</v>
      </c>
      <c r="C3" t="s">
        <v>423</v>
      </c>
      <c r="D3" t="s">
        <v>424</v>
      </c>
    </row>
    <row r="4" spans="1:4" x14ac:dyDescent="0.3">
      <c r="A4" s="3" t="s">
        <v>216</v>
      </c>
      <c r="B4" s="4">
        <v>39</v>
      </c>
      <c r="C4" s="4">
        <v>6</v>
      </c>
      <c r="D4" s="5">
        <f>GETPIVOTDATA("Sum of Churned",$A$3,"Region","Eldoret")/GETPIVOTDATA("Count of CustomerID",$A$3,"Region","Eldoret")</f>
        <v>0.15384615384615385</v>
      </c>
    </row>
    <row r="5" spans="1:4" x14ac:dyDescent="0.3">
      <c r="A5" s="3" t="s">
        <v>212</v>
      </c>
      <c r="B5" s="4">
        <v>29</v>
      </c>
      <c r="C5" s="4">
        <v>1</v>
      </c>
      <c r="D5" s="5">
        <f>GETPIVOTDATA("Sum of Churned",$A$3,"Region","Kisumu")/GETPIVOTDATA("Count of CustomerID",$A$3,"Region","Kisumu")</f>
        <v>3.4482758620689655E-2</v>
      </c>
    </row>
    <row r="6" spans="1:4" x14ac:dyDescent="0.3">
      <c r="A6" s="3" t="s">
        <v>228</v>
      </c>
      <c r="B6" s="4">
        <v>49</v>
      </c>
      <c r="C6" s="4">
        <v>13</v>
      </c>
      <c r="D6" s="5">
        <f>GETPIVOTDATA("Sum of Churned",$A$3,"Region","Mombasa")/GETPIVOTDATA("Count of CustomerID",$A$3,"Region","Mombasa")</f>
        <v>0.26530612244897961</v>
      </c>
    </row>
    <row r="7" spans="1:4" x14ac:dyDescent="0.3">
      <c r="A7" s="3" t="s">
        <v>219</v>
      </c>
      <c r="B7" s="4">
        <v>40</v>
      </c>
      <c r="C7" s="4">
        <v>6</v>
      </c>
      <c r="D7" s="5">
        <f>GETPIVOTDATA("Sum of Churned",$A$3,"Region","Nairobi")/GETPIVOTDATA("Count of CustomerID",$A$3,"Region","Nairobi")</f>
        <v>0.15</v>
      </c>
    </row>
    <row r="8" spans="1:4" x14ac:dyDescent="0.3">
      <c r="A8" s="3" t="s">
        <v>222</v>
      </c>
      <c r="B8" s="4">
        <v>43</v>
      </c>
      <c r="C8" s="4">
        <v>6</v>
      </c>
      <c r="D8" s="5">
        <f>GETPIVOTDATA("Sum of Churned",$A$3,"Region","Nakuru")/GETPIVOTDATA("Count of CustomerID",$A$3,"Region","Nakuru")</f>
        <v>0.13953488372093023</v>
      </c>
    </row>
    <row r="9" spans="1:4" x14ac:dyDescent="0.3">
      <c r="A9" s="3" t="s">
        <v>421</v>
      </c>
      <c r="B9" s="4">
        <v>200</v>
      </c>
      <c r="C9" s="4">
        <v>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/>
  </sheetViews>
  <sheetFormatPr defaultRowHeight="14.4" x14ac:dyDescent="0.3"/>
  <cols>
    <col min="1" max="1" width="10.6640625" bestFit="1" customWidth="1"/>
    <col min="2" max="2" width="7.77734375" bestFit="1" customWidth="1"/>
    <col min="3" max="3" width="10.5546875" bestFit="1" customWidth="1"/>
    <col min="4" max="4" width="9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207</v>
      </c>
    </row>
    <row r="2" spans="1:4" x14ac:dyDescent="0.3">
      <c r="A2" t="s">
        <v>3</v>
      </c>
      <c r="B2">
        <v>0</v>
      </c>
      <c r="C2" t="s">
        <v>4</v>
      </c>
      <c r="D2" t="str">
        <f>VLOOKUP(A2, Sheet1!A:G,  5, FALSE)</f>
        <v>Kisumu</v>
      </c>
    </row>
    <row r="3" spans="1:4" x14ac:dyDescent="0.3">
      <c r="A3" t="s">
        <v>5</v>
      </c>
      <c r="B3">
        <v>0</v>
      </c>
      <c r="C3" t="s">
        <v>4</v>
      </c>
      <c r="D3" t="str">
        <f>VLOOKUP(A3, Sheet1!A:G,  5, FALSE)</f>
        <v>Eldoret</v>
      </c>
    </row>
    <row r="4" spans="1:4" x14ac:dyDescent="0.3">
      <c r="A4" t="s">
        <v>6</v>
      </c>
      <c r="B4">
        <v>0</v>
      </c>
      <c r="C4" t="s">
        <v>4</v>
      </c>
      <c r="D4" t="str">
        <f>VLOOKUP(A4, Sheet1!A:G,  5, FALSE)</f>
        <v>Nairobi</v>
      </c>
    </row>
    <row r="5" spans="1:4" x14ac:dyDescent="0.3">
      <c r="A5" t="s">
        <v>7</v>
      </c>
      <c r="B5">
        <v>0</v>
      </c>
      <c r="C5" t="s">
        <v>4</v>
      </c>
      <c r="D5" t="str">
        <f>VLOOKUP(A5, Sheet1!A:G,  5, FALSE)</f>
        <v>Eldoret</v>
      </c>
    </row>
    <row r="6" spans="1:4" x14ac:dyDescent="0.3">
      <c r="A6" t="s">
        <v>8</v>
      </c>
      <c r="B6">
        <v>0</v>
      </c>
      <c r="C6" t="s">
        <v>4</v>
      </c>
      <c r="D6" t="str">
        <f>VLOOKUP(A6, Sheet1!A:G,  5, FALSE)</f>
        <v>Nakuru</v>
      </c>
    </row>
    <row r="7" spans="1:4" x14ac:dyDescent="0.3">
      <c r="A7" t="s">
        <v>9</v>
      </c>
      <c r="B7">
        <v>0</v>
      </c>
      <c r="C7" t="s">
        <v>4</v>
      </c>
      <c r="D7" t="str">
        <f>VLOOKUP(A7, Sheet1!A:G,  5, FALSE)</f>
        <v>Nakuru</v>
      </c>
    </row>
    <row r="8" spans="1:4" x14ac:dyDescent="0.3">
      <c r="A8" t="s">
        <v>10</v>
      </c>
      <c r="B8">
        <v>0</v>
      </c>
      <c r="C8" t="s">
        <v>4</v>
      </c>
      <c r="D8" t="str">
        <f>VLOOKUP(A8, Sheet1!A:G,  5, FALSE)</f>
        <v>Nairobi</v>
      </c>
    </row>
    <row r="9" spans="1:4" x14ac:dyDescent="0.3">
      <c r="A9" t="s">
        <v>11</v>
      </c>
      <c r="B9">
        <v>0</v>
      </c>
      <c r="C9" t="s">
        <v>4</v>
      </c>
      <c r="D9" t="str">
        <f>VLOOKUP(A9, Sheet1!A:G,  5, FALSE)</f>
        <v>Kisumu</v>
      </c>
    </row>
    <row r="10" spans="1:4" x14ac:dyDescent="0.3">
      <c r="A10" t="s">
        <v>12</v>
      </c>
      <c r="B10">
        <v>0</v>
      </c>
      <c r="C10" t="s">
        <v>4</v>
      </c>
      <c r="D10" t="str">
        <f>VLOOKUP(A10, Sheet1!A:G,  5, FALSE)</f>
        <v>Mombasa</v>
      </c>
    </row>
    <row r="11" spans="1:4" x14ac:dyDescent="0.3">
      <c r="A11" t="s">
        <v>13</v>
      </c>
      <c r="B11">
        <v>0</v>
      </c>
      <c r="C11" t="s">
        <v>4</v>
      </c>
      <c r="D11" t="str">
        <f>VLOOKUP(A11, Sheet1!A:G,  5, FALSE)</f>
        <v>Nairobi</v>
      </c>
    </row>
    <row r="12" spans="1:4" x14ac:dyDescent="0.3">
      <c r="A12" t="s">
        <v>14</v>
      </c>
      <c r="B12">
        <v>0</v>
      </c>
      <c r="C12" t="s">
        <v>4</v>
      </c>
      <c r="D12" t="str">
        <f>VLOOKUP(A12, Sheet1!A:G,  5, FALSE)</f>
        <v>Mombasa</v>
      </c>
    </row>
    <row r="13" spans="1:4" x14ac:dyDescent="0.3">
      <c r="A13" t="s">
        <v>15</v>
      </c>
      <c r="B13">
        <v>1</v>
      </c>
      <c r="C13" s="1">
        <v>45793</v>
      </c>
      <c r="D13" t="str">
        <f>VLOOKUP(A13, Sheet1!A:G,  5, FALSE)</f>
        <v>Mombasa</v>
      </c>
    </row>
    <row r="14" spans="1:4" x14ac:dyDescent="0.3">
      <c r="A14" t="s">
        <v>16</v>
      </c>
      <c r="B14">
        <v>0</v>
      </c>
      <c r="C14" t="s">
        <v>4</v>
      </c>
      <c r="D14" t="str">
        <f>VLOOKUP(A14, Sheet1!A:G,  5, FALSE)</f>
        <v>Kisumu</v>
      </c>
    </row>
    <row r="15" spans="1:4" x14ac:dyDescent="0.3">
      <c r="A15" t="s">
        <v>17</v>
      </c>
      <c r="B15">
        <v>0</v>
      </c>
      <c r="C15" t="s">
        <v>4</v>
      </c>
      <c r="D15" t="str">
        <f>VLOOKUP(A15, Sheet1!A:G,  5, FALSE)</f>
        <v>Mombasa</v>
      </c>
    </row>
    <row r="16" spans="1:4" x14ac:dyDescent="0.3">
      <c r="A16" t="s">
        <v>18</v>
      </c>
      <c r="B16">
        <v>0</v>
      </c>
      <c r="C16" t="s">
        <v>4</v>
      </c>
      <c r="D16" t="str">
        <f>VLOOKUP(A16, Sheet1!A:G,  5, FALSE)</f>
        <v>Mombasa</v>
      </c>
    </row>
    <row r="17" spans="1:4" x14ac:dyDescent="0.3">
      <c r="A17" t="s">
        <v>19</v>
      </c>
      <c r="B17">
        <v>0</v>
      </c>
      <c r="C17" t="s">
        <v>4</v>
      </c>
      <c r="D17" t="str">
        <f>VLOOKUP(A17, Sheet1!A:G,  5, FALSE)</f>
        <v>Kisumu</v>
      </c>
    </row>
    <row r="18" spans="1:4" x14ac:dyDescent="0.3">
      <c r="A18" t="s">
        <v>20</v>
      </c>
      <c r="B18">
        <v>1</v>
      </c>
      <c r="C18" s="1">
        <v>45790</v>
      </c>
      <c r="D18" t="str">
        <f>VLOOKUP(A18, Sheet1!A:G,  5, FALSE)</f>
        <v>Mombasa</v>
      </c>
    </row>
    <row r="19" spans="1:4" x14ac:dyDescent="0.3">
      <c r="A19" t="s">
        <v>21</v>
      </c>
      <c r="B19">
        <v>1</v>
      </c>
      <c r="C19" s="1">
        <v>45780</v>
      </c>
      <c r="D19" t="str">
        <f>VLOOKUP(A19, Sheet1!A:G,  5, FALSE)</f>
        <v>Mombasa</v>
      </c>
    </row>
    <row r="20" spans="1:4" x14ac:dyDescent="0.3">
      <c r="A20" t="s">
        <v>22</v>
      </c>
      <c r="B20">
        <v>0</v>
      </c>
      <c r="C20" t="s">
        <v>4</v>
      </c>
      <c r="D20" t="str">
        <f>VLOOKUP(A20, Sheet1!A:G,  5, FALSE)</f>
        <v>Mombasa</v>
      </c>
    </row>
    <row r="21" spans="1:4" x14ac:dyDescent="0.3">
      <c r="A21" t="s">
        <v>23</v>
      </c>
      <c r="B21">
        <v>0</v>
      </c>
      <c r="C21" t="s">
        <v>4</v>
      </c>
      <c r="D21" t="str">
        <f>VLOOKUP(A21, Sheet1!A:G,  5, FALSE)</f>
        <v>Nairobi</v>
      </c>
    </row>
    <row r="22" spans="1:4" x14ac:dyDescent="0.3">
      <c r="A22" t="s">
        <v>24</v>
      </c>
      <c r="B22">
        <v>1</v>
      </c>
      <c r="C22" s="1">
        <v>45780</v>
      </c>
      <c r="D22" t="str">
        <f>VLOOKUP(A22, Sheet1!A:G,  5, FALSE)</f>
        <v>Nairobi</v>
      </c>
    </row>
    <row r="23" spans="1:4" x14ac:dyDescent="0.3">
      <c r="A23" t="s">
        <v>25</v>
      </c>
      <c r="B23">
        <v>1</v>
      </c>
      <c r="C23" s="1">
        <v>45801</v>
      </c>
      <c r="D23" t="str">
        <f>VLOOKUP(A23, Sheet1!A:G,  5, FALSE)</f>
        <v>Nairobi</v>
      </c>
    </row>
    <row r="24" spans="1:4" x14ac:dyDescent="0.3">
      <c r="A24" t="s">
        <v>26</v>
      </c>
      <c r="B24">
        <v>0</v>
      </c>
      <c r="C24" t="s">
        <v>4</v>
      </c>
      <c r="D24" t="str">
        <f>VLOOKUP(A24, Sheet1!A:G,  5, FALSE)</f>
        <v>Kisumu</v>
      </c>
    </row>
    <row r="25" spans="1:4" x14ac:dyDescent="0.3">
      <c r="A25" t="s">
        <v>27</v>
      </c>
      <c r="B25">
        <v>0</v>
      </c>
      <c r="C25" t="s">
        <v>4</v>
      </c>
      <c r="D25" t="str">
        <f>VLOOKUP(A25, Sheet1!A:G,  5, FALSE)</f>
        <v>Nakuru</v>
      </c>
    </row>
    <row r="26" spans="1:4" x14ac:dyDescent="0.3">
      <c r="A26" t="s">
        <v>28</v>
      </c>
      <c r="B26">
        <v>0</v>
      </c>
      <c r="C26" t="s">
        <v>4</v>
      </c>
      <c r="D26" t="str">
        <f>VLOOKUP(A26, Sheet1!A:G,  5, FALSE)</f>
        <v>Mombasa</v>
      </c>
    </row>
    <row r="27" spans="1:4" x14ac:dyDescent="0.3">
      <c r="A27" t="s">
        <v>29</v>
      </c>
      <c r="B27">
        <v>1</v>
      </c>
      <c r="C27" s="1">
        <v>45782</v>
      </c>
      <c r="D27" t="str">
        <f>VLOOKUP(A27, Sheet1!A:G,  5, FALSE)</f>
        <v>Mombasa</v>
      </c>
    </row>
    <row r="28" spans="1:4" x14ac:dyDescent="0.3">
      <c r="A28" t="s">
        <v>30</v>
      </c>
      <c r="B28">
        <v>0</v>
      </c>
      <c r="C28" t="s">
        <v>4</v>
      </c>
      <c r="D28" t="str">
        <f>VLOOKUP(A28, Sheet1!A:G,  5, FALSE)</f>
        <v>Kisumu</v>
      </c>
    </row>
    <row r="29" spans="1:4" x14ac:dyDescent="0.3">
      <c r="A29" t="s">
        <v>31</v>
      </c>
      <c r="B29">
        <v>0</v>
      </c>
      <c r="C29" t="s">
        <v>4</v>
      </c>
      <c r="D29" t="str">
        <f>VLOOKUP(A29, Sheet1!A:G,  5, FALSE)</f>
        <v>Mombasa</v>
      </c>
    </row>
    <row r="30" spans="1:4" x14ac:dyDescent="0.3">
      <c r="A30" t="s">
        <v>32</v>
      </c>
      <c r="B30">
        <v>0</v>
      </c>
      <c r="C30" t="s">
        <v>4</v>
      </c>
      <c r="D30" t="str">
        <f>VLOOKUP(A30, Sheet1!A:G,  5, FALSE)</f>
        <v>Nairobi</v>
      </c>
    </row>
    <row r="31" spans="1:4" x14ac:dyDescent="0.3">
      <c r="A31" t="s">
        <v>33</v>
      </c>
      <c r="B31">
        <v>0</v>
      </c>
      <c r="C31" t="s">
        <v>4</v>
      </c>
      <c r="D31" t="str">
        <f>VLOOKUP(A31, Sheet1!A:G,  5, FALSE)</f>
        <v>Nakuru</v>
      </c>
    </row>
    <row r="32" spans="1:4" x14ac:dyDescent="0.3">
      <c r="A32" t="s">
        <v>34</v>
      </c>
      <c r="B32">
        <v>0</v>
      </c>
      <c r="C32" t="s">
        <v>4</v>
      </c>
      <c r="D32" t="str">
        <f>VLOOKUP(A32, Sheet1!A:G,  5, FALSE)</f>
        <v>Eldoret</v>
      </c>
    </row>
    <row r="33" spans="1:4" x14ac:dyDescent="0.3">
      <c r="A33" t="s">
        <v>35</v>
      </c>
      <c r="B33">
        <v>1</v>
      </c>
      <c r="C33" s="1">
        <v>45803</v>
      </c>
      <c r="D33" t="str">
        <f>VLOOKUP(A33, Sheet1!A:G,  5, FALSE)</f>
        <v>Mombasa</v>
      </c>
    </row>
    <row r="34" spans="1:4" x14ac:dyDescent="0.3">
      <c r="A34" t="s">
        <v>36</v>
      </c>
      <c r="B34">
        <v>0</v>
      </c>
      <c r="C34" t="s">
        <v>4</v>
      </c>
      <c r="D34" t="str">
        <f>VLOOKUP(A34, Sheet1!A:G,  5, FALSE)</f>
        <v>Nairobi</v>
      </c>
    </row>
    <row r="35" spans="1:4" x14ac:dyDescent="0.3">
      <c r="A35" t="s">
        <v>37</v>
      </c>
      <c r="B35">
        <v>0</v>
      </c>
      <c r="C35" t="s">
        <v>4</v>
      </c>
      <c r="D35" t="str">
        <f>VLOOKUP(A35, Sheet1!A:G,  5, FALSE)</f>
        <v>Eldoret</v>
      </c>
    </row>
    <row r="36" spans="1:4" x14ac:dyDescent="0.3">
      <c r="A36" t="s">
        <v>38</v>
      </c>
      <c r="B36">
        <v>0</v>
      </c>
      <c r="C36" t="s">
        <v>4</v>
      </c>
      <c r="D36" t="str">
        <f>VLOOKUP(A36, Sheet1!A:G,  5, FALSE)</f>
        <v>Nakuru</v>
      </c>
    </row>
    <row r="37" spans="1:4" x14ac:dyDescent="0.3">
      <c r="A37" t="s">
        <v>39</v>
      </c>
      <c r="B37">
        <v>0</v>
      </c>
      <c r="C37" t="s">
        <v>4</v>
      </c>
      <c r="D37" t="str">
        <f>VLOOKUP(A37, Sheet1!A:G,  5, FALSE)</f>
        <v>Eldoret</v>
      </c>
    </row>
    <row r="38" spans="1:4" x14ac:dyDescent="0.3">
      <c r="A38" t="s">
        <v>40</v>
      </c>
      <c r="B38">
        <v>0</v>
      </c>
      <c r="C38" t="s">
        <v>4</v>
      </c>
      <c r="D38" t="str">
        <f>VLOOKUP(A38, Sheet1!A:G,  5, FALSE)</f>
        <v>Nairobi</v>
      </c>
    </row>
    <row r="39" spans="1:4" x14ac:dyDescent="0.3">
      <c r="A39" t="s">
        <v>41</v>
      </c>
      <c r="B39">
        <v>0</v>
      </c>
      <c r="C39" t="s">
        <v>4</v>
      </c>
      <c r="D39" t="str">
        <f>VLOOKUP(A39, Sheet1!A:G,  5, FALSE)</f>
        <v>Eldoret</v>
      </c>
    </row>
    <row r="40" spans="1:4" x14ac:dyDescent="0.3">
      <c r="A40" t="s">
        <v>42</v>
      </c>
      <c r="B40">
        <v>0</v>
      </c>
      <c r="C40" t="s">
        <v>4</v>
      </c>
      <c r="D40" t="str">
        <f>VLOOKUP(A40, Sheet1!A:G,  5, FALSE)</f>
        <v>Kisumu</v>
      </c>
    </row>
    <row r="41" spans="1:4" x14ac:dyDescent="0.3">
      <c r="A41" t="s">
        <v>43</v>
      </c>
      <c r="B41">
        <v>0</v>
      </c>
      <c r="C41" t="s">
        <v>4</v>
      </c>
      <c r="D41" t="str">
        <f>VLOOKUP(A41, Sheet1!A:G,  5, FALSE)</f>
        <v>Eldoret</v>
      </c>
    </row>
    <row r="42" spans="1:4" x14ac:dyDescent="0.3">
      <c r="A42" t="s">
        <v>44</v>
      </c>
      <c r="B42">
        <v>0</v>
      </c>
      <c r="C42" t="s">
        <v>4</v>
      </c>
      <c r="D42" t="str">
        <f>VLOOKUP(A42, Sheet1!A:G,  5, FALSE)</f>
        <v>Mombasa</v>
      </c>
    </row>
    <row r="43" spans="1:4" x14ac:dyDescent="0.3">
      <c r="A43" t="s">
        <v>45</v>
      </c>
      <c r="B43">
        <v>0</v>
      </c>
      <c r="C43" t="s">
        <v>4</v>
      </c>
      <c r="D43" t="str">
        <f>VLOOKUP(A43, Sheet1!A:G,  5, FALSE)</f>
        <v>Mombasa</v>
      </c>
    </row>
    <row r="44" spans="1:4" x14ac:dyDescent="0.3">
      <c r="A44" t="s">
        <v>46</v>
      </c>
      <c r="B44">
        <v>1</v>
      </c>
      <c r="C44" s="1">
        <v>45788</v>
      </c>
      <c r="D44" t="str">
        <f>VLOOKUP(A44, Sheet1!A:G,  5, FALSE)</f>
        <v>Kisumu</v>
      </c>
    </row>
    <row r="45" spans="1:4" x14ac:dyDescent="0.3">
      <c r="A45" t="s">
        <v>47</v>
      </c>
      <c r="B45">
        <v>1</v>
      </c>
      <c r="C45" s="1">
        <v>45784</v>
      </c>
      <c r="D45" t="str">
        <f>VLOOKUP(A45, Sheet1!A:G,  5, FALSE)</f>
        <v>Nairobi</v>
      </c>
    </row>
    <row r="46" spans="1:4" x14ac:dyDescent="0.3">
      <c r="A46" t="s">
        <v>48</v>
      </c>
      <c r="B46">
        <v>0</v>
      </c>
      <c r="C46" t="s">
        <v>4</v>
      </c>
      <c r="D46" t="str">
        <f>VLOOKUP(A46, Sheet1!A:G,  5, FALSE)</f>
        <v>Mombasa</v>
      </c>
    </row>
    <row r="47" spans="1:4" x14ac:dyDescent="0.3">
      <c r="A47" t="s">
        <v>49</v>
      </c>
      <c r="B47">
        <v>0</v>
      </c>
      <c r="C47" t="s">
        <v>4</v>
      </c>
      <c r="D47" t="str">
        <f>VLOOKUP(A47, Sheet1!A:G,  5, FALSE)</f>
        <v>Nakuru</v>
      </c>
    </row>
    <row r="48" spans="1:4" x14ac:dyDescent="0.3">
      <c r="A48" t="s">
        <v>50</v>
      </c>
      <c r="B48">
        <v>1</v>
      </c>
      <c r="C48" s="1">
        <v>45798</v>
      </c>
      <c r="D48" t="str">
        <f>VLOOKUP(A48, Sheet1!A:G,  5, FALSE)</f>
        <v>Mombasa</v>
      </c>
    </row>
    <row r="49" spans="1:4" x14ac:dyDescent="0.3">
      <c r="A49" t="s">
        <v>51</v>
      </c>
      <c r="B49">
        <v>0</v>
      </c>
      <c r="C49" t="s">
        <v>4</v>
      </c>
      <c r="D49" t="str">
        <f>VLOOKUP(A49, Sheet1!A:G,  5, FALSE)</f>
        <v>Mombasa</v>
      </c>
    </row>
    <row r="50" spans="1:4" x14ac:dyDescent="0.3">
      <c r="A50" t="s">
        <v>52</v>
      </c>
      <c r="B50">
        <v>0</v>
      </c>
      <c r="C50" t="s">
        <v>4</v>
      </c>
      <c r="D50" t="str">
        <f>VLOOKUP(A50, Sheet1!A:G,  5, FALSE)</f>
        <v>Nairobi</v>
      </c>
    </row>
    <row r="51" spans="1:4" x14ac:dyDescent="0.3">
      <c r="A51" t="s">
        <v>53</v>
      </c>
      <c r="B51">
        <v>1</v>
      </c>
      <c r="C51" s="1">
        <v>45801</v>
      </c>
      <c r="D51" t="str">
        <f>VLOOKUP(A51, Sheet1!A:G,  5, FALSE)</f>
        <v>Eldoret</v>
      </c>
    </row>
    <row r="52" spans="1:4" x14ac:dyDescent="0.3">
      <c r="A52" t="s">
        <v>54</v>
      </c>
      <c r="B52">
        <v>0</v>
      </c>
      <c r="C52" t="s">
        <v>4</v>
      </c>
      <c r="D52" t="str">
        <f>VLOOKUP(A52, Sheet1!A:G,  5, FALSE)</f>
        <v>Mombasa</v>
      </c>
    </row>
    <row r="53" spans="1:4" x14ac:dyDescent="0.3">
      <c r="A53" t="s">
        <v>55</v>
      </c>
      <c r="B53">
        <v>0</v>
      </c>
      <c r="C53" t="s">
        <v>4</v>
      </c>
      <c r="D53" t="str">
        <f>VLOOKUP(A53, Sheet1!A:G,  5, FALSE)</f>
        <v>Kisumu</v>
      </c>
    </row>
    <row r="54" spans="1:4" x14ac:dyDescent="0.3">
      <c r="A54" t="s">
        <v>56</v>
      </c>
      <c r="B54">
        <v>1</v>
      </c>
      <c r="C54" s="1">
        <v>45787</v>
      </c>
      <c r="D54" t="str">
        <f>VLOOKUP(A54, Sheet1!A:G,  5, FALSE)</f>
        <v>Eldoret</v>
      </c>
    </row>
    <row r="55" spans="1:4" x14ac:dyDescent="0.3">
      <c r="A55" t="s">
        <v>57</v>
      </c>
      <c r="B55">
        <v>0</v>
      </c>
      <c r="C55" t="s">
        <v>4</v>
      </c>
      <c r="D55" t="str">
        <f>VLOOKUP(A55, Sheet1!A:G,  5, FALSE)</f>
        <v>Nakuru</v>
      </c>
    </row>
    <row r="56" spans="1:4" x14ac:dyDescent="0.3">
      <c r="A56" t="s">
        <v>58</v>
      </c>
      <c r="B56">
        <v>0</v>
      </c>
      <c r="C56" t="s">
        <v>4</v>
      </c>
      <c r="D56" t="str">
        <f>VLOOKUP(A56, Sheet1!A:G,  5, FALSE)</f>
        <v>Nairobi</v>
      </c>
    </row>
    <row r="57" spans="1:4" x14ac:dyDescent="0.3">
      <c r="A57" t="s">
        <v>59</v>
      </c>
      <c r="B57">
        <v>0</v>
      </c>
      <c r="C57" t="s">
        <v>4</v>
      </c>
      <c r="D57" t="str">
        <f>VLOOKUP(A57, Sheet1!A:G,  5, FALSE)</f>
        <v>Nakuru</v>
      </c>
    </row>
    <row r="58" spans="1:4" x14ac:dyDescent="0.3">
      <c r="A58" t="s">
        <v>60</v>
      </c>
      <c r="B58">
        <v>0</v>
      </c>
      <c r="C58" t="s">
        <v>4</v>
      </c>
      <c r="D58" t="str">
        <f>VLOOKUP(A58, Sheet1!A:G,  5, FALSE)</f>
        <v>Eldoret</v>
      </c>
    </row>
    <row r="59" spans="1:4" x14ac:dyDescent="0.3">
      <c r="A59" t="s">
        <v>61</v>
      </c>
      <c r="B59">
        <v>0</v>
      </c>
      <c r="C59" t="s">
        <v>4</v>
      </c>
      <c r="D59" t="str">
        <f>VLOOKUP(A59, Sheet1!A:G,  5, FALSE)</f>
        <v>Eldoret</v>
      </c>
    </row>
    <row r="60" spans="1:4" x14ac:dyDescent="0.3">
      <c r="A60" t="s">
        <v>62</v>
      </c>
      <c r="B60">
        <v>0</v>
      </c>
      <c r="C60" t="s">
        <v>4</v>
      </c>
      <c r="D60" t="str">
        <f>VLOOKUP(A60, Sheet1!A:G,  5, FALSE)</f>
        <v>Eldoret</v>
      </c>
    </row>
    <row r="61" spans="1:4" x14ac:dyDescent="0.3">
      <c r="A61" t="s">
        <v>63</v>
      </c>
      <c r="B61">
        <v>1</v>
      </c>
      <c r="C61" s="1">
        <v>45787</v>
      </c>
      <c r="D61" t="str">
        <f>VLOOKUP(A61, Sheet1!A:G,  5, FALSE)</f>
        <v>Nakuru</v>
      </c>
    </row>
    <row r="62" spans="1:4" x14ac:dyDescent="0.3">
      <c r="A62" t="s">
        <v>64</v>
      </c>
      <c r="B62">
        <v>0</v>
      </c>
      <c r="C62" t="s">
        <v>4</v>
      </c>
      <c r="D62" t="str">
        <f>VLOOKUP(A62, Sheet1!A:G,  5, FALSE)</f>
        <v>Eldoret</v>
      </c>
    </row>
    <row r="63" spans="1:4" x14ac:dyDescent="0.3">
      <c r="A63" t="s">
        <v>65</v>
      </c>
      <c r="B63">
        <v>0</v>
      </c>
      <c r="C63" t="s">
        <v>4</v>
      </c>
      <c r="D63" t="str">
        <f>VLOOKUP(A63, Sheet1!A:G,  5, FALSE)</f>
        <v>Nakuru</v>
      </c>
    </row>
    <row r="64" spans="1:4" x14ac:dyDescent="0.3">
      <c r="A64" t="s">
        <v>66</v>
      </c>
      <c r="B64">
        <v>0</v>
      </c>
      <c r="C64" t="s">
        <v>4</v>
      </c>
      <c r="D64" t="str">
        <f>VLOOKUP(A64, Sheet1!A:G,  5, FALSE)</f>
        <v>Eldoret</v>
      </c>
    </row>
    <row r="65" spans="1:4" x14ac:dyDescent="0.3">
      <c r="A65" t="s">
        <v>67</v>
      </c>
      <c r="B65">
        <v>0</v>
      </c>
      <c r="C65" t="s">
        <v>4</v>
      </c>
      <c r="D65" t="str">
        <f>VLOOKUP(A65, Sheet1!A:G,  5, FALSE)</f>
        <v>Kisumu</v>
      </c>
    </row>
    <row r="66" spans="1:4" x14ac:dyDescent="0.3">
      <c r="A66" t="s">
        <v>68</v>
      </c>
      <c r="B66">
        <v>0</v>
      </c>
      <c r="C66" t="s">
        <v>4</v>
      </c>
      <c r="D66" t="str">
        <f>VLOOKUP(A66, Sheet1!A:G,  5, FALSE)</f>
        <v>Eldoret</v>
      </c>
    </row>
    <row r="67" spans="1:4" x14ac:dyDescent="0.3">
      <c r="A67" t="s">
        <v>69</v>
      </c>
      <c r="B67">
        <v>1</v>
      </c>
      <c r="C67" s="1">
        <v>45797</v>
      </c>
      <c r="D67" t="str">
        <f>VLOOKUP(A67, Sheet1!A:G,  5, FALSE)</f>
        <v>Nakuru</v>
      </c>
    </row>
    <row r="68" spans="1:4" x14ac:dyDescent="0.3">
      <c r="A68" t="s">
        <v>70</v>
      </c>
      <c r="B68">
        <v>1</v>
      </c>
      <c r="C68" s="1">
        <v>45779</v>
      </c>
      <c r="D68" t="str">
        <f>VLOOKUP(A68, Sheet1!A:G,  5, FALSE)</f>
        <v>Mombasa</v>
      </c>
    </row>
    <row r="69" spans="1:4" x14ac:dyDescent="0.3">
      <c r="A69" t="s">
        <v>71</v>
      </c>
      <c r="B69">
        <v>0</v>
      </c>
      <c r="C69" t="s">
        <v>4</v>
      </c>
      <c r="D69" t="str">
        <f>VLOOKUP(A69, Sheet1!A:G,  5, FALSE)</f>
        <v>Eldoret</v>
      </c>
    </row>
    <row r="70" spans="1:4" x14ac:dyDescent="0.3">
      <c r="A70" t="s">
        <v>72</v>
      </c>
      <c r="B70">
        <v>0</v>
      </c>
      <c r="C70" t="s">
        <v>4</v>
      </c>
      <c r="D70" t="str">
        <f>VLOOKUP(A70, Sheet1!A:G,  5, FALSE)</f>
        <v>Mombasa</v>
      </c>
    </row>
    <row r="71" spans="1:4" x14ac:dyDescent="0.3">
      <c r="A71" t="s">
        <v>73</v>
      </c>
      <c r="B71">
        <v>0</v>
      </c>
      <c r="C71" t="s">
        <v>4</v>
      </c>
      <c r="D71" t="str">
        <f>VLOOKUP(A71, Sheet1!A:G,  5, FALSE)</f>
        <v>Kisumu</v>
      </c>
    </row>
    <row r="72" spans="1:4" x14ac:dyDescent="0.3">
      <c r="A72" t="s">
        <v>74</v>
      </c>
      <c r="B72">
        <v>0</v>
      </c>
      <c r="C72" t="s">
        <v>4</v>
      </c>
      <c r="D72" t="str">
        <f>VLOOKUP(A72, Sheet1!A:G,  5, FALSE)</f>
        <v>Nairobi</v>
      </c>
    </row>
    <row r="73" spans="1:4" x14ac:dyDescent="0.3">
      <c r="A73" t="s">
        <v>75</v>
      </c>
      <c r="B73">
        <v>0</v>
      </c>
      <c r="C73" t="s">
        <v>4</v>
      </c>
      <c r="D73" t="str">
        <f>VLOOKUP(A73, Sheet1!A:G,  5, FALSE)</f>
        <v>Kisumu</v>
      </c>
    </row>
    <row r="74" spans="1:4" x14ac:dyDescent="0.3">
      <c r="A74" t="s">
        <v>76</v>
      </c>
      <c r="B74">
        <v>0</v>
      </c>
      <c r="C74" t="s">
        <v>4</v>
      </c>
      <c r="D74" t="str">
        <f>VLOOKUP(A74, Sheet1!A:G,  5, FALSE)</f>
        <v>Eldoret</v>
      </c>
    </row>
    <row r="75" spans="1:4" x14ac:dyDescent="0.3">
      <c r="A75" t="s">
        <v>77</v>
      </c>
      <c r="B75">
        <v>1</v>
      </c>
      <c r="C75" s="1">
        <v>45780</v>
      </c>
      <c r="D75" t="str">
        <f>VLOOKUP(A75, Sheet1!A:G,  5, FALSE)</f>
        <v>Mombasa</v>
      </c>
    </row>
    <row r="76" spans="1:4" x14ac:dyDescent="0.3">
      <c r="A76" t="s">
        <v>78</v>
      </c>
      <c r="B76">
        <v>0</v>
      </c>
      <c r="C76" t="s">
        <v>4</v>
      </c>
      <c r="D76" t="str">
        <f>VLOOKUP(A76, Sheet1!A:G,  5, FALSE)</f>
        <v>Mombasa</v>
      </c>
    </row>
    <row r="77" spans="1:4" x14ac:dyDescent="0.3">
      <c r="A77" t="s">
        <v>79</v>
      </c>
      <c r="B77">
        <v>0</v>
      </c>
      <c r="C77" t="s">
        <v>4</v>
      </c>
      <c r="D77" t="str">
        <f>VLOOKUP(A77, Sheet1!A:G,  5, FALSE)</f>
        <v>Nakuru</v>
      </c>
    </row>
    <row r="78" spans="1:4" x14ac:dyDescent="0.3">
      <c r="A78" t="s">
        <v>80</v>
      </c>
      <c r="B78">
        <v>0</v>
      </c>
      <c r="C78" t="s">
        <v>4</v>
      </c>
      <c r="D78" t="str">
        <f>VLOOKUP(A78, Sheet1!A:G,  5, FALSE)</f>
        <v>Mombasa</v>
      </c>
    </row>
    <row r="79" spans="1:4" x14ac:dyDescent="0.3">
      <c r="A79" t="s">
        <v>81</v>
      </c>
      <c r="B79">
        <v>0</v>
      </c>
      <c r="C79" t="s">
        <v>4</v>
      </c>
      <c r="D79" t="str">
        <f>VLOOKUP(A79, Sheet1!A:G,  5, FALSE)</f>
        <v>Nakuru</v>
      </c>
    </row>
    <row r="80" spans="1:4" x14ac:dyDescent="0.3">
      <c r="A80" t="s">
        <v>82</v>
      </c>
      <c r="B80">
        <v>0</v>
      </c>
      <c r="C80" t="s">
        <v>4</v>
      </c>
      <c r="D80" t="str">
        <f>VLOOKUP(A80, Sheet1!A:G,  5, FALSE)</f>
        <v>Nairobi</v>
      </c>
    </row>
    <row r="81" spans="1:4" x14ac:dyDescent="0.3">
      <c r="A81" t="s">
        <v>83</v>
      </c>
      <c r="B81">
        <v>0</v>
      </c>
      <c r="C81" t="s">
        <v>4</v>
      </c>
      <c r="D81" t="str">
        <f>VLOOKUP(A81, Sheet1!A:G,  5, FALSE)</f>
        <v>Eldoret</v>
      </c>
    </row>
    <row r="82" spans="1:4" x14ac:dyDescent="0.3">
      <c r="A82" t="s">
        <v>84</v>
      </c>
      <c r="B82">
        <v>0</v>
      </c>
      <c r="C82" t="s">
        <v>4</v>
      </c>
      <c r="D82" t="str">
        <f>VLOOKUP(A82, Sheet1!A:G,  5, FALSE)</f>
        <v>Nakuru</v>
      </c>
    </row>
    <row r="83" spans="1:4" x14ac:dyDescent="0.3">
      <c r="A83" t="s">
        <v>85</v>
      </c>
      <c r="B83">
        <v>0</v>
      </c>
      <c r="C83" t="s">
        <v>4</v>
      </c>
      <c r="D83" t="str">
        <f>VLOOKUP(A83, Sheet1!A:G,  5, FALSE)</f>
        <v>Nairobi</v>
      </c>
    </row>
    <row r="84" spans="1:4" x14ac:dyDescent="0.3">
      <c r="A84" t="s">
        <v>86</v>
      </c>
      <c r="B84">
        <v>0</v>
      </c>
      <c r="C84" t="s">
        <v>4</v>
      </c>
      <c r="D84" t="str">
        <f>VLOOKUP(A84, Sheet1!A:G,  5, FALSE)</f>
        <v>Mombasa</v>
      </c>
    </row>
    <row r="85" spans="1:4" x14ac:dyDescent="0.3">
      <c r="A85" t="s">
        <v>87</v>
      </c>
      <c r="B85">
        <v>0</v>
      </c>
      <c r="C85" t="s">
        <v>4</v>
      </c>
      <c r="D85" t="str">
        <f>VLOOKUP(A85, Sheet1!A:G,  5, FALSE)</f>
        <v>Mombasa</v>
      </c>
    </row>
    <row r="86" spans="1:4" x14ac:dyDescent="0.3">
      <c r="A86" t="s">
        <v>88</v>
      </c>
      <c r="B86">
        <v>0</v>
      </c>
      <c r="C86" t="s">
        <v>4</v>
      </c>
      <c r="D86" t="str">
        <f>VLOOKUP(A86, Sheet1!A:G,  5, FALSE)</f>
        <v>Nairobi</v>
      </c>
    </row>
    <row r="87" spans="1:4" x14ac:dyDescent="0.3">
      <c r="A87" t="s">
        <v>89</v>
      </c>
      <c r="B87">
        <v>0</v>
      </c>
      <c r="C87" t="s">
        <v>4</v>
      </c>
      <c r="D87" t="str">
        <f>VLOOKUP(A87, Sheet1!A:G,  5, FALSE)</f>
        <v>Mombasa</v>
      </c>
    </row>
    <row r="88" spans="1:4" x14ac:dyDescent="0.3">
      <c r="A88" t="s">
        <v>90</v>
      </c>
      <c r="B88">
        <v>0</v>
      </c>
      <c r="C88" t="s">
        <v>4</v>
      </c>
      <c r="D88" t="str">
        <f>VLOOKUP(A88, Sheet1!A:G,  5, FALSE)</f>
        <v>Nairobi</v>
      </c>
    </row>
    <row r="89" spans="1:4" x14ac:dyDescent="0.3">
      <c r="A89" t="s">
        <v>91</v>
      </c>
      <c r="B89">
        <v>0</v>
      </c>
      <c r="C89" t="s">
        <v>4</v>
      </c>
      <c r="D89" t="str">
        <f>VLOOKUP(A89, Sheet1!A:G,  5, FALSE)</f>
        <v>Nakuru</v>
      </c>
    </row>
    <row r="90" spans="1:4" x14ac:dyDescent="0.3">
      <c r="A90" t="s">
        <v>92</v>
      </c>
      <c r="B90">
        <v>0</v>
      </c>
      <c r="C90" t="s">
        <v>4</v>
      </c>
      <c r="D90" t="str">
        <f>VLOOKUP(A90, Sheet1!A:G,  5, FALSE)</f>
        <v>Nakuru</v>
      </c>
    </row>
    <row r="91" spans="1:4" x14ac:dyDescent="0.3">
      <c r="A91" t="s">
        <v>93</v>
      </c>
      <c r="B91">
        <v>0</v>
      </c>
      <c r="C91" t="s">
        <v>4</v>
      </c>
      <c r="D91" t="str">
        <f>VLOOKUP(A91, Sheet1!A:G,  5, FALSE)</f>
        <v>Nairobi</v>
      </c>
    </row>
    <row r="92" spans="1:4" x14ac:dyDescent="0.3">
      <c r="A92" t="s">
        <v>94</v>
      </c>
      <c r="B92">
        <v>0</v>
      </c>
      <c r="C92" t="s">
        <v>4</v>
      </c>
      <c r="D92" t="str">
        <f>VLOOKUP(A92, Sheet1!A:G,  5, FALSE)</f>
        <v>Nakuru</v>
      </c>
    </row>
    <row r="93" spans="1:4" x14ac:dyDescent="0.3">
      <c r="A93" t="s">
        <v>95</v>
      </c>
      <c r="B93">
        <v>0</v>
      </c>
      <c r="C93" t="s">
        <v>4</v>
      </c>
      <c r="D93" t="str">
        <f>VLOOKUP(A93, Sheet1!A:G,  5, FALSE)</f>
        <v>Nakuru</v>
      </c>
    </row>
    <row r="94" spans="1:4" x14ac:dyDescent="0.3">
      <c r="A94" t="s">
        <v>96</v>
      </c>
      <c r="B94">
        <v>0</v>
      </c>
      <c r="C94" t="s">
        <v>4</v>
      </c>
      <c r="D94" t="str">
        <f>VLOOKUP(A94, Sheet1!A:G,  5, FALSE)</f>
        <v>Nakuru</v>
      </c>
    </row>
    <row r="95" spans="1:4" x14ac:dyDescent="0.3">
      <c r="A95" t="s">
        <v>97</v>
      </c>
      <c r="B95">
        <v>0</v>
      </c>
      <c r="C95" t="s">
        <v>4</v>
      </c>
      <c r="D95" t="str">
        <f>VLOOKUP(A95, Sheet1!A:G,  5, FALSE)</f>
        <v>Kisumu</v>
      </c>
    </row>
    <row r="96" spans="1:4" x14ac:dyDescent="0.3">
      <c r="A96" t="s">
        <v>98</v>
      </c>
      <c r="B96">
        <v>0</v>
      </c>
      <c r="C96" t="s">
        <v>4</v>
      </c>
      <c r="D96" t="str">
        <f>VLOOKUP(A96, Sheet1!A:G,  5, FALSE)</f>
        <v>Eldoret</v>
      </c>
    </row>
    <row r="97" spans="1:4" x14ac:dyDescent="0.3">
      <c r="A97" t="s">
        <v>99</v>
      </c>
      <c r="B97">
        <v>1</v>
      </c>
      <c r="C97" s="1">
        <v>45785</v>
      </c>
      <c r="D97" t="str">
        <f>VLOOKUP(A97, Sheet1!A:G,  5, FALSE)</f>
        <v>Mombasa</v>
      </c>
    </row>
    <row r="98" spans="1:4" x14ac:dyDescent="0.3">
      <c r="A98" t="s">
        <v>100</v>
      </c>
      <c r="B98">
        <v>0</v>
      </c>
      <c r="C98" t="s">
        <v>4</v>
      </c>
      <c r="D98" t="str">
        <f>VLOOKUP(A98, Sheet1!A:G,  5, FALSE)</f>
        <v>Kisumu</v>
      </c>
    </row>
    <row r="99" spans="1:4" x14ac:dyDescent="0.3">
      <c r="A99" t="s">
        <v>101</v>
      </c>
      <c r="B99">
        <v>1</v>
      </c>
      <c r="C99" s="1">
        <v>45788</v>
      </c>
      <c r="D99" t="str">
        <f>VLOOKUP(A99, Sheet1!A:G,  5, FALSE)</f>
        <v>Nakuru</v>
      </c>
    </row>
    <row r="100" spans="1:4" x14ac:dyDescent="0.3">
      <c r="A100" t="s">
        <v>102</v>
      </c>
      <c r="B100">
        <v>0</v>
      </c>
      <c r="C100" t="s">
        <v>4</v>
      </c>
      <c r="D100" t="str">
        <f>VLOOKUP(A100, Sheet1!A:G,  5, FALSE)</f>
        <v>Nairobi</v>
      </c>
    </row>
    <row r="101" spans="1:4" x14ac:dyDescent="0.3">
      <c r="A101" t="s">
        <v>103</v>
      </c>
      <c r="B101">
        <v>0</v>
      </c>
      <c r="C101" t="s">
        <v>4</v>
      </c>
      <c r="D101" t="str">
        <f>VLOOKUP(A101, Sheet1!A:G,  5, FALSE)</f>
        <v>Nakuru</v>
      </c>
    </row>
    <row r="102" spans="1:4" x14ac:dyDescent="0.3">
      <c r="A102" t="s">
        <v>104</v>
      </c>
      <c r="B102">
        <v>1</v>
      </c>
      <c r="C102" s="1">
        <v>45790</v>
      </c>
      <c r="D102" t="str">
        <f>VLOOKUP(A102, Sheet1!A:G,  5, FALSE)</f>
        <v>Eldoret</v>
      </c>
    </row>
    <row r="103" spans="1:4" x14ac:dyDescent="0.3">
      <c r="A103" t="s">
        <v>105</v>
      </c>
      <c r="B103">
        <v>0</v>
      </c>
      <c r="C103" t="s">
        <v>4</v>
      </c>
      <c r="D103" t="str">
        <f>VLOOKUP(A103, Sheet1!A:G,  5, FALSE)</f>
        <v>Nakuru</v>
      </c>
    </row>
    <row r="104" spans="1:4" x14ac:dyDescent="0.3">
      <c r="A104" t="s">
        <v>106</v>
      </c>
      <c r="B104">
        <v>0</v>
      </c>
      <c r="C104" t="s">
        <v>4</v>
      </c>
      <c r="D104" t="str">
        <f>VLOOKUP(A104, Sheet1!A:G,  5, FALSE)</f>
        <v>Nairobi</v>
      </c>
    </row>
    <row r="105" spans="1:4" x14ac:dyDescent="0.3">
      <c r="A105" t="s">
        <v>107</v>
      </c>
      <c r="B105">
        <v>0</v>
      </c>
      <c r="C105" t="s">
        <v>4</v>
      </c>
      <c r="D105" t="str">
        <f>VLOOKUP(A105, Sheet1!A:G,  5, FALSE)</f>
        <v>Eldoret</v>
      </c>
    </row>
    <row r="106" spans="1:4" x14ac:dyDescent="0.3">
      <c r="A106" t="s">
        <v>108</v>
      </c>
      <c r="B106">
        <v>0</v>
      </c>
      <c r="C106" t="s">
        <v>4</v>
      </c>
      <c r="D106" t="str">
        <f>VLOOKUP(A106, Sheet1!A:G,  5, FALSE)</f>
        <v>Nakuru</v>
      </c>
    </row>
    <row r="107" spans="1:4" x14ac:dyDescent="0.3">
      <c r="A107" t="s">
        <v>109</v>
      </c>
      <c r="B107">
        <v>0</v>
      </c>
      <c r="C107" t="s">
        <v>4</v>
      </c>
      <c r="D107" t="str">
        <f>VLOOKUP(A107, Sheet1!A:G,  5, FALSE)</f>
        <v>Eldoret</v>
      </c>
    </row>
    <row r="108" spans="1:4" x14ac:dyDescent="0.3">
      <c r="A108" t="s">
        <v>110</v>
      </c>
      <c r="B108">
        <v>0</v>
      </c>
      <c r="C108" t="s">
        <v>4</v>
      </c>
      <c r="D108" t="str">
        <f>VLOOKUP(A108, Sheet1!A:G,  5, FALSE)</f>
        <v>Mombasa</v>
      </c>
    </row>
    <row r="109" spans="1:4" x14ac:dyDescent="0.3">
      <c r="A109" t="s">
        <v>111</v>
      </c>
      <c r="B109">
        <v>1</v>
      </c>
      <c r="C109" s="1">
        <v>45784</v>
      </c>
      <c r="D109" t="str">
        <f>VLOOKUP(A109, Sheet1!A:G,  5, FALSE)</f>
        <v>Mombasa</v>
      </c>
    </row>
    <row r="110" spans="1:4" x14ac:dyDescent="0.3">
      <c r="A110" t="s">
        <v>112</v>
      </c>
      <c r="B110">
        <v>0</v>
      </c>
      <c r="C110" t="s">
        <v>4</v>
      </c>
      <c r="D110" t="str">
        <f>VLOOKUP(A110, Sheet1!A:G,  5, FALSE)</f>
        <v>Nakuru</v>
      </c>
    </row>
    <row r="111" spans="1:4" x14ac:dyDescent="0.3">
      <c r="A111" t="s">
        <v>113</v>
      </c>
      <c r="B111">
        <v>1</v>
      </c>
      <c r="C111" s="1">
        <v>45790</v>
      </c>
      <c r="D111" t="str">
        <f>VLOOKUP(A111, Sheet1!A:G,  5, FALSE)</f>
        <v>Eldoret</v>
      </c>
    </row>
    <row r="112" spans="1:4" x14ac:dyDescent="0.3">
      <c r="A112" t="s">
        <v>114</v>
      </c>
      <c r="B112">
        <v>1</v>
      </c>
      <c r="C112" s="1">
        <v>45779</v>
      </c>
      <c r="D112" t="str">
        <f>VLOOKUP(A112, Sheet1!A:G,  5, FALSE)</f>
        <v>Nairobi</v>
      </c>
    </row>
    <row r="113" spans="1:4" x14ac:dyDescent="0.3">
      <c r="A113" t="s">
        <v>115</v>
      </c>
      <c r="B113">
        <v>0</v>
      </c>
      <c r="C113" t="s">
        <v>4</v>
      </c>
      <c r="D113" t="str">
        <f>VLOOKUP(A113, Sheet1!A:G,  5, FALSE)</f>
        <v>Nakuru</v>
      </c>
    </row>
    <row r="114" spans="1:4" x14ac:dyDescent="0.3">
      <c r="A114" t="s">
        <v>116</v>
      </c>
      <c r="B114">
        <v>0</v>
      </c>
      <c r="C114" t="s">
        <v>4</v>
      </c>
      <c r="D114" t="str">
        <f>VLOOKUP(A114, Sheet1!A:G,  5, FALSE)</f>
        <v>Mombasa</v>
      </c>
    </row>
    <row r="115" spans="1:4" x14ac:dyDescent="0.3">
      <c r="A115" t="s">
        <v>117</v>
      </c>
      <c r="B115">
        <v>1</v>
      </c>
      <c r="C115" s="1">
        <v>45783</v>
      </c>
      <c r="D115" t="str">
        <f>VLOOKUP(A115, Sheet1!A:G,  5, FALSE)</f>
        <v>Mombasa</v>
      </c>
    </row>
    <row r="116" spans="1:4" x14ac:dyDescent="0.3">
      <c r="A116" t="s">
        <v>118</v>
      </c>
      <c r="B116">
        <v>1</v>
      </c>
      <c r="C116" s="1">
        <v>45786</v>
      </c>
      <c r="D116" t="str">
        <f>VLOOKUP(A116, Sheet1!A:G,  5, FALSE)</f>
        <v>Nakuru</v>
      </c>
    </row>
    <row r="117" spans="1:4" x14ac:dyDescent="0.3">
      <c r="A117" t="s">
        <v>119</v>
      </c>
      <c r="B117">
        <v>0</v>
      </c>
      <c r="C117" t="s">
        <v>4</v>
      </c>
      <c r="D117" t="str">
        <f>VLOOKUP(A117, Sheet1!A:G,  5, FALSE)</f>
        <v>Eldoret</v>
      </c>
    </row>
    <row r="118" spans="1:4" x14ac:dyDescent="0.3">
      <c r="A118" t="s">
        <v>120</v>
      </c>
      <c r="B118">
        <v>0</v>
      </c>
      <c r="C118" t="s">
        <v>4</v>
      </c>
      <c r="D118" t="str">
        <f>VLOOKUP(A118, Sheet1!A:G,  5, FALSE)</f>
        <v>Mombasa</v>
      </c>
    </row>
    <row r="119" spans="1:4" x14ac:dyDescent="0.3">
      <c r="A119" t="s">
        <v>121</v>
      </c>
      <c r="B119">
        <v>0</v>
      </c>
      <c r="C119" t="s">
        <v>4</v>
      </c>
      <c r="D119" t="str">
        <f>VLOOKUP(A119, Sheet1!A:G,  5, FALSE)</f>
        <v>Eldoret</v>
      </c>
    </row>
    <row r="120" spans="1:4" x14ac:dyDescent="0.3">
      <c r="A120" t="s">
        <v>122</v>
      </c>
      <c r="B120">
        <v>0</v>
      </c>
      <c r="C120" t="s">
        <v>4</v>
      </c>
      <c r="D120" t="str">
        <f>VLOOKUP(A120, Sheet1!A:G,  5, FALSE)</f>
        <v>Mombasa</v>
      </c>
    </row>
    <row r="121" spans="1:4" x14ac:dyDescent="0.3">
      <c r="A121" t="s">
        <v>123</v>
      </c>
      <c r="B121">
        <v>0</v>
      </c>
      <c r="C121" t="s">
        <v>4</v>
      </c>
      <c r="D121" t="str">
        <f>VLOOKUP(A121, Sheet1!A:G,  5, FALSE)</f>
        <v>Mombasa</v>
      </c>
    </row>
    <row r="122" spans="1:4" x14ac:dyDescent="0.3">
      <c r="A122" t="s">
        <v>124</v>
      </c>
      <c r="B122">
        <v>0</v>
      </c>
      <c r="C122" t="s">
        <v>4</v>
      </c>
      <c r="D122" t="str">
        <f>VLOOKUP(A122, Sheet1!A:G,  5, FALSE)</f>
        <v>Kisumu</v>
      </c>
    </row>
    <row r="123" spans="1:4" x14ac:dyDescent="0.3">
      <c r="A123" t="s">
        <v>125</v>
      </c>
      <c r="B123">
        <v>0</v>
      </c>
      <c r="C123" t="s">
        <v>4</v>
      </c>
      <c r="D123" t="str">
        <f>VLOOKUP(A123, Sheet1!A:G,  5, FALSE)</f>
        <v>Mombasa</v>
      </c>
    </row>
    <row r="124" spans="1:4" x14ac:dyDescent="0.3">
      <c r="A124" t="s">
        <v>126</v>
      </c>
      <c r="B124">
        <v>0</v>
      </c>
      <c r="C124" t="s">
        <v>4</v>
      </c>
      <c r="D124" t="str">
        <f>VLOOKUP(A124, Sheet1!A:G,  5, FALSE)</f>
        <v>Nairobi</v>
      </c>
    </row>
    <row r="125" spans="1:4" x14ac:dyDescent="0.3">
      <c r="A125" t="s">
        <v>127</v>
      </c>
      <c r="B125">
        <v>0</v>
      </c>
      <c r="C125" t="s">
        <v>4</v>
      </c>
      <c r="D125" t="str">
        <f>VLOOKUP(A125, Sheet1!A:G,  5, FALSE)</f>
        <v>Nakuru</v>
      </c>
    </row>
    <row r="126" spans="1:4" x14ac:dyDescent="0.3">
      <c r="A126" t="s">
        <v>128</v>
      </c>
      <c r="B126">
        <v>0</v>
      </c>
      <c r="C126" t="s">
        <v>4</v>
      </c>
      <c r="D126" t="str">
        <f>VLOOKUP(A126, Sheet1!A:G,  5, FALSE)</f>
        <v>Nakuru</v>
      </c>
    </row>
    <row r="127" spans="1:4" x14ac:dyDescent="0.3">
      <c r="A127" t="s">
        <v>129</v>
      </c>
      <c r="B127">
        <v>0</v>
      </c>
      <c r="C127" t="s">
        <v>4</v>
      </c>
      <c r="D127" t="str">
        <f>VLOOKUP(A127, Sheet1!A:G,  5, FALSE)</f>
        <v>Eldoret</v>
      </c>
    </row>
    <row r="128" spans="1:4" x14ac:dyDescent="0.3">
      <c r="A128" t="s">
        <v>130</v>
      </c>
      <c r="B128">
        <v>0</v>
      </c>
      <c r="C128" t="s">
        <v>4</v>
      </c>
      <c r="D128" t="str">
        <f>VLOOKUP(A128, Sheet1!A:G,  5, FALSE)</f>
        <v>Mombasa</v>
      </c>
    </row>
    <row r="129" spans="1:4" x14ac:dyDescent="0.3">
      <c r="A129" t="s">
        <v>131</v>
      </c>
      <c r="B129">
        <v>0</v>
      </c>
      <c r="C129" t="s">
        <v>4</v>
      </c>
      <c r="D129" t="str">
        <f>VLOOKUP(A129, Sheet1!A:G,  5, FALSE)</f>
        <v>Nairobi</v>
      </c>
    </row>
    <row r="130" spans="1:4" x14ac:dyDescent="0.3">
      <c r="A130" t="s">
        <v>132</v>
      </c>
      <c r="B130">
        <v>0</v>
      </c>
      <c r="C130" t="s">
        <v>4</v>
      </c>
      <c r="D130" t="str">
        <f>VLOOKUP(A130, Sheet1!A:G,  5, FALSE)</f>
        <v>Eldoret</v>
      </c>
    </row>
    <row r="131" spans="1:4" x14ac:dyDescent="0.3">
      <c r="A131" t="s">
        <v>133</v>
      </c>
      <c r="B131">
        <v>0</v>
      </c>
      <c r="C131" t="s">
        <v>4</v>
      </c>
      <c r="D131" t="str">
        <f>VLOOKUP(A131, Sheet1!A:G,  5, FALSE)</f>
        <v>Kisumu</v>
      </c>
    </row>
    <row r="132" spans="1:4" x14ac:dyDescent="0.3">
      <c r="A132" t="s">
        <v>134</v>
      </c>
      <c r="B132">
        <v>1</v>
      </c>
      <c r="C132" s="1">
        <v>45797</v>
      </c>
      <c r="D132" t="str">
        <f>VLOOKUP(A132, Sheet1!A:G,  5, FALSE)</f>
        <v>Eldoret</v>
      </c>
    </row>
    <row r="133" spans="1:4" x14ac:dyDescent="0.3">
      <c r="A133" t="s">
        <v>135</v>
      </c>
      <c r="B133">
        <v>0</v>
      </c>
      <c r="C133" t="s">
        <v>4</v>
      </c>
      <c r="D133" t="str">
        <f>VLOOKUP(A133, Sheet1!A:G,  5, FALSE)</f>
        <v>Eldoret</v>
      </c>
    </row>
    <row r="134" spans="1:4" x14ac:dyDescent="0.3">
      <c r="A134" t="s">
        <v>136</v>
      </c>
      <c r="B134">
        <v>0</v>
      </c>
      <c r="C134" t="s">
        <v>4</v>
      </c>
      <c r="D134" t="str">
        <f>VLOOKUP(A134, Sheet1!A:G,  5, FALSE)</f>
        <v>Mombasa</v>
      </c>
    </row>
    <row r="135" spans="1:4" x14ac:dyDescent="0.3">
      <c r="A135" t="s">
        <v>137</v>
      </c>
      <c r="B135">
        <v>0</v>
      </c>
      <c r="C135" t="s">
        <v>4</v>
      </c>
      <c r="D135" t="str">
        <f>VLOOKUP(A135, Sheet1!A:G,  5, FALSE)</f>
        <v>Kisumu</v>
      </c>
    </row>
    <row r="136" spans="1:4" x14ac:dyDescent="0.3">
      <c r="A136" t="s">
        <v>138</v>
      </c>
      <c r="B136">
        <v>1</v>
      </c>
      <c r="C136" s="1">
        <v>45802</v>
      </c>
      <c r="D136" t="str">
        <f>VLOOKUP(A136, Sheet1!A:G,  5, FALSE)</f>
        <v>Eldoret</v>
      </c>
    </row>
    <row r="137" spans="1:4" x14ac:dyDescent="0.3">
      <c r="A137" t="s">
        <v>139</v>
      </c>
      <c r="B137">
        <v>0</v>
      </c>
      <c r="C137" t="s">
        <v>4</v>
      </c>
      <c r="D137" t="str">
        <f>VLOOKUP(A137, Sheet1!A:G,  5, FALSE)</f>
        <v>Nairobi</v>
      </c>
    </row>
    <row r="138" spans="1:4" x14ac:dyDescent="0.3">
      <c r="A138" t="s">
        <v>140</v>
      </c>
      <c r="B138">
        <v>0</v>
      </c>
      <c r="C138" t="s">
        <v>4</v>
      </c>
      <c r="D138" t="str">
        <f>VLOOKUP(A138, Sheet1!A:G,  5, FALSE)</f>
        <v>Nairobi</v>
      </c>
    </row>
    <row r="139" spans="1:4" x14ac:dyDescent="0.3">
      <c r="A139" t="s">
        <v>141</v>
      </c>
      <c r="B139">
        <v>0</v>
      </c>
      <c r="C139" t="s">
        <v>4</v>
      </c>
      <c r="D139" t="str">
        <f>VLOOKUP(A139, Sheet1!A:G,  5, FALSE)</f>
        <v>Nakuru</v>
      </c>
    </row>
    <row r="140" spans="1:4" x14ac:dyDescent="0.3">
      <c r="A140" t="s">
        <v>142</v>
      </c>
      <c r="B140">
        <v>0</v>
      </c>
      <c r="C140" t="s">
        <v>4</v>
      </c>
      <c r="D140" t="str">
        <f>VLOOKUP(A140, Sheet1!A:G,  5, FALSE)</f>
        <v>Kisumu</v>
      </c>
    </row>
    <row r="141" spans="1:4" x14ac:dyDescent="0.3">
      <c r="A141" t="s">
        <v>143</v>
      </c>
      <c r="B141">
        <v>0</v>
      </c>
      <c r="C141" t="s">
        <v>4</v>
      </c>
      <c r="D141" t="str">
        <f>VLOOKUP(A141, Sheet1!A:G,  5, FALSE)</f>
        <v>Kisumu</v>
      </c>
    </row>
    <row r="142" spans="1:4" x14ac:dyDescent="0.3">
      <c r="A142" t="s">
        <v>144</v>
      </c>
      <c r="B142">
        <v>0</v>
      </c>
      <c r="C142" t="s">
        <v>4</v>
      </c>
      <c r="D142" t="str">
        <f>VLOOKUP(A142, Sheet1!A:G,  5, FALSE)</f>
        <v>Nakuru</v>
      </c>
    </row>
    <row r="143" spans="1:4" x14ac:dyDescent="0.3">
      <c r="A143" t="s">
        <v>145</v>
      </c>
      <c r="B143">
        <v>0</v>
      </c>
      <c r="C143" t="s">
        <v>4</v>
      </c>
      <c r="D143" t="str">
        <f>VLOOKUP(A143, Sheet1!A:G,  5, FALSE)</f>
        <v>Eldoret</v>
      </c>
    </row>
    <row r="144" spans="1:4" x14ac:dyDescent="0.3">
      <c r="A144" t="s">
        <v>146</v>
      </c>
      <c r="B144">
        <v>0</v>
      </c>
      <c r="C144" t="s">
        <v>4</v>
      </c>
      <c r="D144" t="str">
        <f>VLOOKUP(A144, Sheet1!A:G,  5, FALSE)</f>
        <v>Kisumu</v>
      </c>
    </row>
    <row r="145" spans="1:4" x14ac:dyDescent="0.3">
      <c r="A145" t="s">
        <v>147</v>
      </c>
      <c r="B145">
        <v>0</v>
      </c>
      <c r="C145" t="s">
        <v>4</v>
      </c>
      <c r="D145" t="str">
        <f>VLOOKUP(A145, Sheet1!A:G,  5, FALSE)</f>
        <v>Nairobi</v>
      </c>
    </row>
    <row r="146" spans="1:4" x14ac:dyDescent="0.3">
      <c r="A146" t="s">
        <v>148</v>
      </c>
      <c r="B146">
        <v>0</v>
      </c>
      <c r="C146" t="s">
        <v>4</v>
      </c>
      <c r="D146" t="str">
        <f>VLOOKUP(A146, Sheet1!A:G,  5, FALSE)</f>
        <v>Nairobi</v>
      </c>
    </row>
    <row r="147" spans="1:4" x14ac:dyDescent="0.3">
      <c r="A147" t="s">
        <v>149</v>
      </c>
      <c r="B147">
        <v>0</v>
      </c>
      <c r="C147" t="s">
        <v>4</v>
      </c>
      <c r="D147" t="str">
        <f>VLOOKUP(A147, Sheet1!A:G,  5, FALSE)</f>
        <v>Mombasa</v>
      </c>
    </row>
    <row r="148" spans="1:4" x14ac:dyDescent="0.3">
      <c r="A148" t="s">
        <v>150</v>
      </c>
      <c r="B148">
        <v>0</v>
      </c>
      <c r="C148" t="s">
        <v>4</v>
      </c>
      <c r="D148" t="str">
        <f>VLOOKUP(A148, Sheet1!A:G,  5, FALSE)</f>
        <v>Kisumu</v>
      </c>
    </row>
    <row r="149" spans="1:4" x14ac:dyDescent="0.3">
      <c r="A149" t="s">
        <v>151</v>
      </c>
      <c r="B149">
        <v>0</v>
      </c>
      <c r="C149" t="s">
        <v>4</v>
      </c>
      <c r="D149" t="str">
        <f>VLOOKUP(A149, Sheet1!A:G,  5, FALSE)</f>
        <v>Eldoret</v>
      </c>
    </row>
    <row r="150" spans="1:4" x14ac:dyDescent="0.3">
      <c r="A150" t="s">
        <v>152</v>
      </c>
      <c r="B150">
        <v>0</v>
      </c>
      <c r="C150" t="s">
        <v>4</v>
      </c>
      <c r="D150" t="str">
        <f>VLOOKUP(A150, Sheet1!A:G,  5, FALSE)</f>
        <v>Nakuru</v>
      </c>
    </row>
    <row r="151" spans="1:4" x14ac:dyDescent="0.3">
      <c r="A151" t="s">
        <v>153</v>
      </c>
      <c r="B151">
        <v>0</v>
      </c>
      <c r="C151" t="s">
        <v>4</v>
      </c>
      <c r="D151" t="str">
        <f>VLOOKUP(A151, Sheet1!A:G,  5, FALSE)</f>
        <v>Nakuru</v>
      </c>
    </row>
    <row r="152" spans="1:4" x14ac:dyDescent="0.3">
      <c r="A152" t="s">
        <v>154</v>
      </c>
      <c r="B152">
        <v>0</v>
      </c>
      <c r="C152" t="s">
        <v>4</v>
      </c>
      <c r="D152" t="str">
        <f>VLOOKUP(A152, Sheet1!A:G,  5, FALSE)</f>
        <v>Eldoret</v>
      </c>
    </row>
    <row r="153" spans="1:4" x14ac:dyDescent="0.3">
      <c r="A153" t="s">
        <v>155</v>
      </c>
      <c r="B153">
        <v>1</v>
      </c>
      <c r="C153" s="1">
        <v>45779</v>
      </c>
      <c r="D153" t="str">
        <f>VLOOKUP(A153, Sheet1!A:G,  5, FALSE)</f>
        <v>Mombasa</v>
      </c>
    </row>
    <row r="154" spans="1:4" x14ac:dyDescent="0.3">
      <c r="A154" t="s">
        <v>156</v>
      </c>
      <c r="B154">
        <v>0</v>
      </c>
      <c r="C154" t="s">
        <v>4</v>
      </c>
      <c r="D154" t="str">
        <f>VLOOKUP(A154, Sheet1!A:G,  5, FALSE)</f>
        <v>Nakuru</v>
      </c>
    </row>
    <row r="155" spans="1:4" x14ac:dyDescent="0.3">
      <c r="A155" t="s">
        <v>157</v>
      </c>
      <c r="B155">
        <v>0</v>
      </c>
      <c r="C155" t="s">
        <v>4</v>
      </c>
      <c r="D155" t="str">
        <f>VLOOKUP(A155, Sheet1!A:G,  5, FALSE)</f>
        <v>Kisumu</v>
      </c>
    </row>
    <row r="156" spans="1:4" x14ac:dyDescent="0.3">
      <c r="A156" t="s">
        <v>158</v>
      </c>
      <c r="B156">
        <v>0</v>
      </c>
      <c r="C156" t="s">
        <v>4</v>
      </c>
      <c r="D156" t="str">
        <f>VLOOKUP(A156, Sheet1!A:G,  5, FALSE)</f>
        <v>Mombasa</v>
      </c>
    </row>
    <row r="157" spans="1:4" x14ac:dyDescent="0.3">
      <c r="A157" t="s">
        <v>159</v>
      </c>
      <c r="B157">
        <v>0</v>
      </c>
      <c r="C157" t="s">
        <v>4</v>
      </c>
      <c r="D157" t="str">
        <f>VLOOKUP(A157, Sheet1!A:G,  5, FALSE)</f>
        <v>Kisumu</v>
      </c>
    </row>
    <row r="158" spans="1:4" x14ac:dyDescent="0.3">
      <c r="A158" t="s">
        <v>160</v>
      </c>
      <c r="B158">
        <v>0</v>
      </c>
      <c r="C158" t="s">
        <v>4</v>
      </c>
      <c r="D158" t="str">
        <f>VLOOKUP(A158, Sheet1!A:G,  5, FALSE)</f>
        <v>Nairobi</v>
      </c>
    </row>
    <row r="159" spans="1:4" x14ac:dyDescent="0.3">
      <c r="A159" t="s">
        <v>161</v>
      </c>
      <c r="B159">
        <v>0</v>
      </c>
      <c r="C159" t="s">
        <v>4</v>
      </c>
      <c r="D159" t="str">
        <f>VLOOKUP(A159, Sheet1!A:G,  5, FALSE)</f>
        <v>Mombasa</v>
      </c>
    </row>
    <row r="160" spans="1:4" x14ac:dyDescent="0.3">
      <c r="A160" t="s">
        <v>162</v>
      </c>
      <c r="B160">
        <v>0</v>
      </c>
      <c r="C160" t="s">
        <v>4</v>
      </c>
      <c r="D160" t="str">
        <f>VLOOKUP(A160, Sheet1!A:G,  5, FALSE)</f>
        <v>Nakuru</v>
      </c>
    </row>
    <row r="161" spans="1:4" x14ac:dyDescent="0.3">
      <c r="A161" t="s">
        <v>163</v>
      </c>
      <c r="B161">
        <v>0</v>
      </c>
      <c r="C161" t="s">
        <v>4</v>
      </c>
      <c r="D161" t="str">
        <f>VLOOKUP(A161, Sheet1!A:G,  5, FALSE)</f>
        <v>Mombasa</v>
      </c>
    </row>
    <row r="162" spans="1:4" x14ac:dyDescent="0.3">
      <c r="A162" t="s">
        <v>164</v>
      </c>
      <c r="B162">
        <v>0</v>
      </c>
      <c r="C162" t="s">
        <v>4</v>
      </c>
      <c r="D162" t="str">
        <f>VLOOKUP(A162, Sheet1!A:G,  5, FALSE)</f>
        <v>Mombasa</v>
      </c>
    </row>
    <row r="163" spans="1:4" x14ac:dyDescent="0.3">
      <c r="A163" t="s">
        <v>165</v>
      </c>
      <c r="B163">
        <v>0</v>
      </c>
      <c r="C163" t="s">
        <v>4</v>
      </c>
      <c r="D163" t="str">
        <f>VLOOKUP(A163, Sheet1!A:G,  5, FALSE)</f>
        <v>Mombasa</v>
      </c>
    </row>
    <row r="164" spans="1:4" x14ac:dyDescent="0.3">
      <c r="A164" t="s">
        <v>166</v>
      </c>
      <c r="B164">
        <v>0</v>
      </c>
      <c r="C164" t="s">
        <v>4</v>
      </c>
      <c r="D164" t="str">
        <f>VLOOKUP(A164, Sheet1!A:G,  5, FALSE)</f>
        <v>Mombasa</v>
      </c>
    </row>
    <row r="165" spans="1:4" x14ac:dyDescent="0.3">
      <c r="A165" t="s">
        <v>167</v>
      </c>
      <c r="B165">
        <v>0</v>
      </c>
      <c r="C165" t="s">
        <v>4</v>
      </c>
      <c r="D165" t="str">
        <f>VLOOKUP(A165, Sheet1!A:G,  5, FALSE)</f>
        <v>Kisumu</v>
      </c>
    </row>
    <row r="166" spans="1:4" x14ac:dyDescent="0.3">
      <c r="A166" t="s">
        <v>168</v>
      </c>
      <c r="B166">
        <v>0</v>
      </c>
      <c r="C166" t="s">
        <v>4</v>
      </c>
      <c r="D166" t="str">
        <f>VLOOKUP(A166, Sheet1!A:G,  5, FALSE)</f>
        <v>Nairobi</v>
      </c>
    </row>
    <row r="167" spans="1:4" x14ac:dyDescent="0.3">
      <c r="A167" t="s">
        <v>169</v>
      </c>
      <c r="B167">
        <v>0</v>
      </c>
      <c r="C167" t="s">
        <v>4</v>
      </c>
      <c r="D167" t="str">
        <f>VLOOKUP(A167, Sheet1!A:G,  5, FALSE)</f>
        <v>Eldoret</v>
      </c>
    </row>
    <row r="168" spans="1:4" x14ac:dyDescent="0.3">
      <c r="A168" t="s">
        <v>170</v>
      </c>
      <c r="B168">
        <v>1</v>
      </c>
      <c r="C168" s="1">
        <v>45795</v>
      </c>
      <c r="D168" t="str">
        <f>VLOOKUP(A168, Sheet1!A:G,  5, FALSE)</f>
        <v>Mombasa</v>
      </c>
    </row>
    <row r="169" spans="1:4" x14ac:dyDescent="0.3">
      <c r="A169" t="s">
        <v>171</v>
      </c>
      <c r="B169">
        <v>1</v>
      </c>
      <c r="C169" s="1">
        <v>45793</v>
      </c>
      <c r="D169" t="str">
        <f>VLOOKUP(A169, Sheet1!A:G,  5, FALSE)</f>
        <v>Nakuru</v>
      </c>
    </row>
    <row r="170" spans="1:4" x14ac:dyDescent="0.3">
      <c r="A170" t="s">
        <v>172</v>
      </c>
      <c r="B170">
        <v>0</v>
      </c>
      <c r="C170" t="s">
        <v>4</v>
      </c>
      <c r="D170" t="str">
        <f>VLOOKUP(A170, Sheet1!A:G,  5, FALSE)</f>
        <v>Mombasa</v>
      </c>
    </row>
    <row r="171" spans="1:4" x14ac:dyDescent="0.3">
      <c r="A171" t="s">
        <v>173</v>
      </c>
      <c r="B171">
        <v>0</v>
      </c>
      <c r="C171" t="s">
        <v>4</v>
      </c>
      <c r="D171" t="str">
        <f>VLOOKUP(A171, Sheet1!A:G,  5, FALSE)</f>
        <v>Nakuru</v>
      </c>
    </row>
    <row r="172" spans="1:4" x14ac:dyDescent="0.3">
      <c r="A172" t="s">
        <v>174</v>
      </c>
      <c r="B172">
        <v>0</v>
      </c>
      <c r="C172" t="s">
        <v>4</v>
      </c>
      <c r="D172" t="str">
        <f>VLOOKUP(A172, Sheet1!A:G,  5, FALSE)</f>
        <v>Kisumu</v>
      </c>
    </row>
    <row r="173" spans="1:4" x14ac:dyDescent="0.3">
      <c r="A173" t="s">
        <v>175</v>
      </c>
      <c r="B173">
        <v>0</v>
      </c>
      <c r="C173" t="s">
        <v>4</v>
      </c>
      <c r="D173" t="str">
        <f>VLOOKUP(A173, Sheet1!A:G,  5, FALSE)</f>
        <v>Nakuru</v>
      </c>
    </row>
    <row r="174" spans="1:4" x14ac:dyDescent="0.3">
      <c r="A174" t="s">
        <v>176</v>
      </c>
      <c r="B174">
        <v>0</v>
      </c>
      <c r="C174" t="s">
        <v>4</v>
      </c>
      <c r="D174" t="str">
        <f>VLOOKUP(A174, Sheet1!A:G,  5, FALSE)</f>
        <v>Eldoret</v>
      </c>
    </row>
    <row r="175" spans="1:4" x14ac:dyDescent="0.3">
      <c r="A175" t="s">
        <v>177</v>
      </c>
      <c r="B175">
        <v>0</v>
      </c>
      <c r="C175" t="s">
        <v>4</v>
      </c>
      <c r="D175" t="str">
        <f>VLOOKUP(A175, Sheet1!A:G,  5, FALSE)</f>
        <v>Nairobi</v>
      </c>
    </row>
    <row r="176" spans="1:4" x14ac:dyDescent="0.3">
      <c r="A176" t="s">
        <v>178</v>
      </c>
      <c r="B176">
        <v>0</v>
      </c>
      <c r="C176" t="s">
        <v>4</v>
      </c>
      <c r="D176" t="str">
        <f>VLOOKUP(A176, Sheet1!A:G,  5, FALSE)</f>
        <v>Nakuru</v>
      </c>
    </row>
    <row r="177" spans="1:4" x14ac:dyDescent="0.3">
      <c r="A177" t="s">
        <v>179</v>
      </c>
      <c r="B177">
        <v>1</v>
      </c>
      <c r="C177" s="1">
        <v>45802</v>
      </c>
      <c r="D177" t="str">
        <f>VLOOKUP(A177, Sheet1!A:G,  5, FALSE)</f>
        <v>Nakuru</v>
      </c>
    </row>
    <row r="178" spans="1:4" x14ac:dyDescent="0.3">
      <c r="A178" t="s">
        <v>180</v>
      </c>
      <c r="B178">
        <v>0</v>
      </c>
      <c r="C178" t="s">
        <v>4</v>
      </c>
      <c r="D178" t="str">
        <f>VLOOKUP(A178, Sheet1!A:G,  5, FALSE)</f>
        <v>Nairobi</v>
      </c>
    </row>
    <row r="179" spans="1:4" x14ac:dyDescent="0.3">
      <c r="A179" t="s">
        <v>181</v>
      </c>
      <c r="B179">
        <v>0</v>
      </c>
      <c r="C179" t="s">
        <v>4</v>
      </c>
      <c r="D179" t="str">
        <f>VLOOKUP(A179, Sheet1!A:G,  5, FALSE)</f>
        <v>Eldoret</v>
      </c>
    </row>
    <row r="180" spans="1:4" x14ac:dyDescent="0.3">
      <c r="A180" t="s">
        <v>182</v>
      </c>
      <c r="B180">
        <v>0</v>
      </c>
      <c r="C180" t="s">
        <v>4</v>
      </c>
      <c r="D180" t="str">
        <f>VLOOKUP(A180, Sheet1!A:G,  5, FALSE)</f>
        <v>Mombasa</v>
      </c>
    </row>
    <row r="181" spans="1:4" x14ac:dyDescent="0.3">
      <c r="A181" t="s">
        <v>183</v>
      </c>
      <c r="B181">
        <v>0</v>
      </c>
      <c r="C181" t="s">
        <v>4</v>
      </c>
      <c r="D181" t="str">
        <f>VLOOKUP(A181, Sheet1!A:G,  5, FALSE)</f>
        <v>Nakuru</v>
      </c>
    </row>
    <row r="182" spans="1:4" x14ac:dyDescent="0.3">
      <c r="A182" t="s">
        <v>184</v>
      </c>
      <c r="B182">
        <v>0</v>
      </c>
      <c r="C182" t="s">
        <v>4</v>
      </c>
      <c r="D182" t="str">
        <f>VLOOKUP(A182, Sheet1!A:G,  5, FALSE)</f>
        <v>Nairobi</v>
      </c>
    </row>
    <row r="183" spans="1:4" x14ac:dyDescent="0.3">
      <c r="A183" t="s">
        <v>185</v>
      </c>
      <c r="B183">
        <v>0</v>
      </c>
      <c r="C183" t="s">
        <v>4</v>
      </c>
      <c r="D183" t="str">
        <f>VLOOKUP(A183, Sheet1!A:G,  5, FALSE)</f>
        <v>Kisumu</v>
      </c>
    </row>
    <row r="184" spans="1:4" x14ac:dyDescent="0.3">
      <c r="A184" t="s">
        <v>186</v>
      </c>
      <c r="B184">
        <v>0</v>
      </c>
      <c r="C184" t="s">
        <v>4</v>
      </c>
      <c r="D184" t="str">
        <f>VLOOKUP(A184, Sheet1!A:G,  5, FALSE)</f>
        <v>Nairobi</v>
      </c>
    </row>
    <row r="185" spans="1:4" x14ac:dyDescent="0.3">
      <c r="A185" t="s">
        <v>187</v>
      </c>
      <c r="B185">
        <v>0</v>
      </c>
      <c r="C185" t="s">
        <v>4</v>
      </c>
      <c r="D185" t="str">
        <f>VLOOKUP(A185, Sheet1!A:G,  5, FALSE)</f>
        <v>Kisumu</v>
      </c>
    </row>
    <row r="186" spans="1:4" x14ac:dyDescent="0.3">
      <c r="A186" t="s">
        <v>188</v>
      </c>
      <c r="B186">
        <v>0</v>
      </c>
      <c r="C186" t="s">
        <v>4</v>
      </c>
      <c r="D186" t="str">
        <f>VLOOKUP(A186, Sheet1!A:G,  5, FALSE)</f>
        <v>Eldoret</v>
      </c>
    </row>
    <row r="187" spans="1:4" x14ac:dyDescent="0.3">
      <c r="A187" t="s">
        <v>189</v>
      </c>
      <c r="B187">
        <v>0</v>
      </c>
      <c r="C187" t="s">
        <v>4</v>
      </c>
      <c r="D187" t="str">
        <f>VLOOKUP(A187, Sheet1!A:G,  5, FALSE)</f>
        <v>Mombasa</v>
      </c>
    </row>
    <row r="188" spans="1:4" x14ac:dyDescent="0.3">
      <c r="A188" t="s">
        <v>190</v>
      </c>
      <c r="B188">
        <v>0</v>
      </c>
      <c r="C188" t="s">
        <v>4</v>
      </c>
      <c r="D188" t="str">
        <f>VLOOKUP(A188, Sheet1!A:G,  5, FALSE)</f>
        <v>Nairobi</v>
      </c>
    </row>
    <row r="189" spans="1:4" x14ac:dyDescent="0.3">
      <c r="A189" t="s">
        <v>191</v>
      </c>
      <c r="B189">
        <v>0</v>
      </c>
      <c r="C189" t="s">
        <v>4</v>
      </c>
      <c r="D189" t="str">
        <f>VLOOKUP(A189, Sheet1!A:G,  5, FALSE)</f>
        <v>Nakuru</v>
      </c>
    </row>
    <row r="190" spans="1:4" x14ac:dyDescent="0.3">
      <c r="A190" t="s">
        <v>192</v>
      </c>
      <c r="B190">
        <v>0</v>
      </c>
      <c r="C190" t="s">
        <v>4</v>
      </c>
      <c r="D190" t="str">
        <f>VLOOKUP(A190, Sheet1!A:G,  5, FALSE)</f>
        <v>Eldoret</v>
      </c>
    </row>
    <row r="191" spans="1:4" x14ac:dyDescent="0.3">
      <c r="A191" t="s">
        <v>193</v>
      </c>
      <c r="B191">
        <v>0</v>
      </c>
      <c r="C191" t="s">
        <v>4</v>
      </c>
      <c r="D191" t="str">
        <f>VLOOKUP(A191, Sheet1!A:G,  5, FALSE)</f>
        <v>Nairobi</v>
      </c>
    </row>
    <row r="192" spans="1:4" x14ac:dyDescent="0.3">
      <c r="A192" t="s">
        <v>194</v>
      </c>
      <c r="B192">
        <v>0</v>
      </c>
      <c r="C192" t="s">
        <v>4</v>
      </c>
      <c r="D192" t="str">
        <f>VLOOKUP(A192, Sheet1!A:G,  5, FALSE)</f>
        <v>Nakuru</v>
      </c>
    </row>
    <row r="193" spans="1:4" x14ac:dyDescent="0.3">
      <c r="A193" t="s">
        <v>195</v>
      </c>
      <c r="B193">
        <v>0</v>
      </c>
      <c r="C193" t="s">
        <v>4</v>
      </c>
      <c r="D193" t="str">
        <f>VLOOKUP(A193, Sheet1!A:G,  5, FALSE)</f>
        <v>Nairobi</v>
      </c>
    </row>
    <row r="194" spans="1:4" x14ac:dyDescent="0.3">
      <c r="A194" t="s">
        <v>196</v>
      </c>
      <c r="B194">
        <v>0</v>
      </c>
      <c r="C194" t="s">
        <v>4</v>
      </c>
      <c r="D194" t="str">
        <f>VLOOKUP(A194, Sheet1!A:G,  5, FALSE)</f>
        <v>Kisumu</v>
      </c>
    </row>
    <row r="195" spans="1:4" x14ac:dyDescent="0.3">
      <c r="A195" t="s">
        <v>197</v>
      </c>
      <c r="B195">
        <v>1</v>
      </c>
      <c r="C195" s="1">
        <v>45789</v>
      </c>
      <c r="D195" t="str">
        <f>VLOOKUP(A195, Sheet1!A:G,  5, FALSE)</f>
        <v>Nairobi</v>
      </c>
    </row>
    <row r="196" spans="1:4" x14ac:dyDescent="0.3">
      <c r="A196" t="s">
        <v>198</v>
      </c>
      <c r="B196">
        <v>0</v>
      </c>
      <c r="C196" t="s">
        <v>4</v>
      </c>
      <c r="D196" t="str">
        <f>VLOOKUP(A196, Sheet1!A:G,  5, FALSE)</f>
        <v>Nairobi</v>
      </c>
    </row>
    <row r="197" spans="1:4" x14ac:dyDescent="0.3">
      <c r="A197" t="s">
        <v>199</v>
      </c>
      <c r="B197">
        <v>0</v>
      </c>
      <c r="C197" t="s">
        <v>4</v>
      </c>
      <c r="D197" t="str">
        <f>VLOOKUP(A197, Sheet1!A:G,  5, FALSE)</f>
        <v>Nairobi</v>
      </c>
    </row>
    <row r="198" spans="1:4" x14ac:dyDescent="0.3">
      <c r="A198" t="s">
        <v>200</v>
      </c>
      <c r="B198">
        <v>0</v>
      </c>
      <c r="C198" t="s">
        <v>4</v>
      </c>
      <c r="D198" t="str">
        <f>VLOOKUP(A198, Sheet1!A:G,  5, FALSE)</f>
        <v>Eldoret</v>
      </c>
    </row>
    <row r="199" spans="1:4" x14ac:dyDescent="0.3">
      <c r="A199" t="s">
        <v>201</v>
      </c>
      <c r="B199">
        <v>1</v>
      </c>
      <c r="C199" s="1">
        <v>45784</v>
      </c>
      <c r="D199" t="str">
        <f>VLOOKUP(A199, Sheet1!A:G,  5, FALSE)</f>
        <v>Nairobi</v>
      </c>
    </row>
    <row r="200" spans="1:4" x14ac:dyDescent="0.3">
      <c r="A200" t="s">
        <v>202</v>
      </c>
      <c r="B200">
        <v>0</v>
      </c>
      <c r="C200" t="s">
        <v>4</v>
      </c>
      <c r="D200" t="str">
        <f>VLOOKUP(A200, Sheet1!A:G,  5, FALSE)</f>
        <v>Nakuru</v>
      </c>
    </row>
    <row r="201" spans="1:4" x14ac:dyDescent="0.3">
      <c r="A201" t="s">
        <v>203</v>
      </c>
      <c r="B201">
        <v>0</v>
      </c>
      <c r="C201" t="s">
        <v>4</v>
      </c>
      <c r="D201" t="str">
        <f>VLOOKUP(A201, Sheet1!A:G,  5, FALSE)</f>
        <v>Kisumu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2025-06-02T19:13:35Z</dcterms:created>
  <dcterms:modified xsi:type="dcterms:W3CDTF">2025-06-05T08:11:53Z</dcterms:modified>
</cp:coreProperties>
</file>