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 Sci &amp; Soft Dev\"/>
    </mc:Choice>
  </mc:AlternateContent>
  <xr:revisionPtr revIDLastSave="0" documentId="13_ncr:1_{0DD521EE-5C72-43B6-A9A0-D9329CA7A07B}" xr6:coauthVersionLast="45" xr6:coauthVersionMax="45" xr10:uidLastSave="{00000000-0000-0000-0000-000000000000}"/>
  <bookViews>
    <workbookView xWindow="-120" yWindow="-120" windowWidth="29040" windowHeight="15840" xr2:uid="{7C038EEA-A060-4476-A313-5CF26FD62A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C19" i="1"/>
  <c r="D19" i="1"/>
  <c r="E19" i="1"/>
  <c r="C20" i="1"/>
  <c r="D20" i="1"/>
  <c r="E20" i="1"/>
  <c r="B20" i="1"/>
  <c r="B19" i="1"/>
  <c r="B18" i="1"/>
  <c r="C17" i="1"/>
  <c r="D17" i="1"/>
  <c r="E17" i="1"/>
  <c r="B17" i="1"/>
  <c r="C16" i="1"/>
  <c r="D16" i="1"/>
  <c r="E16" i="1"/>
  <c r="B16" i="1"/>
  <c r="C15" i="1"/>
  <c r="D15" i="1"/>
  <c r="E15" i="1"/>
  <c r="B15" i="1"/>
</calcChain>
</file>

<file path=xl/sharedStrings.xml><?xml version="1.0" encoding="utf-8"?>
<sst xmlns="http://schemas.openxmlformats.org/spreadsheetml/2006/main" count="25" uniqueCount="13">
  <si>
    <t>n</t>
  </si>
  <si>
    <t>p</t>
  </si>
  <si>
    <t xml:space="preserve"> </t>
  </si>
  <si>
    <t>67108864 / 2</t>
  </si>
  <si>
    <t>134217728 / 4</t>
  </si>
  <si>
    <t>268435456 / 8</t>
  </si>
  <si>
    <t>536870912 / 16</t>
  </si>
  <si>
    <t>1073741824 / 32</t>
  </si>
  <si>
    <t>Estimated Value</t>
  </si>
  <si>
    <t>Time</t>
  </si>
  <si>
    <t>33554432 / 1</t>
  </si>
  <si>
    <t>Num Decimal Places</t>
  </si>
  <si>
    <t>n /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</si>
</sst>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3" fontId="1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2" xfId="0" applyNumberFormat="1" applyFont="1" applyBorder="1"/>
    <xf numFmtId="164" fontId="0" fillId="0" borderId="0" xfId="0" applyNumberFormat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T(n</a:t>
            </a:r>
            <a:r>
              <a:rPr lang="en-US" baseline="0"/>
              <a:t>, p)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p = 1</c:v>
          </c:tx>
          <c:marker>
            <c:symbol val="none"/>
          </c:marker>
          <c:xVal>
            <c:numRef>
              <c:f>Sheet1!$A$4:$A$9</c:f>
              <c:numCache>
                <c:formatCode>#,##0</c:formatCode>
                <c:ptCount val="6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</c:numCache>
            </c:numRef>
          </c:xVal>
          <c:yVal>
            <c:numRef>
              <c:f>Sheet1!$B$4:$B$9</c:f>
              <c:numCache>
                <c:formatCode>0.000</c:formatCode>
                <c:ptCount val="6"/>
                <c:pt idx="0">
                  <c:v>2.5070000000000001</c:v>
                </c:pt>
                <c:pt idx="1">
                  <c:v>4.32</c:v>
                </c:pt>
                <c:pt idx="2">
                  <c:v>8.641</c:v>
                </c:pt>
                <c:pt idx="3">
                  <c:v>17.274999999999999</c:v>
                </c:pt>
                <c:pt idx="4">
                  <c:v>34.563000000000002</c:v>
                </c:pt>
                <c:pt idx="5">
                  <c:v>69.120999999999995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92B-43E0-8BD6-5BEC84406285}"/>
            </c:ext>
          </c:extLst>
        </c:ser>
        <c:ser>
          <c:idx val="5"/>
          <c:order val="1"/>
          <c:tx>
            <c:v>p = 2</c:v>
          </c:tx>
          <c:marker>
            <c:symbol val="none"/>
          </c:marker>
          <c:xVal>
            <c:numRef>
              <c:f>Sheet1!$A$4:$A$9</c:f>
              <c:numCache>
                <c:formatCode>#,##0</c:formatCode>
                <c:ptCount val="6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</c:numCache>
            </c:numRef>
          </c:xVal>
          <c:yVal>
            <c:numRef>
              <c:f>Sheet1!$C$4:$C$9</c:f>
              <c:numCache>
                <c:formatCode>0.000</c:formatCode>
                <c:ptCount val="6"/>
                <c:pt idx="0">
                  <c:v>1.08</c:v>
                </c:pt>
                <c:pt idx="1">
                  <c:v>2.161</c:v>
                </c:pt>
                <c:pt idx="2">
                  <c:v>4.3209999999999997</c:v>
                </c:pt>
                <c:pt idx="3">
                  <c:v>8.6430000000000007</c:v>
                </c:pt>
                <c:pt idx="4">
                  <c:v>17.285</c:v>
                </c:pt>
                <c:pt idx="5">
                  <c:v>34.570999999999998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92B-43E0-8BD6-5BEC84406285}"/>
            </c:ext>
          </c:extLst>
        </c:ser>
        <c:ser>
          <c:idx val="6"/>
          <c:order val="2"/>
          <c:tx>
            <c:v>p = 4</c:v>
          </c:tx>
          <c:marker>
            <c:symbol val="none"/>
          </c:marker>
          <c:xVal>
            <c:numRef>
              <c:f>Sheet1!$A$4:$A$9</c:f>
              <c:numCache>
                <c:formatCode>#,##0</c:formatCode>
                <c:ptCount val="6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</c:numCache>
            </c:numRef>
          </c:xVal>
          <c:yVal>
            <c:numRef>
              <c:f>Sheet1!$D$4:$D$9</c:f>
              <c:numCache>
                <c:formatCode>0.000</c:formatCode>
                <c:ptCount val="6"/>
                <c:pt idx="0">
                  <c:v>0.54</c:v>
                </c:pt>
                <c:pt idx="1">
                  <c:v>1.08</c:v>
                </c:pt>
                <c:pt idx="2">
                  <c:v>2.161</c:v>
                </c:pt>
                <c:pt idx="3">
                  <c:v>4.3220000000000001</c:v>
                </c:pt>
                <c:pt idx="4">
                  <c:v>8.6430000000000007</c:v>
                </c:pt>
                <c:pt idx="5">
                  <c:v>17.285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92B-43E0-8BD6-5BEC84406285}"/>
            </c:ext>
          </c:extLst>
        </c:ser>
        <c:ser>
          <c:idx val="7"/>
          <c:order val="3"/>
          <c:tx>
            <c:v>p = 8</c:v>
          </c:tx>
          <c:marker>
            <c:symbol val="none"/>
          </c:marker>
          <c:xVal>
            <c:numRef>
              <c:f>Sheet1!$A$4:$A$9</c:f>
              <c:numCache>
                <c:formatCode>#,##0</c:formatCode>
                <c:ptCount val="6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</c:numCache>
            </c:numRef>
          </c:xVal>
          <c:yVal>
            <c:numRef>
              <c:f>Sheet1!$E$4:$E$9</c:f>
              <c:numCache>
                <c:formatCode>0.000</c:formatCode>
                <c:ptCount val="6"/>
                <c:pt idx="0">
                  <c:v>0.28199999999999997</c:v>
                </c:pt>
                <c:pt idx="1">
                  <c:v>0.54100000000000004</c:v>
                </c:pt>
                <c:pt idx="2">
                  <c:v>1.089</c:v>
                </c:pt>
                <c:pt idx="3">
                  <c:v>2.1709999999999998</c:v>
                </c:pt>
                <c:pt idx="4">
                  <c:v>4.3280000000000003</c:v>
                </c:pt>
                <c:pt idx="5">
                  <c:v>8.6489999999999991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92B-43E0-8BD6-5BEC84406285}"/>
            </c:ext>
          </c:extLst>
        </c:ser>
        <c:ser>
          <c:idx val="0"/>
          <c:order val="4"/>
          <c:tx>
            <c:v>p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Sheet1!$A$4:$A$9</c:f>
              <c:numCache>
                <c:formatCode>#,##0</c:formatCode>
                <c:ptCount val="6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</c:numCache>
            </c:numRef>
          </c:xVal>
          <c:yVal>
            <c:numRef>
              <c:f>Sheet1!$B$4:$B$9</c:f>
              <c:numCache>
                <c:formatCode>0.000</c:formatCode>
                <c:ptCount val="6"/>
                <c:pt idx="0">
                  <c:v>2.5070000000000001</c:v>
                </c:pt>
                <c:pt idx="1">
                  <c:v>4.32</c:v>
                </c:pt>
                <c:pt idx="2">
                  <c:v>8.641</c:v>
                </c:pt>
                <c:pt idx="3">
                  <c:v>17.274999999999999</c:v>
                </c:pt>
                <c:pt idx="4">
                  <c:v>34.563000000000002</c:v>
                </c:pt>
                <c:pt idx="5">
                  <c:v>69.120999999999995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2B-43E0-8BD6-5BEC84406285}"/>
            </c:ext>
          </c:extLst>
        </c:ser>
        <c:ser>
          <c:idx val="1"/>
          <c:order val="5"/>
          <c:tx>
            <c:v>p =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Sheet1!$A$4:$A$9</c:f>
              <c:numCache>
                <c:formatCode>#,##0</c:formatCode>
                <c:ptCount val="6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</c:numCache>
            </c:numRef>
          </c:xVal>
          <c:yVal>
            <c:numRef>
              <c:f>Sheet1!$C$4:$C$9</c:f>
              <c:numCache>
                <c:formatCode>0.000</c:formatCode>
                <c:ptCount val="6"/>
                <c:pt idx="0">
                  <c:v>1.08</c:v>
                </c:pt>
                <c:pt idx="1">
                  <c:v>2.161</c:v>
                </c:pt>
                <c:pt idx="2">
                  <c:v>4.3209999999999997</c:v>
                </c:pt>
                <c:pt idx="3">
                  <c:v>8.6430000000000007</c:v>
                </c:pt>
                <c:pt idx="4">
                  <c:v>17.285</c:v>
                </c:pt>
                <c:pt idx="5">
                  <c:v>34.570999999999998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92B-43E0-8BD6-5BEC84406285}"/>
            </c:ext>
          </c:extLst>
        </c:ser>
        <c:ser>
          <c:idx val="2"/>
          <c:order val="6"/>
          <c:tx>
            <c:v>p = 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Sheet1!$A$4:$A$9</c:f>
              <c:numCache>
                <c:formatCode>#,##0</c:formatCode>
                <c:ptCount val="6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</c:numCache>
            </c:numRef>
          </c:xVal>
          <c:yVal>
            <c:numRef>
              <c:f>Sheet1!$D$4:$D$9</c:f>
              <c:numCache>
                <c:formatCode>0.000</c:formatCode>
                <c:ptCount val="6"/>
                <c:pt idx="0">
                  <c:v>0.54</c:v>
                </c:pt>
                <c:pt idx="1">
                  <c:v>1.08</c:v>
                </c:pt>
                <c:pt idx="2">
                  <c:v>2.161</c:v>
                </c:pt>
                <c:pt idx="3">
                  <c:v>4.3220000000000001</c:v>
                </c:pt>
                <c:pt idx="4">
                  <c:v>8.6430000000000007</c:v>
                </c:pt>
                <c:pt idx="5">
                  <c:v>17.285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92B-43E0-8BD6-5BEC84406285}"/>
            </c:ext>
          </c:extLst>
        </c:ser>
        <c:ser>
          <c:idx val="3"/>
          <c:order val="7"/>
          <c:tx>
            <c:v>p = 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Sheet1!$A$4:$A$9</c:f>
              <c:numCache>
                <c:formatCode>#,##0</c:formatCode>
                <c:ptCount val="6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</c:numCache>
            </c:numRef>
          </c:xVal>
          <c:yVal>
            <c:numRef>
              <c:f>Sheet1!$E$4:$E$9</c:f>
              <c:numCache>
                <c:formatCode>0.000</c:formatCode>
                <c:ptCount val="6"/>
                <c:pt idx="0">
                  <c:v>0.28199999999999997</c:v>
                </c:pt>
                <c:pt idx="1">
                  <c:v>0.54100000000000004</c:v>
                </c:pt>
                <c:pt idx="2">
                  <c:v>1.089</c:v>
                </c:pt>
                <c:pt idx="3">
                  <c:v>2.1709999999999998</c:v>
                </c:pt>
                <c:pt idx="4">
                  <c:v>4.3280000000000003</c:v>
                </c:pt>
                <c:pt idx="5">
                  <c:v>8.6489999999999991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92B-43E0-8BD6-5BEC84406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738168"/>
        <c:axId val="704739480"/>
      </c:scatterChart>
      <c:valAx>
        <c:axId val="70473816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39480"/>
        <c:crosses val="autoZero"/>
        <c:crossBetween val="midCat"/>
      </c:valAx>
      <c:valAx>
        <c:axId val="7047394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38168"/>
        <c:crosses val="autoZero"/>
        <c:crossBetween val="midCat"/>
      </c:valAx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</a:t>
            </a:r>
            <a:r>
              <a:rPr lang="en-US" baseline="0"/>
              <a:t> Threads (p) vs Speedup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2^25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Sheet1!$L$21:$L$24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Sheet1!$M$21:$M$24</c:f>
              <c:numCache>
                <c:formatCode>0.000</c:formatCode>
                <c:ptCount val="4"/>
                <c:pt idx="0">
                  <c:v>1</c:v>
                </c:pt>
                <c:pt idx="1">
                  <c:v>2.3212962962962962</c:v>
                </c:pt>
                <c:pt idx="2">
                  <c:v>4.6425925925925924</c:v>
                </c:pt>
                <c:pt idx="3">
                  <c:v>8.8900709219858172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0F-414F-B49A-C51D76CD59C8}"/>
            </c:ext>
          </c:extLst>
        </c:ser>
        <c:ser>
          <c:idx val="1"/>
          <c:order val="1"/>
          <c:tx>
            <c:v>2^26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Sheet1!$L$21:$L$24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Sheet1!$N$21:$N$24</c:f>
              <c:numCache>
                <c:formatCode>0.000</c:formatCode>
                <c:ptCount val="4"/>
                <c:pt idx="0">
                  <c:v>1</c:v>
                </c:pt>
                <c:pt idx="1">
                  <c:v>1.9990745025451182</c:v>
                </c:pt>
                <c:pt idx="2">
                  <c:v>4</c:v>
                </c:pt>
                <c:pt idx="3">
                  <c:v>7.9852125693160811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0F-414F-B49A-C51D76CD59C8}"/>
            </c:ext>
          </c:extLst>
        </c:ser>
        <c:ser>
          <c:idx val="2"/>
          <c:order val="2"/>
          <c:tx>
            <c:v>2^27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Sheet1!$L$21:$L$24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Sheet1!$O$21:$O$24</c:f>
              <c:numCache>
                <c:formatCode>0.000</c:formatCode>
                <c:ptCount val="4"/>
                <c:pt idx="0">
                  <c:v>1</c:v>
                </c:pt>
                <c:pt idx="1">
                  <c:v>1.9997685720897942</c:v>
                </c:pt>
                <c:pt idx="2">
                  <c:v>3.9986117538176771</c:v>
                </c:pt>
                <c:pt idx="3">
                  <c:v>7.934802571166208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0F-414F-B49A-C51D76CD59C8}"/>
            </c:ext>
          </c:extLst>
        </c:ser>
        <c:ser>
          <c:idx val="3"/>
          <c:order val="3"/>
          <c:tx>
            <c:v>2^28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Sheet1!$L$21:$L$24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Sheet1!$P$21:$P$24</c:f>
              <c:numCache>
                <c:formatCode>0.000</c:formatCode>
                <c:ptCount val="4"/>
                <c:pt idx="0">
                  <c:v>1</c:v>
                </c:pt>
                <c:pt idx="1">
                  <c:v>1.998727293763739</c:v>
                </c:pt>
                <c:pt idx="2">
                  <c:v>3.9969921332716329</c:v>
                </c:pt>
                <c:pt idx="3">
                  <c:v>7.9571625978811609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0F-414F-B49A-C51D76CD59C8}"/>
            </c:ext>
          </c:extLst>
        </c:ser>
        <c:ser>
          <c:idx val="4"/>
          <c:order val="4"/>
          <c:tx>
            <c:v>2^29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Sheet1!$L$21:$L$24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Sheet1!$Q$21:$Q$24</c:f>
              <c:numCache>
                <c:formatCode>0.000</c:formatCode>
                <c:ptCount val="4"/>
                <c:pt idx="0">
                  <c:v>1</c:v>
                </c:pt>
                <c:pt idx="1">
                  <c:v>1.9995950245877929</c:v>
                </c:pt>
                <c:pt idx="2">
                  <c:v>3.9989586948976048</c:v>
                </c:pt>
                <c:pt idx="3">
                  <c:v>7.9859057301293896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0F-414F-B49A-C51D76CD59C8}"/>
            </c:ext>
          </c:extLst>
        </c:ser>
        <c:ser>
          <c:idx val="5"/>
          <c:order val="5"/>
          <c:tx>
            <c:v>2^30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Sheet1!$L$21:$L$24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Sheet1!$R$21:$R$24</c:f>
              <c:numCache>
                <c:formatCode>0.000</c:formatCode>
                <c:ptCount val="4"/>
                <c:pt idx="0">
                  <c:v>1</c:v>
                </c:pt>
                <c:pt idx="1">
                  <c:v>1.9993925544531543</c:v>
                </c:pt>
                <c:pt idx="2">
                  <c:v>3.9989007810240089</c:v>
                </c:pt>
                <c:pt idx="3">
                  <c:v>7.9917909584923112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0F-414F-B49A-C51D76CD5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78336"/>
        <c:axId val="533372104"/>
      </c:scatterChart>
      <c:valAx>
        <c:axId val="533378336"/>
        <c:scaling>
          <c:logBase val="2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72104"/>
        <c:crosses val="autoZero"/>
        <c:crossBetween val="midCat"/>
      </c:valAx>
      <c:valAx>
        <c:axId val="53337210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7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</a:t>
            </a:r>
            <a:r>
              <a:rPr lang="en-US" baseline="0"/>
              <a:t> Threads (p)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2^25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Sheet1!$L$55:$L$58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Sheet1!$M$55:$M$58</c:f>
              <c:numCache>
                <c:formatCode>0.000</c:formatCode>
                <c:ptCount val="4"/>
                <c:pt idx="0">
                  <c:v>2.5070000000000001</c:v>
                </c:pt>
                <c:pt idx="1">
                  <c:v>1.08</c:v>
                </c:pt>
                <c:pt idx="2">
                  <c:v>0.54</c:v>
                </c:pt>
                <c:pt idx="3">
                  <c:v>0.28199999999999997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42-4A25-904B-4DE57A8EEC4B}"/>
            </c:ext>
          </c:extLst>
        </c:ser>
        <c:ser>
          <c:idx val="1"/>
          <c:order val="1"/>
          <c:tx>
            <c:v>2^26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Sheet1!$L$55:$L$58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Sheet1!$N$55:$N$58</c:f>
              <c:numCache>
                <c:formatCode>0.000</c:formatCode>
                <c:ptCount val="4"/>
                <c:pt idx="0">
                  <c:v>4.32</c:v>
                </c:pt>
                <c:pt idx="1">
                  <c:v>2.161</c:v>
                </c:pt>
                <c:pt idx="2">
                  <c:v>1.08</c:v>
                </c:pt>
                <c:pt idx="3">
                  <c:v>0.54100000000000004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42-4A25-904B-4DE57A8EEC4B}"/>
            </c:ext>
          </c:extLst>
        </c:ser>
        <c:ser>
          <c:idx val="2"/>
          <c:order val="2"/>
          <c:tx>
            <c:v>2^27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Sheet1!$L$55:$L$58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Sheet1!$O$55:$O$58</c:f>
              <c:numCache>
                <c:formatCode>0.000</c:formatCode>
                <c:ptCount val="4"/>
                <c:pt idx="0">
                  <c:v>8.641</c:v>
                </c:pt>
                <c:pt idx="1">
                  <c:v>4.3209999999999997</c:v>
                </c:pt>
                <c:pt idx="2">
                  <c:v>2.161</c:v>
                </c:pt>
                <c:pt idx="3">
                  <c:v>1.089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42-4A25-904B-4DE57A8EEC4B}"/>
            </c:ext>
          </c:extLst>
        </c:ser>
        <c:ser>
          <c:idx val="3"/>
          <c:order val="3"/>
          <c:tx>
            <c:v>2^28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Sheet1!$L$55:$L$58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Sheet1!$P$55:$P$58</c:f>
              <c:numCache>
                <c:formatCode>0.000</c:formatCode>
                <c:ptCount val="4"/>
                <c:pt idx="0">
                  <c:v>17.274999999999999</c:v>
                </c:pt>
                <c:pt idx="1">
                  <c:v>8.6430000000000007</c:v>
                </c:pt>
                <c:pt idx="2">
                  <c:v>4.3220000000000001</c:v>
                </c:pt>
                <c:pt idx="3">
                  <c:v>2.1709999999999998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42-4A25-904B-4DE57A8EEC4B}"/>
            </c:ext>
          </c:extLst>
        </c:ser>
        <c:ser>
          <c:idx val="4"/>
          <c:order val="4"/>
          <c:tx>
            <c:v>2^29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Sheet1!$L$55:$L$58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Sheet1!$Q$55:$Q$58</c:f>
              <c:numCache>
                <c:formatCode>0.000</c:formatCode>
                <c:ptCount val="4"/>
                <c:pt idx="0">
                  <c:v>34.563000000000002</c:v>
                </c:pt>
                <c:pt idx="1">
                  <c:v>17.285</c:v>
                </c:pt>
                <c:pt idx="2">
                  <c:v>8.6430000000000007</c:v>
                </c:pt>
                <c:pt idx="3">
                  <c:v>4.3280000000000003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42-4A25-904B-4DE57A8EEC4B}"/>
            </c:ext>
          </c:extLst>
        </c:ser>
        <c:ser>
          <c:idx val="5"/>
          <c:order val="5"/>
          <c:tx>
            <c:v>2^30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Sheet1!$L$55:$L$58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Sheet1!$R$55:$R$58</c:f>
              <c:numCache>
                <c:formatCode>0.000</c:formatCode>
                <c:ptCount val="4"/>
                <c:pt idx="0">
                  <c:v>69.120999999999995</c:v>
                </c:pt>
                <c:pt idx="1">
                  <c:v>34.570999999999998</c:v>
                </c:pt>
                <c:pt idx="2">
                  <c:v>17.285</c:v>
                </c:pt>
                <c:pt idx="3">
                  <c:v>8.6489999999999991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42-4A25-904B-4DE57A8EE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78336"/>
        <c:axId val="533372104"/>
      </c:scatterChart>
      <c:valAx>
        <c:axId val="533378336"/>
        <c:scaling>
          <c:logBase val="2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72104"/>
        <c:crosses val="autoZero"/>
        <c:crossBetween val="midCat"/>
      </c:valAx>
      <c:valAx>
        <c:axId val="53337210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en-US" baseline="0"/>
              </a:p>
              <a:p>
                <a:pPr>
                  <a:defRPr/>
                </a:pPr>
                <a:r>
                  <a:rPr lang="en-US" baseline="0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7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4762</xdr:rowOff>
    </xdr:from>
    <xdr:to>
      <xdr:col>10</xdr:col>
      <xdr:colOff>0</xdr:colOff>
      <xdr:row>46</xdr:row>
      <xdr:rowOff>122872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A38BC-5291-4329-B955-5844BB5BE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71</xdr:row>
      <xdr:rowOff>4762</xdr:rowOff>
    </xdr:from>
    <xdr:to>
      <xdr:col>10</xdr:col>
      <xdr:colOff>0</xdr:colOff>
      <xdr:row>94</xdr:row>
      <xdr:rowOff>60180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94FB977-0421-4A1A-94E6-85F04FBC7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59</xdr:row>
      <xdr:rowOff>0</xdr:rowOff>
    </xdr:from>
    <xdr:to>
      <xdr:col>18</xdr:col>
      <xdr:colOff>323850</xdr:colOff>
      <xdr:row>82</xdr:row>
      <xdr:rowOff>55418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5E7043D-5BC2-4DE4-81F6-5955D86F4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9E22-073E-4B26-88EC-4F84049E238E}">
  <dimension ref="A2:R64"/>
  <sheetViews>
    <sheetView tabSelected="1" topLeftCell="E1" workbookViewId="0">
      <selection activeCell="K12" sqref="K12"/>
    </sheetView>
  </sheetViews>
  <sheetFormatPr defaultRowHeight="15" x14ac:dyDescent="0.25"/>
  <cols>
    <col min="1" max="1" width="13.85546875" bestFit="1" customWidth="1"/>
    <col min="2" max="4" width="9" bestFit="1" customWidth="1"/>
    <col min="6" max="6" width="5.140625" customWidth="1"/>
    <col min="7" max="7" width="17.140625" customWidth="1"/>
    <col min="8" max="8" width="10.28515625" customWidth="1"/>
    <col min="9" max="9" width="18.85546875" customWidth="1"/>
    <col min="10" max="10" width="20.5703125" customWidth="1"/>
    <col min="12" max="18" width="15.42578125" customWidth="1"/>
  </cols>
  <sheetData>
    <row r="2" spans="1:18" x14ac:dyDescent="0.25">
      <c r="A2" s="1"/>
      <c r="B2" s="8" t="s">
        <v>1</v>
      </c>
      <c r="C2" s="8"/>
      <c r="D2" s="8"/>
      <c r="E2" s="8"/>
      <c r="F2" s="1"/>
      <c r="G2" s="1"/>
      <c r="H2" s="1"/>
      <c r="I2" s="1"/>
      <c r="J2" s="1"/>
      <c r="K2" s="1"/>
      <c r="L2" s="1"/>
    </row>
    <row r="3" spans="1:18" x14ac:dyDescent="0.25">
      <c r="A3" s="12" t="s">
        <v>0</v>
      </c>
      <c r="B3" s="10">
        <v>1</v>
      </c>
      <c r="C3" s="10">
        <v>2</v>
      </c>
      <c r="D3" s="10">
        <v>4</v>
      </c>
      <c r="E3" s="10">
        <v>8</v>
      </c>
      <c r="F3" s="1"/>
      <c r="G3" s="12" t="s">
        <v>12</v>
      </c>
      <c r="H3" s="9" t="s">
        <v>9</v>
      </c>
      <c r="I3" s="9" t="s">
        <v>8</v>
      </c>
      <c r="J3" s="9" t="s">
        <v>11</v>
      </c>
      <c r="K3" s="1"/>
      <c r="L3" s="1" t="s">
        <v>0</v>
      </c>
      <c r="M3">
        <v>1</v>
      </c>
      <c r="N3">
        <v>2</v>
      </c>
      <c r="O3">
        <v>4</v>
      </c>
      <c r="P3">
        <v>8</v>
      </c>
    </row>
    <row r="4" spans="1:18" x14ac:dyDescent="0.25">
      <c r="A4" s="15">
        <v>33554432</v>
      </c>
      <c r="B4" s="6">
        <v>2.5070000000000001</v>
      </c>
      <c r="C4" s="6">
        <v>1.08</v>
      </c>
      <c r="D4" s="6">
        <v>0.54</v>
      </c>
      <c r="E4" s="6">
        <v>0.28199999999999997</v>
      </c>
      <c r="F4" s="1"/>
      <c r="G4" s="11" t="s">
        <v>10</v>
      </c>
      <c r="H4" s="4">
        <v>2.16</v>
      </c>
      <c r="I4" s="4">
        <v>3.1417294740680002</v>
      </c>
      <c r="J4" s="4">
        <v>3</v>
      </c>
      <c r="K4" s="1"/>
      <c r="L4" s="1">
        <v>33554432</v>
      </c>
      <c r="M4">
        <v>1</v>
      </c>
      <c r="N4">
        <v>2.3212962962962962</v>
      </c>
      <c r="O4">
        <v>4.6425925925925924</v>
      </c>
      <c r="P4">
        <v>8.8900709219858172</v>
      </c>
    </row>
    <row r="5" spans="1:18" x14ac:dyDescent="0.25">
      <c r="A5" s="15">
        <v>67108864</v>
      </c>
      <c r="B5" s="6">
        <v>4.32</v>
      </c>
      <c r="C5" s="6">
        <v>2.161</v>
      </c>
      <c r="D5" s="6">
        <v>1.08</v>
      </c>
      <c r="E5" s="6">
        <v>0.54100000000000004</v>
      </c>
      <c r="F5" s="1"/>
      <c r="G5" s="13" t="s">
        <v>3</v>
      </c>
      <c r="H5" s="3">
        <v>2.161</v>
      </c>
      <c r="I5" s="3">
        <v>3.1417608261110002</v>
      </c>
      <c r="J5" s="3">
        <v>3</v>
      </c>
      <c r="K5" s="1"/>
      <c r="L5" s="1">
        <v>67108864</v>
      </c>
      <c r="M5">
        <v>1</v>
      </c>
      <c r="N5">
        <v>1.9990745025451182</v>
      </c>
      <c r="O5">
        <v>4</v>
      </c>
      <c r="P5">
        <v>7.9852125693160811</v>
      </c>
    </row>
    <row r="6" spans="1:18" x14ac:dyDescent="0.25">
      <c r="A6" s="15">
        <v>134217728</v>
      </c>
      <c r="B6" s="6">
        <v>8.641</v>
      </c>
      <c r="C6" s="6">
        <v>4.3209999999999997</v>
      </c>
      <c r="D6" s="6">
        <v>2.161</v>
      </c>
      <c r="E6" s="6">
        <v>1.089</v>
      </c>
      <c r="F6" s="1"/>
      <c r="G6" s="14" t="s">
        <v>4</v>
      </c>
      <c r="H6" s="3">
        <v>2.161</v>
      </c>
      <c r="I6" s="3">
        <v>3.1414990127090001</v>
      </c>
      <c r="J6" s="3">
        <v>3</v>
      </c>
      <c r="K6" s="1"/>
      <c r="L6" s="1">
        <v>134217728</v>
      </c>
      <c r="M6">
        <v>1</v>
      </c>
      <c r="N6">
        <v>1.9997685720897942</v>
      </c>
      <c r="O6">
        <v>3.9986117538176771</v>
      </c>
      <c r="P6">
        <v>7.934802571166208</v>
      </c>
    </row>
    <row r="7" spans="1:18" x14ac:dyDescent="0.25">
      <c r="A7" s="15">
        <v>268435456</v>
      </c>
      <c r="B7" s="6">
        <v>17.274999999999999</v>
      </c>
      <c r="C7" s="6">
        <v>8.6430000000000007</v>
      </c>
      <c r="D7" s="6">
        <v>4.3220000000000001</v>
      </c>
      <c r="E7" s="6">
        <v>2.1709999999999998</v>
      </c>
      <c r="F7" s="1"/>
      <c r="G7" s="14" t="s">
        <v>5</v>
      </c>
      <c r="H7" s="3">
        <v>2.173</v>
      </c>
      <c r="I7" s="3">
        <v>3.1415556222199998</v>
      </c>
      <c r="J7" s="3">
        <v>4</v>
      </c>
      <c r="K7" s="1"/>
      <c r="L7" s="1">
        <v>268435456</v>
      </c>
      <c r="M7">
        <v>1</v>
      </c>
      <c r="N7">
        <v>1.998727293763739</v>
      </c>
      <c r="O7">
        <v>3.9969921332716329</v>
      </c>
      <c r="P7">
        <v>7.9571625978811609</v>
      </c>
    </row>
    <row r="8" spans="1:18" x14ac:dyDescent="0.25">
      <c r="A8" s="15">
        <v>536870912</v>
      </c>
      <c r="B8" s="6">
        <v>34.563000000000002</v>
      </c>
      <c r="C8" s="6">
        <v>17.285</v>
      </c>
      <c r="D8" s="6">
        <v>8.6430000000000007</v>
      </c>
      <c r="E8" s="6">
        <v>4.3280000000000003</v>
      </c>
      <c r="F8" s="1"/>
      <c r="G8" s="14" t="s">
        <v>6</v>
      </c>
      <c r="H8" s="3">
        <v>4.3449999999999998</v>
      </c>
      <c r="I8" s="3">
        <v>3.1415603831409999</v>
      </c>
      <c r="J8" s="3">
        <v>4</v>
      </c>
      <c r="K8" s="1"/>
      <c r="L8" s="1">
        <v>536870912</v>
      </c>
      <c r="M8">
        <v>1</v>
      </c>
      <c r="N8">
        <v>1.9995950245877929</v>
      </c>
      <c r="O8">
        <v>3.9989586948976048</v>
      </c>
      <c r="P8">
        <v>7.9859057301293896</v>
      </c>
    </row>
    <row r="9" spans="1:18" x14ac:dyDescent="0.25">
      <c r="A9" s="15">
        <v>1073741824</v>
      </c>
      <c r="B9" s="6">
        <v>69.120999999999995</v>
      </c>
      <c r="C9" s="6">
        <v>34.570999999999998</v>
      </c>
      <c r="D9" s="6">
        <v>17.285</v>
      </c>
      <c r="E9" s="6">
        <v>8.6489999999999991</v>
      </c>
      <c r="F9" s="1"/>
      <c r="G9" s="14" t="s">
        <v>7</v>
      </c>
      <c r="H9" s="3">
        <v>8.6560000000000006</v>
      </c>
      <c r="I9" s="3">
        <v>3.1415991149839999</v>
      </c>
      <c r="J9" s="3">
        <v>5</v>
      </c>
      <c r="K9" s="1"/>
      <c r="L9" s="1">
        <v>1073741824</v>
      </c>
      <c r="M9">
        <v>1</v>
      </c>
      <c r="N9">
        <v>1.9993925544531543</v>
      </c>
      <c r="O9">
        <v>3.9989007810240089</v>
      </c>
      <c r="P9">
        <v>7.9917909584923112</v>
      </c>
    </row>
    <row r="10" spans="1:18" x14ac:dyDescent="0.25">
      <c r="D10" t="s">
        <v>2</v>
      </c>
    </row>
    <row r="12" spans="1:18" x14ac:dyDescent="0.25">
      <c r="A12" s="1"/>
    </row>
    <row r="13" spans="1:18" x14ac:dyDescent="0.25">
      <c r="A13" s="3"/>
      <c r="B13" s="5" t="s">
        <v>1</v>
      </c>
      <c r="C13" s="5"/>
      <c r="D13" s="5"/>
      <c r="E13" s="5"/>
      <c r="L13" s="1" t="s">
        <v>0</v>
      </c>
      <c r="M13" s="1">
        <v>33554432</v>
      </c>
      <c r="N13" s="1">
        <v>67108864</v>
      </c>
      <c r="O13" s="1">
        <v>134217728</v>
      </c>
      <c r="P13" s="1">
        <v>268435456</v>
      </c>
      <c r="Q13" s="1">
        <v>536870912</v>
      </c>
      <c r="R13" s="1">
        <v>1073741824</v>
      </c>
    </row>
    <row r="14" spans="1:18" x14ac:dyDescent="0.25">
      <c r="A14" s="3" t="s">
        <v>0</v>
      </c>
      <c r="B14" s="3">
        <v>1</v>
      </c>
      <c r="C14" s="3">
        <v>2</v>
      </c>
      <c r="D14" s="3">
        <v>4</v>
      </c>
      <c r="E14" s="3">
        <v>8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</row>
    <row r="15" spans="1:18" x14ac:dyDescent="0.25">
      <c r="A15" s="2">
        <v>33554432</v>
      </c>
      <c r="B15" s="7">
        <f>2.507/B4</f>
        <v>1</v>
      </c>
      <c r="C15" s="7">
        <f t="shared" ref="C15:E15" si="0">2.507/C4</f>
        <v>2.3212962962962962</v>
      </c>
      <c r="D15" s="7">
        <f t="shared" si="0"/>
        <v>4.6425925925925924</v>
      </c>
      <c r="E15" s="7">
        <f t="shared" si="0"/>
        <v>8.8900709219858172</v>
      </c>
      <c r="L15">
        <v>2</v>
      </c>
      <c r="M15">
        <v>2.3212962962962962</v>
      </c>
      <c r="N15">
        <v>1.9990745025451182</v>
      </c>
      <c r="O15">
        <v>1.9997685720897942</v>
      </c>
      <c r="P15">
        <v>1.998727293763739</v>
      </c>
      <c r="Q15">
        <v>1.9995950245877929</v>
      </c>
      <c r="R15">
        <v>1.9993925544531543</v>
      </c>
    </row>
    <row r="16" spans="1:18" x14ac:dyDescent="0.25">
      <c r="A16" s="2">
        <v>67108864</v>
      </c>
      <c r="B16" s="7">
        <f>4.32/B5</f>
        <v>1</v>
      </c>
      <c r="C16" s="7">
        <f t="shared" ref="C16:E16" si="1">4.32/C5</f>
        <v>1.9990745025451182</v>
      </c>
      <c r="D16" s="7">
        <f t="shared" si="1"/>
        <v>4</v>
      </c>
      <c r="E16" s="7">
        <f t="shared" si="1"/>
        <v>7.9852125693160811</v>
      </c>
      <c r="L16">
        <v>4</v>
      </c>
      <c r="M16">
        <v>4.6425925925925924</v>
      </c>
      <c r="N16">
        <v>4</v>
      </c>
      <c r="O16">
        <v>3.9986117538176771</v>
      </c>
      <c r="P16">
        <v>3.9969921332716329</v>
      </c>
      <c r="Q16">
        <v>3.9989586948976048</v>
      </c>
      <c r="R16">
        <v>3.9989007810240089</v>
      </c>
    </row>
    <row r="17" spans="1:18" x14ac:dyDescent="0.25">
      <c r="A17" s="2">
        <v>134217728</v>
      </c>
      <c r="B17" s="7">
        <f>8.641/B6</f>
        <v>1</v>
      </c>
      <c r="C17" s="7">
        <f t="shared" ref="C17:E17" si="2">8.641/C6</f>
        <v>1.9997685720897942</v>
      </c>
      <c r="D17" s="7">
        <f t="shared" si="2"/>
        <v>3.9986117538176771</v>
      </c>
      <c r="E17" s="7">
        <f t="shared" si="2"/>
        <v>7.934802571166208</v>
      </c>
      <c r="L17">
        <v>8</v>
      </c>
      <c r="M17">
        <v>8.8900709219858172</v>
      </c>
      <c r="N17">
        <v>7.9852125693160811</v>
      </c>
      <c r="O17">
        <v>7.934802571166208</v>
      </c>
      <c r="P17">
        <v>7.9571625978811609</v>
      </c>
      <c r="Q17">
        <v>7.9859057301293896</v>
      </c>
      <c r="R17">
        <v>7.9917909584923112</v>
      </c>
    </row>
    <row r="18" spans="1:18" x14ac:dyDescent="0.25">
      <c r="A18" s="2">
        <v>268435456</v>
      </c>
      <c r="B18" s="7">
        <f>17.275/B7</f>
        <v>1</v>
      </c>
      <c r="C18" s="7">
        <f t="shared" ref="C18:E18" si="3">17.275/C7</f>
        <v>1.998727293763739</v>
      </c>
      <c r="D18" s="7">
        <f t="shared" si="3"/>
        <v>3.9969921332716329</v>
      </c>
      <c r="E18" s="7">
        <f t="shared" si="3"/>
        <v>7.9571625978811609</v>
      </c>
    </row>
    <row r="19" spans="1:18" x14ac:dyDescent="0.25">
      <c r="A19" s="2">
        <v>536870912</v>
      </c>
      <c r="B19" s="7">
        <f>34.563/B8</f>
        <v>1</v>
      </c>
      <c r="C19" s="7">
        <f t="shared" ref="C19:E19" si="4">34.563/C8</f>
        <v>1.9995950245877929</v>
      </c>
      <c r="D19" s="7">
        <f t="shared" si="4"/>
        <v>3.9989586948976048</v>
      </c>
      <c r="E19" s="7">
        <f t="shared" si="4"/>
        <v>7.9859057301293896</v>
      </c>
      <c r="L19" s="4"/>
      <c r="M19" s="8" t="s">
        <v>0</v>
      </c>
      <c r="N19" s="8"/>
      <c r="O19" s="8"/>
      <c r="P19" s="8"/>
      <c r="Q19" s="8"/>
      <c r="R19" s="8"/>
    </row>
    <row r="20" spans="1:18" x14ac:dyDescent="0.25">
      <c r="A20" s="2">
        <v>1073741824</v>
      </c>
      <c r="B20" s="7">
        <f>69.121/B9</f>
        <v>1</v>
      </c>
      <c r="C20" s="7">
        <f t="shared" ref="C20:E20" si="5">69.121/C9</f>
        <v>1.9993925544531543</v>
      </c>
      <c r="D20" s="7">
        <f t="shared" si="5"/>
        <v>3.9989007810240089</v>
      </c>
      <c r="E20" s="7">
        <f t="shared" si="5"/>
        <v>7.9917909584923112</v>
      </c>
      <c r="L20" s="12" t="s">
        <v>1</v>
      </c>
      <c r="M20" s="10">
        <v>33554432</v>
      </c>
      <c r="N20" s="10">
        <v>67108864</v>
      </c>
      <c r="O20" s="10">
        <v>134217728</v>
      </c>
      <c r="P20" s="10">
        <v>268435456</v>
      </c>
      <c r="Q20" s="10">
        <v>536870912</v>
      </c>
      <c r="R20" s="10">
        <v>1073741824</v>
      </c>
    </row>
    <row r="21" spans="1:18" x14ac:dyDescent="0.25">
      <c r="L21" s="11">
        <v>1</v>
      </c>
      <c r="M21" s="16">
        <v>1</v>
      </c>
      <c r="N21" s="16">
        <v>1</v>
      </c>
      <c r="O21" s="16">
        <v>1</v>
      </c>
      <c r="P21" s="16">
        <v>1</v>
      </c>
      <c r="Q21" s="16">
        <v>1</v>
      </c>
      <c r="R21" s="16">
        <v>1</v>
      </c>
    </row>
    <row r="22" spans="1:18" x14ac:dyDescent="0.25">
      <c r="L22" s="11">
        <v>2</v>
      </c>
      <c r="M22" s="16">
        <v>2.3212962962962962</v>
      </c>
      <c r="N22" s="16">
        <v>1.9990745025451182</v>
      </c>
      <c r="O22" s="16">
        <v>1.9997685720897942</v>
      </c>
      <c r="P22" s="16">
        <v>1.998727293763739</v>
      </c>
      <c r="Q22" s="16">
        <v>1.9995950245877929</v>
      </c>
      <c r="R22" s="16">
        <v>1.9993925544531543</v>
      </c>
    </row>
    <row r="23" spans="1:18" x14ac:dyDescent="0.25">
      <c r="L23" s="11">
        <v>4</v>
      </c>
      <c r="M23" s="16">
        <v>4.6425925925925924</v>
      </c>
      <c r="N23" s="16">
        <v>4</v>
      </c>
      <c r="O23" s="16">
        <v>3.9986117538176771</v>
      </c>
      <c r="P23" s="16">
        <v>3.9969921332716329</v>
      </c>
      <c r="Q23" s="16">
        <v>3.9989586948976048</v>
      </c>
      <c r="R23" s="16">
        <v>3.9989007810240089</v>
      </c>
    </row>
    <row r="24" spans="1:18" x14ac:dyDescent="0.25">
      <c r="L24" s="11">
        <v>8</v>
      </c>
      <c r="M24" s="16">
        <v>8.8900709219858172</v>
      </c>
      <c r="N24" s="16">
        <v>7.9852125693160811</v>
      </c>
      <c r="O24" s="16">
        <v>7.934802571166208</v>
      </c>
      <c r="P24" s="16">
        <v>7.9571625978811609</v>
      </c>
      <c r="Q24" s="16">
        <v>7.9859057301293896</v>
      </c>
      <c r="R24" s="16">
        <v>7.9917909584923112</v>
      </c>
    </row>
    <row r="46" spans="11:17" x14ac:dyDescent="0.25">
      <c r="L46" s="5" t="s">
        <v>0</v>
      </c>
      <c r="M46" s="5"/>
      <c r="N46" s="5"/>
      <c r="O46" s="5"/>
      <c r="P46" s="5"/>
      <c r="Q46" s="5"/>
    </row>
    <row r="47" spans="11:17" x14ac:dyDescent="0.25">
      <c r="K47" s="3" t="s">
        <v>1</v>
      </c>
      <c r="L47" s="2">
        <v>33554432</v>
      </c>
      <c r="M47" s="2">
        <v>67108864</v>
      </c>
      <c r="N47" s="2">
        <v>134217728</v>
      </c>
      <c r="O47" s="2">
        <v>268435456</v>
      </c>
      <c r="P47" s="2">
        <v>536870912</v>
      </c>
      <c r="Q47" s="2">
        <v>1073741824</v>
      </c>
    </row>
    <row r="48" spans="11:17" x14ac:dyDescent="0.25">
      <c r="K48" s="3">
        <v>1</v>
      </c>
      <c r="L48" s="7">
        <v>1</v>
      </c>
      <c r="M48" s="7">
        <v>1</v>
      </c>
      <c r="N48" s="7">
        <v>1</v>
      </c>
      <c r="O48" s="7">
        <v>1</v>
      </c>
      <c r="P48" s="7">
        <v>1</v>
      </c>
      <c r="Q48" s="7">
        <v>1</v>
      </c>
    </row>
    <row r="49" spans="1:18" x14ac:dyDescent="0.25">
      <c r="A49" s="12" t="s">
        <v>0</v>
      </c>
      <c r="B49" s="10">
        <v>1</v>
      </c>
      <c r="C49" s="10">
        <v>2</v>
      </c>
      <c r="D49" s="10">
        <v>4</v>
      </c>
      <c r="E49" s="10">
        <v>8</v>
      </c>
      <c r="K49" s="3">
        <v>2</v>
      </c>
      <c r="L49" s="7">
        <v>2.3212962962962962</v>
      </c>
      <c r="M49" s="7">
        <v>1.9990745025451182</v>
      </c>
      <c r="N49" s="7">
        <v>1.9997685720897942</v>
      </c>
      <c r="O49" s="7">
        <v>1.998727293763739</v>
      </c>
      <c r="P49" s="7">
        <v>1.9995950245877929</v>
      </c>
      <c r="Q49" s="7">
        <v>1.9993925544531543</v>
      </c>
    </row>
    <row r="50" spans="1:18" x14ac:dyDescent="0.25">
      <c r="A50" s="15">
        <v>33554432</v>
      </c>
      <c r="B50" s="6">
        <v>2.5070000000000001</v>
      </c>
      <c r="C50" s="6">
        <v>1.08</v>
      </c>
      <c r="D50" s="6">
        <v>0.54</v>
      </c>
      <c r="E50" s="6">
        <v>0.28199999999999997</v>
      </c>
      <c r="K50" s="3">
        <v>4</v>
      </c>
      <c r="L50" s="7">
        <v>4.6425925925925924</v>
      </c>
      <c r="M50" s="7">
        <v>4</v>
      </c>
      <c r="N50" s="7">
        <v>3.9986117538176771</v>
      </c>
      <c r="O50" s="7">
        <v>3.9969921332716329</v>
      </c>
      <c r="P50" s="7">
        <v>3.9989586948976048</v>
      </c>
      <c r="Q50" s="7">
        <v>3.9989007810240089</v>
      </c>
    </row>
    <row r="51" spans="1:18" x14ac:dyDescent="0.25">
      <c r="A51" s="15">
        <v>67108864</v>
      </c>
      <c r="B51" s="6">
        <v>4.32</v>
      </c>
      <c r="C51" s="6">
        <v>2.161</v>
      </c>
      <c r="D51" s="6">
        <v>1.08</v>
      </c>
      <c r="E51" s="6">
        <v>0.54100000000000004</v>
      </c>
      <c r="K51" s="3">
        <v>8</v>
      </c>
      <c r="L51" s="7">
        <v>8.8900709219858172</v>
      </c>
      <c r="M51" s="7">
        <v>7.9852125693160811</v>
      </c>
      <c r="N51" s="7">
        <v>7.934802571166208</v>
      </c>
      <c r="O51" s="7">
        <v>7.9571625978811609</v>
      </c>
      <c r="P51" s="7">
        <v>7.9859057301293896</v>
      </c>
      <c r="Q51" s="7">
        <v>7.9917909584923112</v>
      </c>
    </row>
    <row r="52" spans="1:18" x14ac:dyDescent="0.25">
      <c r="A52" s="15">
        <v>134217728</v>
      </c>
      <c r="B52" s="6">
        <v>8.641</v>
      </c>
      <c r="C52" s="6">
        <v>4.3209999999999997</v>
      </c>
      <c r="D52" s="6">
        <v>2.161</v>
      </c>
      <c r="E52" s="6">
        <v>1.089</v>
      </c>
      <c r="L52" s="2"/>
      <c r="M52" s="2"/>
      <c r="N52" s="2"/>
      <c r="O52" s="2"/>
      <c r="P52" s="2"/>
      <c r="Q52" s="2"/>
    </row>
    <row r="53" spans="1:18" x14ac:dyDescent="0.25">
      <c r="A53" s="15">
        <v>268435456</v>
      </c>
      <c r="B53" s="6">
        <v>17.274999999999999</v>
      </c>
      <c r="C53" s="6">
        <v>8.6430000000000007</v>
      </c>
      <c r="D53" s="6">
        <v>4.3220000000000001</v>
      </c>
      <c r="E53" s="6">
        <v>2.1709999999999998</v>
      </c>
      <c r="M53" s="8" t="s">
        <v>0</v>
      </c>
      <c r="N53" s="8"/>
      <c r="O53" s="8"/>
      <c r="P53" s="8"/>
      <c r="Q53" s="8"/>
      <c r="R53" s="8"/>
    </row>
    <row r="54" spans="1:18" x14ac:dyDescent="0.25">
      <c r="A54" s="15">
        <v>536870912</v>
      </c>
      <c r="B54" s="6">
        <v>34.563000000000002</v>
      </c>
      <c r="C54" s="6">
        <v>17.285</v>
      </c>
      <c r="D54" s="6">
        <v>8.6430000000000007</v>
      </c>
      <c r="E54" s="6">
        <v>4.3280000000000003</v>
      </c>
      <c r="L54" s="12" t="s">
        <v>1</v>
      </c>
      <c r="M54" s="17">
        <v>33554432</v>
      </c>
      <c r="N54" s="17">
        <v>67108864</v>
      </c>
      <c r="O54" s="17">
        <v>134217728</v>
      </c>
      <c r="P54" s="17">
        <v>268435456</v>
      </c>
      <c r="Q54" s="17">
        <v>536870912</v>
      </c>
      <c r="R54" s="17">
        <v>1073741824</v>
      </c>
    </row>
    <row r="55" spans="1:18" x14ac:dyDescent="0.25">
      <c r="A55" s="15">
        <v>1073741824</v>
      </c>
      <c r="B55" s="6">
        <v>69.120999999999995</v>
      </c>
      <c r="C55" s="6">
        <v>34.570999999999998</v>
      </c>
      <c r="D55" s="6">
        <v>17.285</v>
      </c>
      <c r="E55" s="6">
        <v>8.6489999999999991</v>
      </c>
      <c r="L55" s="13">
        <v>1</v>
      </c>
      <c r="M55" s="18">
        <v>2.5070000000000001</v>
      </c>
      <c r="N55" s="18">
        <v>4.32</v>
      </c>
      <c r="O55" s="18">
        <v>8.641</v>
      </c>
      <c r="P55" s="18">
        <v>17.274999999999999</v>
      </c>
      <c r="Q55" s="18">
        <v>34.563000000000002</v>
      </c>
      <c r="R55" s="18">
        <v>69.120999999999995</v>
      </c>
    </row>
    <row r="56" spans="1:18" x14ac:dyDescent="0.25">
      <c r="A56" s="2"/>
      <c r="B56" s="7"/>
      <c r="C56" s="7"/>
      <c r="D56" s="7"/>
      <c r="E56" s="7"/>
      <c r="L56" s="13">
        <v>2</v>
      </c>
      <c r="M56" s="18">
        <v>1.08</v>
      </c>
      <c r="N56" s="18">
        <v>2.161</v>
      </c>
      <c r="O56" s="18">
        <v>4.3209999999999997</v>
      </c>
      <c r="P56" s="18">
        <v>8.6430000000000007</v>
      </c>
      <c r="Q56" s="18">
        <v>17.285</v>
      </c>
      <c r="R56" s="18">
        <v>34.570999999999998</v>
      </c>
    </row>
    <row r="57" spans="1:18" x14ac:dyDescent="0.25">
      <c r="A57" s="12" t="s">
        <v>0</v>
      </c>
      <c r="B57" s="15">
        <v>33554432</v>
      </c>
      <c r="C57" s="15">
        <v>67108864</v>
      </c>
      <c r="D57" s="15">
        <v>134217728</v>
      </c>
      <c r="E57" s="15">
        <v>268435456</v>
      </c>
      <c r="F57" s="15">
        <v>536870912</v>
      </c>
      <c r="G57" s="15">
        <v>1073741824</v>
      </c>
      <c r="L57" s="13">
        <v>4</v>
      </c>
      <c r="M57" s="18">
        <v>0.54</v>
      </c>
      <c r="N57" s="18">
        <v>1.08</v>
      </c>
      <c r="O57" s="18">
        <v>2.161</v>
      </c>
      <c r="P57" s="18">
        <v>4.3220000000000001</v>
      </c>
      <c r="Q57" s="18">
        <v>8.6430000000000007</v>
      </c>
      <c r="R57" s="18">
        <v>17.285</v>
      </c>
    </row>
    <row r="58" spans="1:18" x14ac:dyDescent="0.25">
      <c r="A58" s="10">
        <v>1</v>
      </c>
      <c r="B58" s="6">
        <v>2.5070000000000001</v>
      </c>
      <c r="C58" s="6">
        <v>4.32</v>
      </c>
      <c r="D58" s="6">
        <v>8.641</v>
      </c>
      <c r="E58" s="6">
        <v>17.274999999999999</v>
      </c>
      <c r="F58" s="6">
        <v>34.563000000000002</v>
      </c>
      <c r="G58" s="6">
        <v>69.120999999999995</v>
      </c>
      <c r="L58" s="13">
        <v>8</v>
      </c>
      <c r="M58" s="18">
        <v>0.28199999999999997</v>
      </c>
      <c r="N58" s="18">
        <v>0.54100000000000004</v>
      </c>
      <c r="O58" s="18">
        <v>1.089</v>
      </c>
      <c r="P58" s="18">
        <v>2.1709999999999998</v>
      </c>
      <c r="Q58" s="18">
        <v>4.3280000000000003</v>
      </c>
      <c r="R58" s="18">
        <v>8.6489999999999991</v>
      </c>
    </row>
    <row r="59" spans="1:18" x14ac:dyDescent="0.25">
      <c r="A59" s="10">
        <v>2</v>
      </c>
      <c r="B59" s="6">
        <v>1.08</v>
      </c>
      <c r="C59" s="6">
        <v>2.161</v>
      </c>
      <c r="D59" s="6">
        <v>4.3209999999999997</v>
      </c>
      <c r="E59" s="6">
        <v>8.6430000000000007</v>
      </c>
      <c r="F59" s="6">
        <v>17.285</v>
      </c>
      <c r="G59" s="6">
        <v>34.570999999999998</v>
      </c>
    </row>
    <row r="60" spans="1:18" x14ac:dyDescent="0.25">
      <c r="A60" s="10">
        <v>4</v>
      </c>
      <c r="B60" s="6">
        <v>0.54</v>
      </c>
      <c r="C60" s="6">
        <v>1.08</v>
      </c>
      <c r="D60" s="6">
        <v>2.161</v>
      </c>
      <c r="E60" s="6">
        <v>4.3220000000000001</v>
      </c>
      <c r="F60" s="6">
        <v>8.6430000000000007</v>
      </c>
      <c r="G60" s="6">
        <v>17.285</v>
      </c>
    </row>
    <row r="61" spans="1:18" x14ac:dyDescent="0.25">
      <c r="A61" s="10">
        <v>8</v>
      </c>
      <c r="B61" s="6">
        <v>0.28199999999999997</v>
      </c>
      <c r="C61" s="6">
        <v>0.54100000000000004</v>
      </c>
      <c r="D61" s="6">
        <v>1.089</v>
      </c>
      <c r="E61" s="6">
        <v>2.1709999999999998</v>
      </c>
      <c r="F61" s="6">
        <v>4.3280000000000003</v>
      </c>
      <c r="G61" s="6">
        <v>8.6489999999999991</v>
      </c>
    </row>
    <row r="63" spans="1:18" x14ac:dyDescent="0.25">
      <c r="B63" s="3"/>
      <c r="C63" s="3"/>
      <c r="D63" s="3"/>
      <c r="E63" s="3"/>
    </row>
    <row r="64" spans="1:18" x14ac:dyDescent="0.25">
      <c r="A64" s="3"/>
    </row>
  </sheetData>
  <mergeCells count="5">
    <mergeCell ref="M19:R19"/>
    <mergeCell ref="M53:R53"/>
    <mergeCell ref="B2:E2"/>
    <mergeCell ref="B13:E13"/>
    <mergeCell ref="L46:Q46"/>
  </mergeCells>
  <pageMargins left="0.7" right="0.7" top="0.75" bottom="0.75" header="0.3" footer="0.3"/>
  <pageSetup orientation="landscape" horizontalDpi="4294967293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0siris</dc:creator>
  <cp:lastModifiedBy>Ryan</cp:lastModifiedBy>
  <cp:lastPrinted>2019-11-15T06:25:36Z</cp:lastPrinted>
  <dcterms:created xsi:type="dcterms:W3CDTF">2019-11-15T05:10:54Z</dcterms:created>
  <dcterms:modified xsi:type="dcterms:W3CDTF">2019-11-15T07:30:33Z</dcterms:modified>
</cp:coreProperties>
</file>