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uelbermudo/Library/Mobile Documents/com~apple~CloudDocs/Estudios/Grado Superior/4º Semestre/DAM. MP13. Proyecto/"/>
    </mc:Choice>
  </mc:AlternateContent>
  <xr:revisionPtr revIDLastSave="0" documentId="13_ncr:1_{165C583C-CFED-2F46-A1A8-ECD40DF24787}" xr6:coauthVersionLast="47" xr6:coauthVersionMax="47" xr10:uidLastSave="{00000000-0000-0000-0000-000000000000}"/>
  <bookViews>
    <workbookView minimized="1" xWindow="80" yWindow="840" windowWidth="30080" windowHeight="18720" xr2:uid="{00000000-000D-0000-FFFF-FFFF00000000}"/>
  </bookViews>
  <sheets>
    <sheet name="GanttChart" sheetId="9" r:id="rId1"/>
  </sheets>
  <definedNames>
    <definedName name="prevWBS" localSheetId="0">GanttChart!$A1048576</definedName>
    <definedName name="_xlnm.Print_Area" localSheetId="0">GanttChart!$A$1:$BH$32</definedName>
    <definedName name="_xlnm.Print_Titles" localSheetId="0">GanttChart!$4:$7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9" l="1"/>
  <c r="D13" i="9" l="1"/>
  <c r="E6" i="9" l="1"/>
  <c r="E7" i="9" l="1"/>
  <c r="E4" i="9"/>
  <c r="F6" i="9" l="1"/>
  <c r="F7" i="9" s="1"/>
  <c r="G6" i="9" l="1"/>
  <c r="G7" i="9" s="1"/>
  <c r="H6" i="9" l="1"/>
  <c r="H7" i="9" s="1"/>
  <c r="I6" i="9" l="1"/>
  <c r="I7" i="9" s="1"/>
  <c r="E5" i="9"/>
  <c r="J6" i="9" l="1"/>
  <c r="J7" i="9" s="1"/>
  <c r="K6" i="9" l="1"/>
  <c r="K7" i="9" s="1"/>
  <c r="L6" i="9" l="1"/>
  <c r="L7" i="9" l="1"/>
  <c r="L4" i="9"/>
  <c r="M6" i="9"/>
  <c r="M7" i="9" s="1"/>
  <c r="N6" i="9" l="1"/>
  <c r="N7" i="9" s="1"/>
  <c r="O6" i="9" l="1"/>
  <c r="O7" i="9" s="1"/>
  <c r="P6" i="9" l="1"/>
  <c r="P7" i="9" s="1"/>
  <c r="L5" i="9"/>
  <c r="Q6" i="9" l="1"/>
  <c r="Q7" i="9" s="1"/>
  <c r="R6" i="9" l="1"/>
  <c r="R7" i="9" s="1"/>
  <c r="S6" i="9" l="1"/>
  <c r="S7" i="9" l="1"/>
  <c r="S4" i="9"/>
  <c r="T6" i="9"/>
  <c r="T7" i="9" s="1"/>
  <c r="U6" i="9" l="1"/>
  <c r="U7" i="9" s="1"/>
  <c r="V6" i="9" l="1"/>
  <c r="V7" i="9" s="1"/>
  <c r="S5" i="9"/>
  <c r="W6" i="9" l="1"/>
  <c r="W7" i="9" s="1"/>
  <c r="X6" i="9" l="1"/>
  <c r="X7" i="9" s="1"/>
  <c r="Y6" i="9" l="1"/>
  <c r="Y7" i="9" s="1"/>
  <c r="Z6" i="9" l="1"/>
  <c r="Z7" i="9" l="1"/>
  <c r="Z4" i="9"/>
  <c r="AA6" i="9"/>
  <c r="AA7" i="9" s="1"/>
  <c r="AB6" i="9" l="1"/>
  <c r="AB7" i="9" s="1"/>
  <c r="AC6" i="9" l="1"/>
  <c r="AC7" i="9" s="1"/>
  <c r="Z5" i="9"/>
  <c r="AD6" i="9" l="1"/>
  <c r="AD7" i="9" s="1"/>
  <c r="AE6" i="9" l="1"/>
  <c r="AE7" i="9" s="1"/>
  <c r="AF6" i="9" l="1"/>
  <c r="AF7" i="9" s="1"/>
  <c r="AG6" i="9" l="1"/>
  <c r="AG4" i="9" l="1"/>
  <c r="AG7" i="9"/>
  <c r="AH6" i="9"/>
  <c r="AH7" i="9" s="1"/>
  <c r="AI6" i="9" l="1"/>
  <c r="AI7" i="9" s="1"/>
  <c r="AJ6" i="9" l="1"/>
  <c r="AJ7" i="9" s="1"/>
  <c r="AG5" i="9"/>
  <c r="AK6" i="9" l="1"/>
  <c r="AK7" i="9" s="1"/>
  <c r="AL6" i="9" l="1"/>
  <c r="AL7" i="9" s="1"/>
  <c r="AM6" i="9" l="1"/>
  <c r="AM7" i="9" s="1"/>
  <c r="AN6" i="9" l="1"/>
  <c r="AN7" i="9" l="1"/>
  <c r="AN4" i="9"/>
  <c r="AO6" i="9"/>
  <c r="AO7" i="9" s="1"/>
  <c r="AP6" i="9" l="1"/>
  <c r="AP7" i="9" s="1"/>
  <c r="AQ6" i="9" l="1"/>
  <c r="AQ7" i="9" s="1"/>
  <c r="AN5" i="9"/>
  <c r="AR6" i="9" l="1"/>
  <c r="AR7" i="9" s="1"/>
  <c r="AS6" i="9" l="1"/>
  <c r="AS7" i="9" s="1"/>
  <c r="AT6" i="9" l="1"/>
  <c r="AT7" i="9" s="1"/>
  <c r="AU6" i="9" l="1"/>
  <c r="AU7" i="9" l="1"/>
  <c r="AU4" i="9"/>
  <c r="AV6" i="9"/>
  <c r="AV7" i="9" s="1"/>
  <c r="AW6" i="9" l="1"/>
  <c r="AW7" i="9" s="1"/>
  <c r="AX6" i="9" l="1"/>
  <c r="AX7" i="9" s="1"/>
  <c r="AU5" i="9"/>
  <c r="AY6" i="9" l="1"/>
  <c r="AY7" i="9" s="1"/>
  <c r="AZ6" i="9" l="1"/>
  <c r="AZ7" i="9" s="1"/>
  <c r="BA6" i="9" l="1"/>
  <c r="BA7" i="9" s="1"/>
  <c r="BB6" i="9" l="1"/>
  <c r="BB7" i="9" l="1"/>
  <c r="BB4" i="9"/>
  <c r="BC6" i="9"/>
  <c r="BC7" i="9" s="1"/>
  <c r="BD6" i="9" l="1"/>
  <c r="BD7" i="9" s="1"/>
  <c r="BE6" i="9" l="1"/>
  <c r="BE7" i="9" s="1"/>
  <c r="BB5" i="9"/>
  <c r="BF6" i="9" l="1"/>
  <c r="BF7" i="9" s="1"/>
  <c r="BG6" i="9" l="1"/>
  <c r="BG7" i="9" s="1"/>
  <c r="BH6" i="9" l="1"/>
  <c r="BH7" i="9" s="1"/>
  <c r="BI6" i="9" l="1"/>
  <c r="BI4" i="9" l="1"/>
  <c r="BI7" i="9"/>
  <c r="BI5" i="9"/>
  <c r="BJ6" i="9"/>
  <c r="BJ7" i="9" s="1"/>
  <c r="BK6" i="9" l="1"/>
  <c r="BK7" i="9" s="1"/>
  <c r="BL6" i="9" l="1"/>
  <c r="BL7" i="9" s="1"/>
  <c r="BM6" i="9" l="1"/>
  <c r="BM7" i="9" s="1"/>
  <c r="BN6" i="9" l="1"/>
  <c r="BN7" i="9" s="1"/>
  <c r="BO6" i="9" l="1"/>
  <c r="BO7" i="9" s="1"/>
  <c r="BP6" i="9" l="1"/>
  <c r="BP4" i="9" l="1"/>
  <c r="BP7" i="9"/>
  <c r="BP5" i="9"/>
  <c r="BQ6" i="9"/>
  <c r="BQ7" i="9" s="1"/>
  <c r="BR6" i="9" l="1"/>
  <c r="BR7" i="9" s="1"/>
  <c r="BS6" i="9" l="1"/>
  <c r="BS7" i="9" s="1"/>
  <c r="BT6" i="9" l="1"/>
  <c r="BT7" i="9" s="1"/>
  <c r="BU6" i="9" l="1"/>
  <c r="BU7" i="9" s="1"/>
  <c r="BV6" i="9" l="1"/>
  <c r="BV7" i="9" s="1"/>
  <c r="BW6" i="9" l="1"/>
  <c r="BW4" i="9" l="1"/>
  <c r="BW7" i="9"/>
  <c r="BX6" i="9"/>
  <c r="BX7" i="9" s="1"/>
  <c r="BW5" i="9"/>
  <c r="BY6" i="9" l="1"/>
  <c r="BY7" i="9" s="1"/>
  <c r="BZ6" i="9" l="1"/>
  <c r="BZ7" i="9" s="1"/>
  <c r="CA6" i="9" l="1"/>
  <c r="CA7" i="9" s="1"/>
  <c r="CB6" i="9" l="1"/>
  <c r="CB7" i="9" s="1"/>
  <c r="CC6" i="9" l="1"/>
  <c r="CC7" i="9" s="1"/>
  <c r="CD6" i="9" l="1"/>
  <c r="CD7" i="9" l="1"/>
  <c r="CD4" i="9"/>
  <c r="CE6" i="9"/>
  <c r="CE7" i="9" s="1"/>
  <c r="CD5" i="9"/>
  <c r="CF6" i="9" l="1"/>
  <c r="CF7" i="9" s="1"/>
  <c r="CG6" i="9" l="1"/>
  <c r="CG7" i="9" s="1"/>
  <c r="CH6" i="9" l="1"/>
  <c r="CH7" i="9" s="1"/>
  <c r="CI6" i="9" l="1"/>
  <c r="CI7" i="9" s="1"/>
  <c r="CJ6" i="9" l="1"/>
  <c r="CJ7" i="9" s="1"/>
  <c r="CK6" i="9" l="1"/>
  <c r="CK7" i="9" l="1"/>
  <c r="CK4" i="9"/>
  <c r="CL6" i="9"/>
  <c r="CL7" i="9" s="1"/>
  <c r="CK5" i="9"/>
  <c r="CM6" i="9" l="1"/>
  <c r="CM7" i="9" s="1"/>
  <c r="CN6" i="9" l="1"/>
  <c r="CN7" i="9" s="1"/>
  <c r="CO6" i="9" l="1"/>
  <c r="CO7" i="9" s="1"/>
  <c r="CP6" i="9" l="1"/>
  <c r="CP7" i="9" s="1"/>
  <c r="CQ6" i="9" l="1"/>
  <c r="CQ7" i="9" s="1"/>
  <c r="CR6" i="9" l="1"/>
  <c r="CR7" i="9" l="1"/>
  <c r="CR4" i="9"/>
  <c r="CR5" i="9"/>
  <c r="CS6" i="9"/>
  <c r="CS7" i="9" s="1"/>
  <c r="CT6" i="9" l="1"/>
  <c r="CT7" i="9" s="1"/>
  <c r="CU6" i="9" l="1"/>
  <c r="CU7" i="9" s="1"/>
  <c r="CV6" i="9" l="1"/>
  <c r="CV7" i="9" s="1"/>
  <c r="CW6" i="9" l="1"/>
  <c r="CW7" i="9" s="1"/>
  <c r="CX6" i="9" l="1"/>
  <c r="CX7" i="9" s="1"/>
  <c r="CY6" i="9" l="1"/>
  <c r="CY7" i="9" l="1"/>
  <c r="CY4" i="9"/>
  <c r="CZ6" i="9"/>
  <c r="CZ7" i="9" s="1"/>
  <c r="CY5" i="9"/>
  <c r="DA6" i="9" l="1"/>
  <c r="DA7" i="9" s="1"/>
  <c r="DB6" i="9" l="1"/>
  <c r="DB7" i="9" s="1"/>
  <c r="DC6" i="9" l="1"/>
  <c r="DC7" i="9" s="1"/>
  <c r="DD6" i="9" l="1"/>
  <c r="DD7" i="9" s="1"/>
  <c r="DE6" i="9" l="1"/>
  <c r="DE7" i="9" s="1"/>
  <c r="DF6" i="9" l="1"/>
  <c r="DF7" i="9" l="1"/>
  <c r="DF4" i="9"/>
  <c r="DG6" i="9"/>
  <c r="DG7" i="9" s="1"/>
  <c r="DF5" i="9"/>
  <c r="DH6" i="9" l="1"/>
  <c r="DH7" i="9" s="1"/>
  <c r="DI6" i="9" l="1"/>
  <c r="DI7" i="9" s="1"/>
  <c r="DJ6" i="9" l="1"/>
  <c r="DJ7" i="9" s="1"/>
  <c r="DK6" i="9" l="1"/>
  <c r="DK7" i="9" s="1"/>
  <c r="DL6" i="9" l="1"/>
  <c r="DL7" i="9" s="1"/>
  <c r="DM6" i="9" l="1"/>
  <c r="DM4" i="9" l="1"/>
  <c r="DM7" i="9"/>
  <c r="DN6" i="9"/>
  <c r="DN7" i="9" s="1"/>
  <c r="DM5" i="9"/>
  <c r="DO6" i="9" l="1"/>
  <c r="DO7" i="9" s="1"/>
  <c r="DP6" i="9" l="1"/>
  <c r="DP7" i="9" s="1"/>
  <c r="DQ6" i="9" l="1"/>
  <c r="DQ7" i="9" s="1"/>
  <c r="DR6" i="9" l="1"/>
  <c r="DR7" i="9" s="1"/>
  <c r="DS6" i="9" l="1"/>
  <c r="DT6" i="9" l="1"/>
  <c r="DS7" i="9"/>
  <c r="DU6" i="9" l="1"/>
  <c r="DT4" i="9"/>
  <c r="DT7" i="9"/>
  <c r="DT5" i="9"/>
  <c r="DV6" i="9" l="1"/>
  <c r="DU7" i="9"/>
  <c r="DW6" i="9" l="1"/>
  <c r="DV7" i="9"/>
  <c r="DW7" i="9" l="1"/>
  <c r="DX6" i="9"/>
  <c r="DX7" i="9" l="1"/>
  <c r="DY6" i="9"/>
  <c r="DY7" i="9" l="1"/>
  <c r="DZ6" i="9"/>
  <c r="DZ7" i="9" l="1"/>
  <c r="EA6" i="9"/>
  <c r="EA4" i="9" l="1"/>
  <c r="EA7" i="9"/>
  <c r="EB6" i="9"/>
  <c r="EA5" i="9"/>
  <c r="EB7" i="9" l="1"/>
  <c r="EC6" i="9"/>
  <c r="EC7" i="9" l="1"/>
  <c r="ED6" i="9"/>
  <c r="ED7" i="9" l="1"/>
  <c r="EE6" i="9"/>
  <c r="EE7" i="9" l="1"/>
  <c r="EF6" i="9"/>
  <c r="EF7" i="9" l="1"/>
  <c r="EG6" i="9"/>
  <c r="EG7" i="9" l="1"/>
  <c r="EH6" i="9"/>
  <c r="EH7" i="9" l="1"/>
  <c r="EH4" i="9"/>
  <c r="EI6" i="9"/>
  <c r="EH5" i="9"/>
  <c r="EI7" i="9" l="1"/>
  <c r="EJ6" i="9"/>
  <c r="EJ7" i="9" l="1"/>
  <c r="EK6" i="9"/>
  <c r="EK7" i="9" l="1"/>
  <c r="EL6" i="9"/>
  <c r="EL7" i="9" l="1"/>
  <c r="EM6" i="9"/>
  <c r="EM7" i="9" l="1"/>
  <c r="EN6" i="9"/>
  <c r="EN7" i="9" l="1"/>
  <c r="EO6" i="9"/>
  <c r="EO7" i="9" l="1"/>
  <c r="EO4" i="9"/>
  <c r="EO5" i="9"/>
  <c r="EP6" i="9"/>
  <c r="EP7" i="9" l="1"/>
  <c r="EQ6" i="9"/>
  <c r="EQ7" i="9" l="1"/>
  <c r="ER6" i="9"/>
  <c r="ER7" i="9" l="1"/>
  <c r="ES6" i="9"/>
  <c r="ES7" i="9" l="1"/>
  <c r="ET6" i="9"/>
  <c r="ET7" i="9" l="1"/>
  <c r="EU6" i="9"/>
  <c r="EU7" i="9" l="1"/>
  <c r="EV6" i="9"/>
  <c r="EV5" i="9" l="1"/>
  <c r="EV7" i="9"/>
  <c r="EW6" i="9"/>
  <c r="EV4" i="9"/>
  <c r="EW7" i="9" l="1"/>
  <c r="EX6" i="9"/>
  <c r="EX7" i="9" l="1"/>
  <c r="EY6" i="9"/>
  <c r="EY7" i="9" l="1"/>
  <c r="EZ6" i="9"/>
  <c r="EZ7" i="9" l="1"/>
  <c r="FA6" i="9"/>
  <c r="FB6" i="9" l="1"/>
  <c r="FA7" i="9"/>
  <c r="FB7" i="9" l="1"/>
  <c r="FC6" i="9"/>
  <c r="FC7" i="9" l="1"/>
  <c r="FC4" i="9"/>
  <c r="FC5" i="9"/>
  <c r="FD6" i="9"/>
  <c r="FD7" i="9" l="1"/>
  <c r="FE6" i="9"/>
  <c r="FE7" i="9" l="1"/>
  <c r="FF6" i="9"/>
  <c r="FF7" i="9" l="1"/>
  <c r="FG6" i="9"/>
  <c r="FG7" i="9" l="1"/>
  <c r="FH6" i="9"/>
  <c r="FH7" i="9" l="1"/>
  <c r="FI6" i="9"/>
  <c r="FI7" i="9" l="1"/>
  <c r="FJ6" i="9"/>
  <c r="FJ7" i="9" l="1"/>
  <c r="FJ4" i="9"/>
  <c r="FK6" i="9"/>
  <c r="FJ5" i="9"/>
  <c r="FK7" i="9" l="1"/>
  <c r="FL6" i="9"/>
  <c r="FL7" i="9" l="1"/>
  <c r="FM6" i="9"/>
  <c r="FM7" i="9" l="1"/>
  <c r="FN6" i="9"/>
  <c r="FN7" i="9" l="1"/>
  <c r="FO6" i="9"/>
  <c r="FO7" i="9" l="1"/>
  <c r="FP6" i="9"/>
  <c r="FP7" i="9" l="1"/>
  <c r="FQ6" i="9"/>
  <c r="FQ4" i="9" l="1"/>
  <c r="FQ7" i="9"/>
  <c r="FR6" i="9"/>
  <c r="FQ5" i="9"/>
  <c r="FR7" i="9" l="1"/>
  <c r="FS6" i="9"/>
  <c r="FS7" i="9" l="1"/>
  <c r="FT6" i="9"/>
  <c r="FT7" i="9" l="1"/>
  <c r="FU6" i="9"/>
  <c r="FU7" i="9" l="1"/>
  <c r="FV6" i="9"/>
  <c r="FV7" i="9" l="1"/>
  <c r="FW6" i="9"/>
  <c r="FW7" i="9" l="1"/>
  <c r="FX6" i="9"/>
  <c r="FX4" i="9" l="1"/>
  <c r="FX7" i="9"/>
  <c r="FX5" i="9"/>
  <c r="FY6" i="9"/>
  <c r="FY7" i="9" l="1"/>
  <c r="FZ6" i="9"/>
  <c r="FZ7" i="9" l="1"/>
  <c r="GA6" i="9"/>
  <c r="GA7" i="9" l="1"/>
  <c r="GB6" i="9"/>
  <c r="GB7" i="9" l="1"/>
  <c r="GC6" i="9"/>
  <c r="GC7" i="9" l="1"/>
  <c r="GD6" i="9"/>
  <c r="GD7" i="9" s="1"/>
</calcChain>
</file>

<file path=xl/sharedStrings.xml><?xml version="1.0" encoding="utf-8"?>
<sst xmlns="http://schemas.openxmlformats.org/spreadsheetml/2006/main" count="48" uniqueCount="44">
  <si>
    <t>Días</t>
  </si>
  <si>
    <t>Fin</t>
  </si>
  <si>
    <t>Inicio</t>
  </si>
  <si>
    <t>TAREA</t>
  </si>
  <si>
    <t>TP FITNESS</t>
  </si>
  <si>
    <t xml:space="preserve">Comienzo semana </t>
  </si>
  <si>
    <t>Día inicio proyecto</t>
  </si>
  <si>
    <t>Manuel Jesús Bermudo Rodríguez</t>
  </si>
  <si>
    <t>Inicio del proyecto</t>
  </si>
  <si>
    <t>Creación del repositorio</t>
  </si>
  <si>
    <t>Búsqueda de tecnologías</t>
  </si>
  <si>
    <t>Análisis</t>
  </si>
  <si>
    <t>Diseño</t>
  </si>
  <si>
    <t>Implementación</t>
  </si>
  <si>
    <t>Pruebas</t>
  </si>
  <si>
    <t>Documentación</t>
  </si>
  <si>
    <t>Elección de aplicativo</t>
  </si>
  <si>
    <t>Propuesta de proyecto</t>
  </si>
  <si>
    <t>Requisitos funcionales</t>
  </si>
  <si>
    <t>Requisitos no funcionales</t>
  </si>
  <si>
    <t>Metodología</t>
  </si>
  <si>
    <t>Diagrama de Gantt</t>
  </si>
  <si>
    <t>Boceto</t>
  </si>
  <si>
    <t>Diagrama entidad-relación</t>
  </si>
  <si>
    <t>Diagrama relacional</t>
  </si>
  <si>
    <t>Diagrama de clases</t>
  </si>
  <si>
    <t>Diagrama de casos de uso</t>
  </si>
  <si>
    <t>Crear nuevo entrenamiento</t>
  </si>
  <si>
    <t>Añadir ejercicio</t>
  </si>
  <si>
    <t>Añadir series al ejercicio</t>
  </si>
  <si>
    <t>Crear nuevo ejercicio inexistente en la base de datos</t>
  </si>
  <si>
    <t>Mostrar historial</t>
  </si>
  <si>
    <t>Modificar historial</t>
  </si>
  <si>
    <t>Pruebas de creación de entrenamiento</t>
  </si>
  <si>
    <t>Pruebas de añadir ejercicio</t>
  </si>
  <si>
    <t>Pruebas de añadir series</t>
  </si>
  <si>
    <t>Pruebas de creación de nuevo ejercicio</t>
  </si>
  <si>
    <t>Pruebas de muestra del historial</t>
  </si>
  <si>
    <t>Pruebas de modificación de historial</t>
  </si>
  <si>
    <t>Creación del documento</t>
  </si>
  <si>
    <t>Establecer normas APA</t>
  </si>
  <si>
    <t>Estructura del proyecto</t>
  </si>
  <si>
    <t>Tecnologías y herramientas</t>
  </si>
  <si>
    <t>Despliegue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</si>
</sst>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d"/>
    <numFmt numFmtId="166" formatCode="d\ mmm\ yyyy"/>
    <numFmt numFmtId="167" formatCode="dd/mm/yyyy;@"/>
    <numFmt numFmtId="168" formatCode="dd/mm/yy;@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  <scheme val="minor"/>
    </font>
    <font>
      <sz val="10"/>
      <name val="Arial"/>
      <family val="1"/>
      <scheme val="major"/>
    </font>
    <font>
      <sz val="11"/>
      <name val="Arial"/>
      <family val="1"/>
      <scheme val="maj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  <scheme val="major"/>
    </font>
    <font>
      <sz val="16"/>
      <color theme="4" tint="-0.249977111117893"/>
      <name val="Arial"/>
      <family val="1"/>
      <scheme val="major"/>
    </font>
    <font>
      <i/>
      <sz val="8"/>
      <color theme="1" tint="0.34998626667073579"/>
      <name val="Arial"/>
      <family val="2"/>
    </font>
    <font>
      <b/>
      <sz val="11"/>
      <name val="Arial"/>
      <family val="2"/>
      <scheme val="major"/>
    </font>
    <font>
      <sz val="11"/>
      <color rgb="FF000000"/>
      <name val="Arial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D6F4D9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D6F4D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6F4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D6F4D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D6F4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D6F4D9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1" applyNumberFormat="0" applyAlignment="0" applyProtection="0"/>
    <xf numFmtId="0" fontId="12" fillId="18" borderId="2" applyNumberFormat="0" applyAlignment="0" applyProtection="0"/>
    <xf numFmtId="0" fontId="13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8" fillId="11" borderId="1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4" fillId="5" borderId="7" applyNumberFormat="0" applyFont="0" applyAlignment="0" applyProtection="0"/>
    <xf numFmtId="0" fontId="21" fillId="1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6" fillId="0" borderId="0" xfId="0" applyFont="1" applyProtection="1">
      <protection locked="0"/>
    </xf>
    <xf numFmtId="0" fontId="2" fillId="0" borderId="0" xfId="34" applyAlignment="1" applyProtection="1">
      <alignment horizontal="left"/>
    </xf>
    <xf numFmtId="0" fontId="5" fillId="0" borderId="0" xfId="0" applyFont="1" applyAlignment="1" applyProtection="1">
      <alignment vertical="center"/>
      <protection locked="0"/>
    </xf>
    <xf numFmtId="0" fontId="26" fillId="0" borderId="0" xfId="0" applyFont="1"/>
    <xf numFmtId="0" fontId="27" fillId="0" borderId="0" xfId="0" applyFont="1" applyAlignment="1" applyProtection="1">
      <alignment vertical="center"/>
      <protection locked="0"/>
    </xf>
    <xf numFmtId="0" fontId="25" fillId="20" borderId="10" xfId="0" applyFont="1" applyFill="1" applyBorder="1" applyAlignment="1">
      <alignment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vertical="center"/>
    </xf>
    <xf numFmtId="0" fontId="25" fillId="20" borderId="13" xfId="0" applyFont="1" applyFill="1" applyBorder="1" applyAlignment="1">
      <alignment horizontal="left" vertical="center"/>
    </xf>
    <xf numFmtId="9" fontId="25" fillId="0" borderId="10" xfId="0" applyNumberFormat="1" applyFont="1" applyBorder="1" applyAlignment="1">
      <alignment horizontal="left" vertical="center"/>
    </xf>
    <xf numFmtId="0" fontId="25" fillId="20" borderId="10" xfId="0" applyFont="1" applyFill="1" applyBorder="1" applyAlignment="1">
      <alignment horizontal="left" vertical="center"/>
    </xf>
    <xf numFmtId="0" fontId="31" fillId="0" borderId="0" xfId="0" applyFont="1"/>
    <xf numFmtId="0" fontId="32" fillId="0" borderId="0" xfId="0" applyFont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0" fontId="25" fillId="21" borderId="17" xfId="0" applyFont="1" applyFill="1" applyBorder="1" applyAlignment="1">
      <alignment horizontal="center" vertical="center" shrinkToFit="1"/>
    </xf>
    <xf numFmtId="165" fontId="3" fillId="22" borderId="14" xfId="0" applyNumberFormat="1" applyFont="1" applyFill="1" applyBorder="1" applyAlignment="1">
      <alignment horizontal="center" vertical="center" shrinkToFit="1"/>
    </xf>
    <xf numFmtId="165" fontId="3" fillId="22" borderId="12" xfId="0" applyNumberFormat="1" applyFont="1" applyFill="1" applyBorder="1" applyAlignment="1">
      <alignment horizontal="center" vertical="center" shrinkToFit="1"/>
    </xf>
    <xf numFmtId="165" fontId="3" fillId="22" borderId="15" xfId="0" applyNumberFormat="1" applyFont="1" applyFill="1" applyBorder="1" applyAlignment="1">
      <alignment horizontal="center" vertical="center" shrinkToFit="1"/>
    </xf>
    <xf numFmtId="0" fontId="29" fillId="26" borderId="10" xfId="0" applyFont="1" applyFill="1" applyBorder="1" applyAlignment="1">
      <alignment vertical="center"/>
    </xf>
    <xf numFmtId="0" fontId="29" fillId="29" borderId="10" xfId="0" applyFont="1" applyFill="1" applyBorder="1" applyAlignment="1">
      <alignment vertical="center"/>
    </xf>
    <xf numFmtId="0" fontId="31" fillId="34" borderId="20" xfId="0" applyFont="1" applyFill="1" applyBorder="1" applyAlignment="1">
      <alignment horizontal="center" vertical="center"/>
    </xf>
    <xf numFmtId="167" fontId="28" fillId="34" borderId="21" xfId="0" applyNumberFormat="1" applyFont="1" applyFill="1" applyBorder="1" applyAlignment="1" applyProtection="1">
      <alignment horizontal="center" vertical="center" shrinkToFit="1"/>
      <protection locked="0"/>
    </xf>
    <xf numFmtId="0" fontId="31" fillId="34" borderId="18" xfId="0" applyFont="1" applyFill="1" applyBorder="1" applyAlignment="1">
      <alignment horizontal="center" vertical="center"/>
    </xf>
    <xf numFmtId="0" fontId="28" fillId="34" borderId="19" xfId="0" applyFont="1" applyFill="1" applyBorder="1" applyAlignment="1" applyProtection="1">
      <alignment horizontal="center" vertical="center"/>
      <protection locked="0"/>
    </xf>
    <xf numFmtId="0" fontId="34" fillId="21" borderId="16" xfId="0" applyFont="1" applyFill="1" applyBorder="1" applyAlignment="1">
      <alignment horizontal="left" vertical="center"/>
    </xf>
    <xf numFmtId="0" fontId="34" fillId="21" borderId="16" xfId="0" applyFont="1" applyFill="1" applyBorder="1" applyAlignment="1">
      <alignment horizontal="center" vertical="center"/>
    </xf>
    <xf numFmtId="0" fontId="34" fillId="21" borderId="16" xfId="0" applyFont="1" applyFill="1" applyBorder="1" applyAlignment="1">
      <alignment horizontal="center" vertical="center" wrapText="1"/>
    </xf>
    <xf numFmtId="0" fontId="29" fillId="35" borderId="10" xfId="0" applyFont="1" applyFill="1" applyBorder="1" applyAlignment="1">
      <alignment vertical="center"/>
    </xf>
    <xf numFmtId="0" fontId="29" fillId="34" borderId="10" xfId="0" applyFont="1" applyFill="1" applyBorder="1" applyAlignment="1">
      <alignment vertical="center"/>
    </xf>
    <xf numFmtId="166" fontId="28" fillId="22" borderId="14" xfId="0" applyNumberFormat="1" applyFont="1" applyFill="1" applyBorder="1" applyAlignment="1">
      <alignment horizontal="center" vertical="center"/>
    </xf>
    <xf numFmtId="166" fontId="28" fillId="22" borderId="12" xfId="0" applyNumberFormat="1" applyFont="1" applyFill="1" applyBorder="1" applyAlignment="1">
      <alignment horizontal="center" vertical="center"/>
    </xf>
    <xf numFmtId="166" fontId="28" fillId="22" borderId="15" xfId="0" applyNumberFormat="1" applyFont="1" applyFill="1" applyBorder="1" applyAlignment="1">
      <alignment horizontal="center" vertical="center"/>
    </xf>
    <xf numFmtId="0" fontId="30" fillId="22" borderId="14" xfId="0" applyFont="1" applyFill="1" applyBorder="1" applyAlignment="1">
      <alignment horizontal="center" vertical="center"/>
    </xf>
    <xf numFmtId="0" fontId="30" fillId="22" borderId="12" xfId="0" applyFont="1" applyFill="1" applyBorder="1" applyAlignment="1">
      <alignment horizontal="center" vertical="center"/>
    </xf>
    <xf numFmtId="0" fontId="30" fillId="22" borderId="15" xfId="0" applyFont="1" applyFill="1" applyBorder="1" applyAlignment="1">
      <alignment horizontal="center" vertical="center"/>
    </xf>
    <xf numFmtId="0" fontId="33" fillId="0" borderId="0" xfId="34" applyFont="1" applyBorder="1" applyAlignment="1" applyProtection="1">
      <alignment horizontal="left" vertical="center"/>
    </xf>
    <xf numFmtId="0" fontId="29" fillId="40" borderId="10" xfId="0" applyFont="1" applyFill="1" applyBorder="1" applyAlignment="1">
      <alignment vertical="center"/>
    </xf>
    <xf numFmtId="0" fontId="29" fillId="23" borderId="13" xfId="0" applyFont="1" applyFill="1" applyBorder="1" applyAlignment="1">
      <alignment vertical="center"/>
    </xf>
    <xf numFmtId="168" fontId="30" fillId="23" borderId="10" xfId="0" applyNumberFormat="1" applyFont="1" applyFill="1" applyBorder="1" applyAlignment="1">
      <alignment horizontal="center" vertical="center"/>
    </xf>
    <xf numFmtId="1" fontId="30" fillId="23" borderId="10" xfId="0" applyNumberFormat="1" applyFont="1" applyFill="1" applyBorder="1" applyAlignment="1">
      <alignment horizontal="center" vertical="center"/>
    </xf>
    <xf numFmtId="0" fontId="30" fillId="24" borderId="10" xfId="0" applyFont="1" applyFill="1" applyBorder="1" applyAlignment="1">
      <alignment vertical="center" wrapText="1"/>
    </xf>
    <xf numFmtId="168" fontId="35" fillId="25" borderId="11" xfId="0" applyNumberFormat="1" applyFont="1" applyFill="1" applyBorder="1" applyAlignment="1">
      <alignment horizontal="center" vertical="center"/>
    </xf>
    <xf numFmtId="168" fontId="35" fillId="24" borderId="11" xfId="0" applyNumberFormat="1" applyFont="1" applyFill="1" applyBorder="1" applyAlignment="1">
      <alignment horizontal="center" vertical="center"/>
    </xf>
    <xf numFmtId="1" fontId="30" fillId="24" borderId="10" xfId="0" applyNumberFormat="1" applyFont="1" applyFill="1" applyBorder="1" applyAlignment="1">
      <alignment horizontal="center" vertical="center"/>
    </xf>
    <xf numFmtId="168" fontId="30" fillId="26" borderId="10" xfId="0" applyNumberFormat="1" applyFont="1" applyFill="1" applyBorder="1" applyAlignment="1">
      <alignment horizontal="center" vertical="center"/>
    </xf>
    <xf numFmtId="1" fontId="30" fillId="26" borderId="10" xfId="0" applyNumberFormat="1" applyFont="1" applyFill="1" applyBorder="1" applyAlignment="1">
      <alignment horizontal="center" vertical="center"/>
    </xf>
    <xf numFmtId="0" fontId="30" fillId="27" borderId="10" xfId="0" applyFont="1" applyFill="1" applyBorder="1" applyAlignment="1">
      <alignment vertical="center" wrapText="1"/>
    </xf>
    <xf numFmtId="168" fontId="35" fillId="28" borderId="11" xfId="0" applyNumberFormat="1" applyFont="1" applyFill="1" applyBorder="1" applyAlignment="1">
      <alignment horizontal="center" vertical="center"/>
    </xf>
    <xf numFmtId="168" fontId="35" fillId="27" borderId="11" xfId="0" applyNumberFormat="1" applyFont="1" applyFill="1" applyBorder="1" applyAlignment="1">
      <alignment horizontal="center" vertical="center"/>
    </xf>
    <xf numFmtId="1" fontId="30" fillId="27" borderId="10" xfId="0" applyNumberFormat="1" applyFont="1" applyFill="1" applyBorder="1" applyAlignment="1">
      <alignment horizontal="center" vertical="center"/>
    </xf>
    <xf numFmtId="168" fontId="30" fillId="29" borderId="10" xfId="0" applyNumberFormat="1" applyFont="1" applyFill="1" applyBorder="1" applyAlignment="1">
      <alignment horizontal="center" vertical="center"/>
    </xf>
    <xf numFmtId="1" fontId="30" fillId="29" borderId="10" xfId="0" applyNumberFormat="1" applyFont="1" applyFill="1" applyBorder="1" applyAlignment="1">
      <alignment horizontal="center" vertical="center"/>
    </xf>
    <xf numFmtId="0" fontId="30" fillId="30" borderId="10" xfId="0" applyFont="1" applyFill="1" applyBorder="1" applyAlignment="1">
      <alignment vertical="center" wrapText="1"/>
    </xf>
    <xf numFmtId="168" fontId="30" fillId="30" borderId="10" xfId="0" applyNumberFormat="1" applyFont="1" applyFill="1" applyBorder="1" applyAlignment="1">
      <alignment horizontal="center" vertical="center"/>
    </xf>
    <xf numFmtId="1" fontId="30" fillId="30" borderId="10" xfId="0" applyNumberFormat="1" applyFont="1" applyFill="1" applyBorder="1" applyAlignment="1">
      <alignment horizontal="center" vertical="center"/>
    </xf>
    <xf numFmtId="168" fontId="35" fillId="31" borderId="11" xfId="0" applyNumberFormat="1" applyFont="1" applyFill="1" applyBorder="1" applyAlignment="1">
      <alignment horizontal="center" vertical="center"/>
    </xf>
    <xf numFmtId="168" fontId="35" fillId="30" borderId="11" xfId="0" applyNumberFormat="1" applyFont="1" applyFill="1" applyBorder="1" applyAlignment="1">
      <alignment horizontal="center" vertical="center"/>
    </xf>
    <xf numFmtId="168" fontId="30" fillId="40" borderId="10" xfId="0" applyNumberFormat="1" applyFont="1" applyFill="1" applyBorder="1" applyAlignment="1">
      <alignment horizontal="center" vertical="center"/>
    </xf>
    <xf numFmtId="1" fontId="30" fillId="40" borderId="10" xfId="0" applyNumberFormat="1" applyFont="1" applyFill="1" applyBorder="1" applyAlignment="1">
      <alignment horizontal="center" vertical="center"/>
    </xf>
    <xf numFmtId="0" fontId="30" fillId="32" borderId="10" xfId="0" applyFont="1" applyFill="1" applyBorder="1" applyAlignment="1">
      <alignment vertical="center" wrapText="1"/>
    </xf>
    <xf numFmtId="168" fontId="35" fillId="33" borderId="11" xfId="0" applyNumberFormat="1" applyFont="1" applyFill="1" applyBorder="1" applyAlignment="1">
      <alignment horizontal="center" vertical="center"/>
    </xf>
    <xf numFmtId="168" fontId="35" fillId="32" borderId="11" xfId="0" applyNumberFormat="1" applyFont="1" applyFill="1" applyBorder="1" applyAlignment="1">
      <alignment horizontal="center" vertical="center"/>
    </xf>
    <xf numFmtId="1" fontId="30" fillId="32" borderId="10" xfId="0" applyNumberFormat="1" applyFont="1" applyFill="1" applyBorder="1" applyAlignment="1">
      <alignment horizontal="center" vertical="center"/>
    </xf>
    <xf numFmtId="168" fontId="30" fillId="32" borderId="10" xfId="0" applyNumberFormat="1" applyFont="1" applyFill="1" applyBorder="1" applyAlignment="1">
      <alignment horizontal="center" vertical="center"/>
    </xf>
    <xf numFmtId="168" fontId="30" fillId="35" borderId="10" xfId="0" applyNumberFormat="1" applyFont="1" applyFill="1" applyBorder="1" applyAlignment="1">
      <alignment horizontal="center" vertical="center"/>
    </xf>
    <xf numFmtId="1" fontId="30" fillId="35" borderId="10" xfId="0" applyNumberFormat="1" applyFont="1" applyFill="1" applyBorder="1" applyAlignment="1">
      <alignment horizontal="center" vertical="center"/>
    </xf>
    <xf numFmtId="0" fontId="30" fillId="36" borderId="10" xfId="0" applyFont="1" applyFill="1" applyBorder="1" applyAlignment="1">
      <alignment vertical="center" wrapText="1"/>
    </xf>
    <xf numFmtId="168" fontId="35" fillId="37" borderId="11" xfId="0" applyNumberFormat="1" applyFont="1" applyFill="1" applyBorder="1" applyAlignment="1">
      <alignment horizontal="center" vertical="center"/>
    </xf>
    <xf numFmtId="168" fontId="35" fillId="36" borderId="11" xfId="0" applyNumberFormat="1" applyFont="1" applyFill="1" applyBorder="1" applyAlignment="1">
      <alignment horizontal="center" vertical="center"/>
    </xf>
    <xf numFmtId="1" fontId="35" fillId="36" borderId="11" xfId="0" applyNumberFormat="1" applyFont="1" applyFill="1" applyBorder="1" applyAlignment="1">
      <alignment horizontal="center" vertical="center"/>
    </xf>
    <xf numFmtId="168" fontId="30" fillId="34" borderId="10" xfId="0" applyNumberFormat="1" applyFont="1" applyFill="1" applyBorder="1" applyAlignment="1">
      <alignment horizontal="center" vertical="center"/>
    </xf>
    <xf numFmtId="1" fontId="30" fillId="34" borderId="10" xfId="0" applyNumberFormat="1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vertical="center" wrapText="1"/>
    </xf>
    <xf numFmtId="168" fontId="35" fillId="39" borderId="11" xfId="0" applyNumberFormat="1" applyFont="1" applyFill="1" applyBorder="1" applyAlignment="1">
      <alignment horizontal="center" vertical="center"/>
    </xf>
    <xf numFmtId="168" fontId="35" fillId="38" borderId="11" xfId="0" applyNumberFormat="1" applyFont="1" applyFill="1" applyBorder="1" applyAlignment="1">
      <alignment horizontal="center" vertical="center"/>
    </xf>
    <xf numFmtId="1" fontId="35" fillId="38" borderId="11" xfId="0" applyNumberFormat="1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0"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C$5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154354</xdr:colOff>
      <xdr:row>5</xdr:row>
      <xdr:rowOff>142875</xdr:rowOff>
    </xdr:from>
    <xdr:to>
      <xdr:col>23</xdr:col>
      <xdr:colOff>71804</xdr:colOff>
      <xdr:row>11</xdr:row>
      <xdr:rowOff>67733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127000</xdr:rowOff>
        </xdr:from>
        <xdr:to>
          <xdr:col>21</xdr:col>
          <xdr:colOff>139700</xdr:colOff>
          <xdr:row>2</xdr:row>
          <xdr:rowOff>114300</xdr:rowOff>
        </xdr:to>
        <xdr:sp macro="" textlink="">
          <xdr:nvSpPr>
            <xdr:cNvPr id="8238" name="Scroll Bar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absolute">
    <xdr:from>
      <xdr:col>0</xdr:col>
      <xdr:colOff>520700</xdr:colOff>
      <xdr:row>4</xdr:row>
      <xdr:rowOff>165100</xdr:rowOff>
    </xdr:from>
    <xdr:to>
      <xdr:col>1</xdr:col>
      <xdr:colOff>874346</xdr:colOff>
      <xdr:row>11</xdr:row>
      <xdr:rowOff>12700</xdr:rowOff>
    </xdr:to>
    <xdr:sp macro="" textlink="">
      <xdr:nvSpPr>
        <xdr:cNvPr id="8228" name="Text Box 36" hidden="1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 txBox="1">
          <a:spLocks noChangeArrowheads="1"/>
        </xdr:cNvSpPr>
      </xdr:nvSpPr>
      <xdr:spPr bwMode="auto">
        <a:xfrm>
          <a:off x="520700" y="1168400"/>
          <a:ext cx="3784600" cy="1270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>
          <a:outerShdw dist="35921" dir="2700000" algn="ctr" rotWithShape="0">
            <a:srgbClr val="51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GD47"/>
  <sheetViews>
    <sheetView showGridLines="0" tabSelected="1" zoomScaleNormal="100" workbookViewId="0">
      <pane ySplit="7" topLeftCell="A8" activePane="bottomLeft" state="frozen"/>
      <selection pane="bottomLeft" activeCell="GG1" sqref="GG1"/>
    </sheetView>
  </sheetViews>
  <sheetFormatPr baseColWidth="10" defaultColWidth="9.1640625" defaultRowHeight="13" x14ac:dyDescent="0.15"/>
  <cols>
    <col min="1" max="1" width="45" bestFit="1" customWidth="1"/>
    <col min="2" max="2" width="16" bestFit="1" customWidth="1"/>
    <col min="3" max="3" width="10.83203125" customWidth="1"/>
    <col min="4" max="4" width="6.6640625" bestFit="1" customWidth="1"/>
    <col min="5" max="18" width="2.5" customWidth="1"/>
    <col min="19" max="19" width="2.5" bestFit="1" customWidth="1"/>
    <col min="20" max="32" width="2.5" customWidth="1"/>
    <col min="33" max="186" width="2.5" hidden="1" customWidth="1"/>
  </cols>
  <sheetData>
    <row r="1" spans="1:186" ht="30" customHeight="1" x14ac:dyDescent="0.15">
      <c r="A1" s="14" t="s">
        <v>4</v>
      </c>
      <c r="B1" s="4"/>
      <c r="C1" s="4"/>
      <c r="D1" s="4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186" ht="18" customHeight="1" x14ac:dyDescent="0.15">
      <c r="A2" s="6" t="s">
        <v>7</v>
      </c>
      <c r="B2" s="2"/>
      <c r="C2" s="2"/>
      <c r="D2" s="15"/>
    </row>
    <row r="3" spans="1:186" ht="14" x14ac:dyDescent="0.15">
      <c r="A3" s="6"/>
      <c r="B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86" ht="17.25" customHeight="1" x14ac:dyDescent="0.15">
      <c r="A4" s="13"/>
      <c r="B4" s="22" t="s">
        <v>6</v>
      </c>
      <c r="C4" s="23">
        <v>45181</v>
      </c>
      <c r="E4" s="34" t="str">
        <f>"Semana "&amp;(E6-($C$4-WEEKDAY($C$4,1)+2))/7+1</f>
        <v>Semana 1</v>
      </c>
      <c r="F4" s="35"/>
      <c r="G4" s="35"/>
      <c r="H4" s="35"/>
      <c r="I4" s="35"/>
      <c r="J4" s="35"/>
      <c r="K4" s="36"/>
      <c r="L4" s="34" t="str">
        <f>"Semana "&amp;(L6-($C$4-WEEKDAY($C$4,1)+2))/7+1</f>
        <v>Semana 2</v>
      </c>
      <c r="M4" s="35"/>
      <c r="N4" s="35"/>
      <c r="O4" s="35"/>
      <c r="P4" s="35"/>
      <c r="Q4" s="35"/>
      <c r="R4" s="36"/>
      <c r="S4" s="34" t="str">
        <f>"Semana "&amp;(S6-($C$4-WEEKDAY($C$4,1)+2))/7+1</f>
        <v>Semana 3</v>
      </c>
      <c r="T4" s="35"/>
      <c r="U4" s="35"/>
      <c r="V4" s="35"/>
      <c r="W4" s="35"/>
      <c r="X4" s="35"/>
      <c r="Y4" s="36"/>
      <c r="Z4" s="34" t="str">
        <f>"Semana "&amp;(Z6-($C$4-WEEKDAY($C$4,1)+2))/7+1</f>
        <v>Semana 4</v>
      </c>
      <c r="AA4" s="35"/>
      <c r="AB4" s="35"/>
      <c r="AC4" s="35"/>
      <c r="AD4" s="35"/>
      <c r="AE4" s="35"/>
      <c r="AF4" s="36"/>
      <c r="AG4" s="34" t="str">
        <f>"Semana "&amp;(AG6-($C$4-WEEKDAY($C$4,1)+2))/7+1</f>
        <v>Semana 5</v>
      </c>
      <c r="AH4" s="35"/>
      <c r="AI4" s="35"/>
      <c r="AJ4" s="35"/>
      <c r="AK4" s="35"/>
      <c r="AL4" s="35"/>
      <c r="AM4" s="36"/>
      <c r="AN4" s="34" t="str">
        <f>"Semana "&amp;(AN6-($C$4-WEEKDAY($C$4,1)+2))/7+1</f>
        <v>Semana 6</v>
      </c>
      <c r="AO4" s="35"/>
      <c r="AP4" s="35"/>
      <c r="AQ4" s="35"/>
      <c r="AR4" s="35"/>
      <c r="AS4" s="35"/>
      <c r="AT4" s="36"/>
      <c r="AU4" s="34" t="str">
        <f>"Semana "&amp;(AU6-($C$4-WEEKDAY($C$4,1)+2))/7+1</f>
        <v>Semana 7</v>
      </c>
      <c r="AV4" s="35"/>
      <c r="AW4" s="35"/>
      <c r="AX4" s="35"/>
      <c r="AY4" s="35"/>
      <c r="AZ4" s="35"/>
      <c r="BA4" s="36"/>
      <c r="BB4" s="34" t="str">
        <f>"Semana "&amp;(BB6-($C$4-WEEKDAY($C$4,1)+2))/7+1</f>
        <v>Semana 8</v>
      </c>
      <c r="BC4" s="35"/>
      <c r="BD4" s="35"/>
      <c r="BE4" s="35"/>
      <c r="BF4" s="35"/>
      <c r="BG4" s="35"/>
      <c r="BH4" s="36"/>
      <c r="BI4" s="34" t="str">
        <f>"Semana "&amp;(BI6-($C$4-WEEKDAY($C$4,1)+2))/7+1</f>
        <v>Semana 9</v>
      </c>
      <c r="BJ4" s="35"/>
      <c r="BK4" s="35"/>
      <c r="BL4" s="35"/>
      <c r="BM4" s="35"/>
      <c r="BN4" s="35"/>
      <c r="BO4" s="36"/>
      <c r="BP4" s="34" t="str">
        <f>"Semana "&amp;(BP6-($C$4-WEEKDAY($C$4,1)+2))/7+1</f>
        <v>Semana 10</v>
      </c>
      <c r="BQ4" s="35"/>
      <c r="BR4" s="35"/>
      <c r="BS4" s="35"/>
      <c r="BT4" s="35"/>
      <c r="BU4" s="35"/>
      <c r="BV4" s="36"/>
      <c r="BW4" s="34" t="str">
        <f>"Semana "&amp;(BW6-($C$4-WEEKDAY($C$4,1)+2))/7+1</f>
        <v>Semana 11</v>
      </c>
      <c r="BX4" s="35"/>
      <c r="BY4" s="35"/>
      <c r="BZ4" s="35"/>
      <c r="CA4" s="35"/>
      <c r="CB4" s="35"/>
      <c r="CC4" s="36"/>
      <c r="CD4" s="34" t="str">
        <f>"Semana "&amp;(CD6-($C$4-WEEKDAY($C$4,1)+2))/7+1</f>
        <v>Semana 12</v>
      </c>
      <c r="CE4" s="35"/>
      <c r="CF4" s="35"/>
      <c r="CG4" s="35"/>
      <c r="CH4" s="35"/>
      <c r="CI4" s="35"/>
      <c r="CJ4" s="36"/>
      <c r="CK4" s="34" t="str">
        <f>"Semana "&amp;(CK6-($C$4-WEEKDAY($C$4,1)+2))/7+1</f>
        <v>Semana 13</v>
      </c>
      <c r="CL4" s="35"/>
      <c r="CM4" s="35"/>
      <c r="CN4" s="35"/>
      <c r="CO4" s="35"/>
      <c r="CP4" s="35"/>
      <c r="CQ4" s="36"/>
      <c r="CR4" s="34" t="str">
        <f>"Semana "&amp;(CR6-($C$4-WEEKDAY($C$4,1)+2))/7+1</f>
        <v>Semana 14</v>
      </c>
      <c r="CS4" s="35"/>
      <c r="CT4" s="35"/>
      <c r="CU4" s="35"/>
      <c r="CV4" s="35"/>
      <c r="CW4" s="35"/>
      <c r="CX4" s="36"/>
      <c r="CY4" s="34" t="str">
        <f>"Semana "&amp;(CY6-($C$4-WEEKDAY($C$4,1)+2))/7+1</f>
        <v>Semana 15</v>
      </c>
      <c r="CZ4" s="35"/>
      <c r="DA4" s="35"/>
      <c r="DB4" s="35"/>
      <c r="DC4" s="35"/>
      <c r="DD4" s="35"/>
      <c r="DE4" s="36"/>
      <c r="DF4" s="34" t="str">
        <f>"Semana "&amp;(DF6-($C$4-WEEKDAY($C$4,1)+2))/7+1</f>
        <v>Semana 16</v>
      </c>
      <c r="DG4" s="35"/>
      <c r="DH4" s="35"/>
      <c r="DI4" s="35"/>
      <c r="DJ4" s="35"/>
      <c r="DK4" s="35"/>
      <c r="DL4" s="36"/>
      <c r="DM4" s="34" t="str">
        <f>"Semana "&amp;(DM6-($C$4-WEEKDAY($C$4,1)+2))/7+1</f>
        <v>Semana 17</v>
      </c>
      <c r="DN4" s="35"/>
      <c r="DO4" s="35"/>
      <c r="DP4" s="35"/>
      <c r="DQ4" s="35"/>
      <c r="DR4" s="35"/>
      <c r="DS4" s="36"/>
      <c r="DT4" s="34" t="str">
        <f>"Semana "&amp;(DT6-($C$4-WEEKDAY($C$4,1)+2))/7+1</f>
        <v>Semana 18</v>
      </c>
      <c r="DU4" s="35"/>
      <c r="DV4" s="35"/>
      <c r="DW4" s="35"/>
      <c r="DX4" s="35"/>
      <c r="DY4" s="35"/>
      <c r="DZ4" s="36"/>
      <c r="EA4" s="34" t="str">
        <f>"Semana "&amp;(EA6-($C$4-WEEKDAY($C$4,1)+2))/7+1</f>
        <v>Semana 19</v>
      </c>
      <c r="EB4" s="35"/>
      <c r="EC4" s="35"/>
      <c r="ED4" s="35"/>
      <c r="EE4" s="35"/>
      <c r="EF4" s="35"/>
      <c r="EG4" s="36"/>
      <c r="EH4" s="34" t="str">
        <f>"Semana "&amp;(EH6-($C$4-WEEKDAY($C$4,1)+2))/7+1</f>
        <v>Semana 20</v>
      </c>
      <c r="EI4" s="35"/>
      <c r="EJ4" s="35"/>
      <c r="EK4" s="35"/>
      <c r="EL4" s="35"/>
      <c r="EM4" s="35"/>
      <c r="EN4" s="36"/>
      <c r="EO4" s="34" t="str">
        <f>"Semana "&amp;(EO6-($C$4-WEEKDAY($C$4,1)+2))/7+1</f>
        <v>Semana 21</v>
      </c>
      <c r="EP4" s="35"/>
      <c r="EQ4" s="35"/>
      <c r="ER4" s="35"/>
      <c r="ES4" s="35"/>
      <c r="ET4" s="35"/>
      <c r="EU4" s="36"/>
      <c r="EV4" s="34" t="str">
        <f>"Semana "&amp;(EV6-($C$4-WEEKDAY($C$4,1)+2))/7+1</f>
        <v>Semana 22</v>
      </c>
      <c r="EW4" s="35"/>
      <c r="EX4" s="35"/>
      <c r="EY4" s="35"/>
      <c r="EZ4" s="35"/>
      <c r="FA4" s="35"/>
      <c r="FB4" s="36"/>
      <c r="FC4" s="34" t="str">
        <f>"Semana "&amp;(FC6-($C$4-WEEKDAY($C$4,1)+2))/7+1</f>
        <v>Semana 23</v>
      </c>
      <c r="FD4" s="35"/>
      <c r="FE4" s="35"/>
      <c r="FF4" s="35"/>
      <c r="FG4" s="35"/>
      <c r="FH4" s="35"/>
      <c r="FI4" s="36"/>
      <c r="FJ4" s="34" t="str">
        <f>"Semana "&amp;(FJ6-($C$4-WEEKDAY($C$4,1)+2))/7+1</f>
        <v>Semana 24</v>
      </c>
      <c r="FK4" s="35"/>
      <c r="FL4" s="35"/>
      <c r="FM4" s="35"/>
      <c r="FN4" s="35"/>
      <c r="FO4" s="35"/>
      <c r="FP4" s="36"/>
      <c r="FQ4" s="34" t="str">
        <f>"Semana "&amp;(FQ6-($C$4-WEEKDAY($C$4,1)+2))/7+1</f>
        <v>Semana 25</v>
      </c>
      <c r="FR4" s="35"/>
      <c r="FS4" s="35"/>
      <c r="FT4" s="35"/>
      <c r="FU4" s="35"/>
      <c r="FV4" s="35"/>
      <c r="FW4" s="36"/>
      <c r="FX4" s="34" t="str">
        <f>"Semana "&amp;(FX6-($C$4-WEEKDAY($C$4,1)+2))/7+1</f>
        <v>Semana 26</v>
      </c>
      <c r="FY4" s="35"/>
      <c r="FZ4" s="35"/>
      <c r="GA4" s="35"/>
      <c r="GB4" s="35"/>
      <c r="GC4" s="35"/>
      <c r="GD4" s="36"/>
    </row>
    <row r="5" spans="1:186" ht="17.25" customHeight="1" x14ac:dyDescent="0.15">
      <c r="A5" s="13"/>
      <c r="B5" s="24" t="s">
        <v>5</v>
      </c>
      <c r="C5" s="25">
        <v>1</v>
      </c>
      <c r="D5" s="13"/>
      <c r="E5" s="31">
        <f>E6</f>
        <v>45180</v>
      </c>
      <c r="F5" s="32"/>
      <c r="G5" s="32"/>
      <c r="H5" s="32"/>
      <c r="I5" s="32"/>
      <c r="J5" s="32"/>
      <c r="K5" s="33"/>
      <c r="L5" s="31">
        <f>L6</f>
        <v>45187</v>
      </c>
      <c r="M5" s="32"/>
      <c r="N5" s="32"/>
      <c r="O5" s="32"/>
      <c r="P5" s="32"/>
      <c r="Q5" s="32"/>
      <c r="R5" s="33"/>
      <c r="S5" s="31">
        <f>S6</f>
        <v>45194</v>
      </c>
      <c r="T5" s="32"/>
      <c r="U5" s="32"/>
      <c r="V5" s="32"/>
      <c r="W5" s="32"/>
      <c r="X5" s="32"/>
      <c r="Y5" s="33"/>
      <c r="Z5" s="31">
        <f>Z6</f>
        <v>45201</v>
      </c>
      <c r="AA5" s="32"/>
      <c r="AB5" s="32"/>
      <c r="AC5" s="32"/>
      <c r="AD5" s="32"/>
      <c r="AE5" s="32"/>
      <c r="AF5" s="33"/>
      <c r="AG5" s="31">
        <f>AG6</f>
        <v>45208</v>
      </c>
      <c r="AH5" s="32"/>
      <c r="AI5" s="32"/>
      <c r="AJ5" s="32"/>
      <c r="AK5" s="32"/>
      <c r="AL5" s="32"/>
      <c r="AM5" s="33"/>
      <c r="AN5" s="31">
        <f>AN6</f>
        <v>45215</v>
      </c>
      <c r="AO5" s="32"/>
      <c r="AP5" s="32"/>
      <c r="AQ5" s="32"/>
      <c r="AR5" s="32"/>
      <c r="AS5" s="32"/>
      <c r="AT5" s="33"/>
      <c r="AU5" s="31">
        <f>AU6</f>
        <v>45222</v>
      </c>
      <c r="AV5" s="32"/>
      <c r="AW5" s="32"/>
      <c r="AX5" s="32"/>
      <c r="AY5" s="32"/>
      <c r="AZ5" s="32"/>
      <c r="BA5" s="33"/>
      <c r="BB5" s="31">
        <f>BB6</f>
        <v>45229</v>
      </c>
      <c r="BC5" s="32"/>
      <c r="BD5" s="32"/>
      <c r="BE5" s="32"/>
      <c r="BF5" s="32"/>
      <c r="BG5" s="32"/>
      <c r="BH5" s="33"/>
      <c r="BI5" s="31">
        <f>BI6</f>
        <v>45236</v>
      </c>
      <c r="BJ5" s="32"/>
      <c r="BK5" s="32"/>
      <c r="BL5" s="32"/>
      <c r="BM5" s="32"/>
      <c r="BN5" s="32"/>
      <c r="BO5" s="33"/>
      <c r="BP5" s="31">
        <f>BP6</f>
        <v>45243</v>
      </c>
      <c r="BQ5" s="32"/>
      <c r="BR5" s="32"/>
      <c r="BS5" s="32"/>
      <c r="BT5" s="32"/>
      <c r="BU5" s="32"/>
      <c r="BV5" s="33"/>
      <c r="BW5" s="31">
        <f>BW6</f>
        <v>45250</v>
      </c>
      <c r="BX5" s="32"/>
      <c r="BY5" s="32"/>
      <c r="BZ5" s="32"/>
      <c r="CA5" s="32"/>
      <c r="CB5" s="32"/>
      <c r="CC5" s="33"/>
      <c r="CD5" s="31">
        <f>CD6</f>
        <v>45257</v>
      </c>
      <c r="CE5" s="32"/>
      <c r="CF5" s="32"/>
      <c r="CG5" s="32"/>
      <c r="CH5" s="32"/>
      <c r="CI5" s="32"/>
      <c r="CJ5" s="33"/>
      <c r="CK5" s="31">
        <f>CK6</f>
        <v>45264</v>
      </c>
      <c r="CL5" s="32"/>
      <c r="CM5" s="32"/>
      <c r="CN5" s="32"/>
      <c r="CO5" s="32"/>
      <c r="CP5" s="32"/>
      <c r="CQ5" s="33"/>
      <c r="CR5" s="31">
        <f>CR6</f>
        <v>45271</v>
      </c>
      <c r="CS5" s="32"/>
      <c r="CT5" s="32"/>
      <c r="CU5" s="32"/>
      <c r="CV5" s="32"/>
      <c r="CW5" s="32"/>
      <c r="CX5" s="33"/>
      <c r="CY5" s="31">
        <f>CY6</f>
        <v>45278</v>
      </c>
      <c r="CZ5" s="32"/>
      <c r="DA5" s="32"/>
      <c r="DB5" s="32"/>
      <c r="DC5" s="32"/>
      <c r="DD5" s="32"/>
      <c r="DE5" s="33"/>
      <c r="DF5" s="31">
        <f>DF6</f>
        <v>45285</v>
      </c>
      <c r="DG5" s="32"/>
      <c r="DH5" s="32"/>
      <c r="DI5" s="32"/>
      <c r="DJ5" s="32"/>
      <c r="DK5" s="32"/>
      <c r="DL5" s="33"/>
      <c r="DM5" s="31">
        <f>DM6</f>
        <v>45292</v>
      </c>
      <c r="DN5" s="32"/>
      <c r="DO5" s="32"/>
      <c r="DP5" s="32"/>
      <c r="DQ5" s="32"/>
      <c r="DR5" s="32"/>
      <c r="DS5" s="33"/>
      <c r="DT5" s="31">
        <f>DT6</f>
        <v>45299</v>
      </c>
      <c r="DU5" s="32"/>
      <c r="DV5" s="32"/>
      <c r="DW5" s="32"/>
      <c r="DX5" s="32"/>
      <c r="DY5" s="32"/>
      <c r="DZ5" s="33"/>
      <c r="EA5" s="31">
        <f>EA6</f>
        <v>45306</v>
      </c>
      <c r="EB5" s="32"/>
      <c r="EC5" s="32"/>
      <c r="ED5" s="32"/>
      <c r="EE5" s="32"/>
      <c r="EF5" s="32"/>
      <c r="EG5" s="33"/>
      <c r="EH5" s="31">
        <f>EH6</f>
        <v>45313</v>
      </c>
      <c r="EI5" s="32"/>
      <c r="EJ5" s="32"/>
      <c r="EK5" s="32"/>
      <c r="EL5" s="32"/>
      <c r="EM5" s="32"/>
      <c r="EN5" s="33"/>
      <c r="EO5" s="31">
        <f>EO6</f>
        <v>45320</v>
      </c>
      <c r="EP5" s="32"/>
      <c r="EQ5" s="32"/>
      <c r="ER5" s="32"/>
      <c r="ES5" s="32"/>
      <c r="ET5" s="32"/>
      <c r="EU5" s="33"/>
      <c r="EV5" s="31">
        <f>EV6</f>
        <v>45327</v>
      </c>
      <c r="EW5" s="32"/>
      <c r="EX5" s="32"/>
      <c r="EY5" s="32"/>
      <c r="EZ5" s="32"/>
      <c r="FA5" s="32"/>
      <c r="FB5" s="33"/>
      <c r="FC5" s="31">
        <f>FC6</f>
        <v>45334</v>
      </c>
      <c r="FD5" s="32"/>
      <c r="FE5" s="32"/>
      <c r="FF5" s="32"/>
      <c r="FG5" s="32"/>
      <c r="FH5" s="32"/>
      <c r="FI5" s="33"/>
      <c r="FJ5" s="31">
        <f>FJ6</f>
        <v>45341</v>
      </c>
      <c r="FK5" s="32"/>
      <c r="FL5" s="32"/>
      <c r="FM5" s="32"/>
      <c r="FN5" s="32"/>
      <c r="FO5" s="32"/>
      <c r="FP5" s="33"/>
      <c r="FQ5" s="31">
        <f>FQ6</f>
        <v>45348</v>
      </c>
      <c r="FR5" s="32"/>
      <c r="FS5" s="32"/>
      <c r="FT5" s="32"/>
      <c r="FU5" s="32"/>
      <c r="FV5" s="32"/>
      <c r="FW5" s="33"/>
      <c r="FX5" s="31">
        <f>FX6</f>
        <v>45355</v>
      </c>
      <c r="FY5" s="32"/>
      <c r="FZ5" s="32"/>
      <c r="GA5" s="32"/>
      <c r="GB5" s="32"/>
      <c r="GC5" s="32"/>
      <c r="GD5" s="33"/>
    </row>
    <row r="6" spans="1:186" x14ac:dyDescent="0.15">
      <c r="A6" s="5"/>
      <c r="B6" s="5"/>
      <c r="C6" s="5"/>
      <c r="D6" s="5"/>
      <c r="E6" s="17">
        <f>C4-WEEKDAY(C4,1)+2+7*(C5-1)</f>
        <v>45180</v>
      </c>
      <c r="F6" s="18">
        <f t="shared" ref="F6:AK6" si="0">E6+1</f>
        <v>45181</v>
      </c>
      <c r="G6" s="18">
        <f t="shared" si="0"/>
        <v>45182</v>
      </c>
      <c r="H6" s="18">
        <f t="shared" si="0"/>
        <v>45183</v>
      </c>
      <c r="I6" s="18">
        <f t="shared" si="0"/>
        <v>45184</v>
      </c>
      <c r="J6" s="18">
        <f t="shared" si="0"/>
        <v>45185</v>
      </c>
      <c r="K6" s="19">
        <f t="shared" si="0"/>
        <v>45186</v>
      </c>
      <c r="L6" s="17">
        <f t="shared" si="0"/>
        <v>45187</v>
      </c>
      <c r="M6" s="18">
        <f t="shared" si="0"/>
        <v>45188</v>
      </c>
      <c r="N6" s="18">
        <f t="shared" si="0"/>
        <v>45189</v>
      </c>
      <c r="O6" s="18">
        <f t="shared" si="0"/>
        <v>45190</v>
      </c>
      <c r="P6" s="18">
        <f t="shared" si="0"/>
        <v>45191</v>
      </c>
      <c r="Q6" s="18">
        <f t="shared" si="0"/>
        <v>45192</v>
      </c>
      <c r="R6" s="19">
        <f t="shared" si="0"/>
        <v>45193</v>
      </c>
      <c r="S6" s="17">
        <f t="shared" si="0"/>
        <v>45194</v>
      </c>
      <c r="T6" s="18">
        <f t="shared" si="0"/>
        <v>45195</v>
      </c>
      <c r="U6" s="18">
        <f t="shared" si="0"/>
        <v>45196</v>
      </c>
      <c r="V6" s="18">
        <f t="shared" si="0"/>
        <v>45197</v>
      </c>
      <c r="W6" s="18">
        <f t="shared" si="0"/>
        <v>45198</v>
      </c>
      <c r="X6" s="18">
        <f t="shared" si="0"/>
        <v>45199</v>
      </c>
      <c r="Y6" s="19">
        <f t="shared" si="0"/>
        <v>45200</v>
      </c>
      <c r="Z6" s="17">
        <f t="shared" si="0"/>
        <v>45201</v>
      </c>
      <c r="AA6" s="18">
        <f t="shared" si="0"/>
        <v>45202</v>
      </c>
      <c r="AB6" s="18">
        <f t="shared" si="0"/>
        <v>45203</v>
      </c>
      <c r="AC6" s="18">
        <f t="shared" si="0"/>
        <v>45204</v>
      </c>
      <c r="AD6" s="18">
        <f t="shared" si="0"/>
        <v>45205</v>
      </c>
      <c r="AE6" s="18">
        <f t="shared" si="0"/>
        <v>45206</v>
      </c>
      <c r="AF6" s="19">
        <f t="shared" si="0"/>
        <v>45207</v>
      </c>
      <c r="AG6" s="17">
        <f t="shared" si="0"/>
        <v>45208</v>
      </c>
      <c r="AH6" s="18">
        <f t="shared" si="0"/>
        <v>45209</v>
      </c>
      <c r="AI6" s="18">
        <f t="shared" si="0"/>
        <v>45210</v>
      </c>
      <c r="AJ6" s="18">
        <f t="shared" si="0"/>
        <v>45211</v>
      </c>
      <c r="AK6" s="18">
        <f t="shared" si="0"/>
        <v>45212</v>
      </c>
      <c r="AL6" s="18">
        <f t="shared" ref="AL6:BH6" si="1">AK6+1</f>
        <v>45213</v>
      </c>
      <c r="AM6" s="19">
        <f t="shared" si="1"/>
        <v>45214</v>
      </c>
      <c r="AN6" s="17">
        <f t="shared" si="1"/>
        <v>45215</v>
      </c>
      <c r="AO6" s="18">
        <f t="shared" si="1"/>
        <v>45216</v>
      </c>
      <c r="AP6" s="18">
        <f t="shared" si="1"/>
        <v>45217</v>
      </c>
      <c r="AQ6" s="18">
        <f t="shared" si="1"/>
        <v>45218</v>
      </c>
      <c r="AR6" s="18">
        <f t="shared" si="1"/>
        <v>45219</v>
      </c>
      <c r="AS6" s="18">
        <f t="shared" si="1"/>
        <v>45220</v>
      </c>
      <c r="AT6" s="19">
        <f t="shared" si="1"/>
        <v>45221</v>
      </c>
      <c r="AU6" s="17">
        <f t="shared" si="1"/>
        <v>45222</v>
      </c>
      <c r="AV6" s="18">
        <f t="shared" si="1"/>
        <v>45223</v>
      </c>
      <c r="AW6" s="18">
        <f t="shared" si="1"/>
        <v>45224</v>
      </c>
      <c r="AX6" s="18">
        <f t="shared" si="1"/>
        <v>45225</v>
      </c>
      <c r="AY6" s="18">
        <f t="shared" si="1"/>
        <v>45226</v>
      </c>
      <c r="AZ6" s="18">
        <f t="shared" si="1"/>
        <v>45227</v>
      </c>
      <c r="BA6" s="19">
        <f t="shared" si="1"/>
        <v>45228</v>
      </c>
      <c r="BB6" s="17">
        <f t="shared" si="1"/>
        <v>45229</v>
      </c>
      <c r="BC6" s="18">
        <f t="shared" si="1"/>
        <v>45230</v>
      </c>
      <c r="BD6" s="18">
        <f t="shared" si="1"/>
        <v>45231</v>
      </c>
      <c r="BE6" s="18">
        <f t="shared" si="1"/>
        <v>45232</v>
      </c>
      <c r="BF6" s="18">
        <f t="shared" si="1"/>
        <v>45233</v>
      </c>
      <c r="BG6" s="18">
        <f t="shared" si="1"/>
        <v>45234</v>
      </c>
      <c r="BH6" s="19">
        <f t="shared" si="1"/>
        <v>45235</v>
      </c>
      <c r="BI6" s="17">
        <f t="shared" ref="BI6" si="2">BH6+1</f>
        <v>45236</v>
      </c>
      <c r="BJ6" s="18">
        <f t="shared" ref="BJ6" si="3">BI6+1</f>
        <v>45237</v>
      </c>
      <c r="BK6" s="18">
        <f t="shared" ref="BK6" si="4">BJ6+1</f>
        <v>45238</v>
      </c>
      <c r="BL6" s="18">
        <f t="shared" ref="BL6" si="5">BK6+1</f>
        <v>45239</v>
      </c>
      <c r="BM6" s="18">
        <f t="shared" ref="BM6" si="6">BL6+1</f>
        <v>45240</v>
      </c>
      <c r="BN6" s="18">
        <f t="shared" ref="BN6" si="7">BM6+1</f>
        <v>45241</v>
      </c>
      <c r="BO6" s="19">
        <f t="shared" ref="BO6" si="8">BN6+1</f>
        <v>45242</v>
      </c>
      <c r="BP6" s="17">
        <f t="shared" ref="BP6" si="9">BO6+1</f>
        <v>45243</v>
      </c>
      <c r="BQ6" s="18">
        <f t="shared" ref="BQ6" si="10">BP6+1</f>
        <v>45244</v>
      </c>
      <c r="BR6" s="18">
        <f t="shared" ref="BR6" si="11">BQ6+1</f>
        <v>45245</v>
      </c>
      <c r="BS6" s="18">
        <f t="shared" ref="BS6" si="12">BR6+1</f>
        <v>45246</v>
      </c>
      <c r="BT6" s="18">
        <f t="shared" ref="BT6" si="13">BS6+1</f>
        <v>45247</v>
      </c>
      <c r="BU6" s="18">
        <f t="shared" ref="BU6" si="14">BT6+1</f>
        <v>45248</v>
      </c>
      <c r="BV6" s="19">
        <f t="shared" ref="BV6" si="15">BU6+1</f>
        <v>45249</v>
      </c>
      <c r="BW6" s="17">
        <f t="shared" ref="BW6" si="16">BV6+1</f>
        <v>45250</v>
      </c>
      <c r="BX6" s="18">
        <f t="shared" ref="BX6" si="17">BW6+1</f>
        <v>45251</v>
      </c>
      <c r="BY6" s="18">
        <f t="shared" ref="BY6" si="18">BX6+1</f>
        <v>45252</v>
      </c>
      <c r="BZ6" s="18">
        <f t="shared" ref="BZ6" si="19">BY6+1</f>
        <v>45253</v>
      </c>
      <c r="CA6" s="18">
        <f t="shared" ref="CA6" si="20">BZ6+1</f>
        <v>45254</v>
      </c>
      <c r="CB6" s="18">
        <f t="shared" ref="CB6" si="21">CA6+1</f>
        <v>45255</v>
      </c>
      <c r="CC6" s="19">
        <f t="shared" ref="CC6" si="22">CB6+1</f>
        <v>45256</v>
      </c>
      <c r="CD6" s="17">
        <f t="shared" ref="CD6" si="23">CC6+1</f>
        <v>45257</v>
      </c>
      <c r="CE6" s="18">
        <f t="shared" ref="CE6" si="24">CD6+1</f>
        <v>45258</v>
      </c>
      <c r="CF6" s="18">
        <f t="shared" ref="CF6" si="25">CE6+1</f>
        <v>45259</v>
      </c>
      <c r="CG6" s="18">
        <f t="shared" ref="CG6" si="26">CF6+1</f>
        <v>45260</v>
      </c>
      <c r="CH6" s="18">
        <f t="shared" ref="CH6" si="27">CG6+1</f>
        <v>45261</v>
      </c>
      <c r="CI6" s="18">
        <f t="shared" ref="CI6" si="28">CH6+1</f>
        <v>45262</v>
      </c>
      <c r="CJ6" s="19">
        <f t="shared" ref="CJ6" si="29">CI6+1</f>
        <v>45263</v>
      </c>
      <c r="CK6" s="17">
        <f t="shared" ref="CK6" si="30">CJ6+1</f>
        <v>45264</v>
      </c>
      <c r="CL6" s="18">
        <f t="shared" ref="CL6" si="31">CK6+1</f>
        <v>45265</v>
      </c>
      <c r="CM6" s="18">
        <f t="shared" ref="CM6" si="32">CL6+1</f>
        <v>45266</v>
      </c>
      <c r="CN6" s="18">
        <f t="shared" ref="CN6" si="33">CM6+1</f>
        <v>45267</v>
      </c>
      <c r="CO6" s="18">
        <f t="shared" ref="CO6" si="34">CN6+1</f>
        <v>45268</v>
      </c>
      <c r="CP6" s="18">
        <f t="shared" ref="CP6" si="35">CO6+1</f>
        <v>45269</v>
      </c>
      <c r="CQ6" s="19">
        <f t="shared" ref="CQ6" si="36">CP6+1</f>
        <v>45270</v>
      </c>
      <c r="CR6" s="17">
        <f t="shared" ref="CR6" si="37">CQ6+1</f>
        <v>45271</v>
      </c>
      <c r="CS6" s="18">
        <f t="shared" ref="CS6" si="38">CR6+1</f>
        <v>45272</v>
      </c>
      <c r="CT6" s="18">
        <f t="shared" ref="CT6" si="39">CS6+1</f>
        <v>45273</v>
      </c>
      <c r="CU6" s="18">
        <f t="shared" ref="CU6" si="40">CT6+1</f>
        <v>45274</v>
      </c>
      <c r="CV6" s="18">
        <f t="shared" ref="CV6" si="41">CU6+1</f>
        <v>45275</v>
      </c>
      <c r="CW6" s="18">
        <f t="shared" ref="CW6" si="42">CV6+1</f>
        <v>45276</v>
      </c>
      <c r="CX6" s="19">
        <f t="shared" ref="CX6" si="43">CW6+1</f>
        <v>45277</v>
      </c>
      <c r="CY6" s="17">
        <f t="shared" ref="CY6" si="44">CX6+1</f>
        <v>45278</v>
      </c>
      <c r="CZ6" s="18">
        <f t="shared" ref="CZ6" si="45">CY6+1</f>
        <v>45279</v>
      </c>
      <c r="DA6" s="18">
        <f t="shared" ref="DA6" si="46">CZ6+1</f>
        <v>45280</v>
      </c>
      <c r="DB6" s="18">
        <f t="shared" ref="DB6" si="47">DA6+1</f>
        <v>45281</v>
      </c>
      <c r="DC6" s="18">
        <f t="shared" ref="DC6" si="48">DB6+1</f>
        <v>45282</v>
      </c>
      <c r="DD6" s="18">
        <f t="shared" ref="DD6" si="49">DC6+1</f>
        <v>45283</v>
      </c>
      <c r="DE6" s="19">
        <f t="shared" ref="DE6" si="50">DD6+1</f>
        <v>45284</v>
      </c>
      <c r="DF6" s="17">
        <f t="shared" ref="DF6" si="51">DE6+1</f>
        <v>45285</v>
      </c>
      <c r="DG6" s="18">
        <f t="shared" ref="DG6" si="52">DF6+1</f>
        <v>45286</v>
      </c>
      <c r="DH6" s="18">
        <f t="shared" ref="DH6" si="53">DG6+1</f>
        <v>45287</v>
      </c>
      <c r="DI6" s="18">
        <f t="shared" ref="DI6" si="54">DH6+1</f>
        <v>45288</v>
      </c>
      <c r="DJ6" s="18">
        <f t="shared" ref="DJ6" si="55">DI6+1</f>
        <v>45289</v>
      </c>
      <c r="DK6" s="18">
        <f t="shared" ref="DK6" si="56">DJ6+1</f>
        <v>45290</v>
      </c>
      <c r="DL6" s="19">
        <f t="shared" ref="DL6" si="57">DK6+1</f>
        <v>45291</v>
      </c>
      <c r="DM6" s="17">
        <f t="shared" ref="DM6" si="58">DL6+1</f>
        <v>45292</v>
      </c>
      <c r="DN6" s="18">
        <f t="shared" ref="DN6" si="59">DM6+1</f>
        <v>45293</v>
      </c>
      <c r="DO6" s="18">
        <f t="shared" ref="DO6" si="60">DN6+1</f>
        <v>45294</v>
      </c>
      <c r="DP6" s="18">
        <f t="shared" ref="DP6" si="61">DO6+1</f>
        <v>45295</v>
      </c>
      <c r="DQ6" s="18">
        <f t="shared" ref="DQ6" si="62">DP6+1</f>
        <v>45296</v>
      </c>
      <c r="DR6" s="18">
        <f t="shared" ref="DR6" si="63">DQ6+1</f>
        <v>45297</v>
      </c>
      <c r="DS6" s="19">
        <f t="shared" ref="DS6" si="64">DR6+1</f>
        <v>45298</v>
      </c>
      <c r="DT6" s="17">
        <f t="shared" ref="DT6" si="65">DS6+1</f>
        <v>45299</v>
      </c>
      <c r="DU6" s="18">
        <f t="shared" ref="DU6" si="66">DT6+1</f>
        <v>45300</v>
      </c>
      <c r="DV6" s="18">
        <f t="shared" ref="DV6" si="67">DU6+1</f>
        <v>45301</v>
      </c>
      <c r="DW6" s="18">
        <f t="shared" ref="DW6" si="68">DV6+1</f>
        <v>45302</v>
      </c>
      <c r="DX6" s="18">
        <f t="shared" ref="DX6" si="69">DW6+1</f>
        <v>45303</v>
      </c>
      <c r="DY6" s="18">
        <f t="shared" ref="DY6" si="70">DX6+1</f>
        <v>45304</v>
      </c>
      <c r="DZ6" s="19">
        <f t="shared" ref="DZ6" si="71">DY6+1</f>
        <v>45305</v>
      </c>
      <c r="EA6" s="17">
        <f t="shared" ref="EA6" si="72">DZ6+1</f>
        <v>45306</v>
      </c>
      <c r="EB6" s="18">
        <f t="shared" ref="EB6" si="73">EA6+1</f>
        <v>45307</v>
      </c>
      <c r="EC6" s="18">
        <f t="shared" ref="EC6" si="74">EB6+1</f>
        <v>45308</v>
      </c>
      <c r="ED6" s="18">
        <f t="shared" ref="ED6" si="75">EC6+1</f>
        <v>45309</v>
      </c>
      <c r="EE6" s="18">
        <f t="shared" ref="EE6" si="76">ED6+1</f>
        <v>45310</v>
      </c>
      <c r="EF6" s="18">
        <f t="shared" ref="EF6" si="77">EE6+1</f>
        <v>45311</v>
      </c>
      <c r="EG6" s="19">
        <f t="shared" ref="EG6" si="78">EF6+1</f>
        <v>45312</v>
      </c>
      <c r="EH6" s="17">
        <f t="shared" ref="EH6" si="79">EG6+1</f>
        <v>45313</v>
      </c>
      <c r="EI6" s="18">
        <f t="shared" ref="EI6" si="80">EH6+1</f>
        <v>45314</v>
      </c>
      <c r="EJ6" s="18">
        <f t="shared" ref="EJ6" si="81">EI6+1</f>
        <v>45315</v>
      </c>
      <c r="EK6" s="18">
        <f t="shared" ref="EK6" si="82">EJ6+1</f>
        <v>45316</v>
      </c>
      <c r="EL6" s="18">
        <f t="shared" ref="EL6" si="83">EK6+1</f>
        <v>45317</v>
      </c>
      <c r="EM6" s="18">
        <f t="shared" ref="EM6" si="84">EL6+1</f>
        <v>45318</v>
      </c>
      <c r="EN6" s="19">
        <f t="shared" ref="EN6" si="85">EM6+1</f>
        <v>45319</v>
      </c>
      <c r="EO6" s="17">
        <f t="shared" ref="EO6" si="86">EN6+1</f>
        <v>45320</v>
      </c>
      <c r="EP6" s="18">
        <f t="shared" ref="EP6" si="87">EO6+1</f>
        <v>45321</v>
      </c>
      <c r="EQ6" s="18">
        <f t="shared" ref="EQ6" si="88">EP6+1</f>
        <v>45322</v>
      </c>
      <c r="ER6" s="18">
        <f t="shared" ref="ER6" si="89">EQ6+1</f>
        <v>45323</v>
      </c>
      <c r="ES6" s="18">
        <f t="shared" ref="ES6" si="90">ER6+1</f>
        <v>45324</v>
      </c>
      <c r="ET6" s="18">
        <f t="shared" ref="ET6" si="91">ES6+1</f>
        <v>45325</v>
      </c>
      <c r="EU6" s="19">
        <f t="shared" ref="EU6" si="92">ET6+1</f>
        <v>45326</v>
      </c>
      <c r="EV6" s="17">
        <f t="shared" ref="EV6" si="93">EU6+1</f>
        <v>45327</v>
      </c>
      <c r="EW6" s="18">
        <f t="shared" ref="EW6" si="94">EV6+1</f>
        <v>45328</v>
      </c>
      <c r="EX6" s="18">
        <f t="shared" ref="EX6" si="95">EW6+1</f>
        <v>45329</v>
      </c>
      <c r="EY6" s="18">
        <f t="shared" ref="EY6" si="96">EX6+1</f>
        <v>45330</v>
      </c>
      <c r="EZ6" s="18">
        <f t="shared" ref="EZ6" si="97">EY6+1</f>
        <v>45331</v>
      </c>
      <c r="FA6" s="18">
        <f t="shared" ref="FA6" si="98">EZ6+1</f>
        <v>45332</v>
      </c>
      <c r="FB6" s="19">
        <f t="shared" ref="FB6" si="99">FA6+1</f>
        <v>45333</v>
      </c>
      <c r="FC6" s="17">
        <f t="shared" ref="FC6" si="100">FB6+1</f>
        <v>45334</v>
      </c>
      <c r="FD6" s="18">
        <f t="shared" ref="FD6" si="101">FC6+1</f>
        <v>45335</v>
      </c>
      <c r="FE6" s="18">
        <f t="shared" ref="FE6" si="102">FD6+1</f>
        <v>45336</v>
      </c>
      <c r="FF6" s="18">
        <f t="shared" ref="FF6" si="103">FE6+1</f>
        <v>45337</v>
      </c>
      <c r="FG6" s="18">
        <f t="shared" ref="FG6" si="104">FF6+1</f>
        <v>45338</v>
      </c>
      <c r="FH6" s="18">
        <f t="shared" ref="FH6" si="105">FG6+1</f>
        <v>45339</v>
      </c>
      <c r="FI6" s="19">
        <f t="shared" ref="FI6" si="106">FH6+1</f>
        <v>45340</v>
      </c>
      <c r="FJ6" s="17">
        <f t="shared" ref="FJ6" si="107">FI6+1</f>
        <v>45341</v>
      </c>
      <c r="FK6" s="18">
        <f t="shared" ref="FK6" si="108">FJ6+1</f>
        <v>45342</v>
      </c>
      <c r="FL6" s="18">
        <f t="shared" ref="FL6" si="109">FK6+1</f>
        <v>45343</v>
      </c>
      <c r="FM6" s="18">
        <f t="shared" ref="FM6" si="110">FL6+1</f>
        <v>45344</v>
      </c>
      <c r="FN6" s="18">
        <f t="shared" ref="FN6" si="111">FM6+1</f>
        <v>45345</v>
      </c>
      <c r="FO6" s="18">
        <f t="shared" ref="FO6" si="112">FN6+1</f>
        <v>45346</v>
      </c>
      <c r="FP6" s="19">
        <f t="shared" ref="FP6" si="113">FO6+1</f>
        <v>45347</v>
      </c>
      <c r="FQ6" s="17">
        <f t="shared" ref="FQ6" si="114">FP6+1</f>
        <v>45348</v>
      </c>
      <c r="FR6" s="18">
        <f t="shared" ref="FR6" si="115">FQ6+1</f>
        <v>45349</v>
      </c>
      <c r="FS6" s="18">
        <f t="shared" ref="FS6" si="116">FR6+1</f>
        <v>45350</v>
      </c>
      <c r="FT6" s="18">
        <f t="shared" ref="FT6" si="117">FS6+1</f>
        <v>45351</v>
      </c>
      <c r="FU6" s="18">
        <f t="shared" ref="FU6" si="118">FT6+1</f>
        <v>45352</v>
      </c>
      <c r="FV6" s="18">
        <f t="shared" ref="FV6" si="119">FU6+1</f>
        <v>45353</v>
      </c>
      <c r="FW6" s="19">
        <f t="shared" ref="FW6" si="120">FV6+1</f>
        <v>45354</v>
      </c>
      <c r="FX6" s="17">
        <f t="shared" ref="FX6" si="121">FW6+1</f>
        <v>45355</v>
      </c>
      <c r="FY6" s="18">
        <f t="shared" ref="FY6" si="122">FX6+1</f>
        <v>45356</v>
      </c>
      <c r="FZ6" s="18">
        <f t="shared" ref="FZ6" si="123">FY6+1</f>
        <v>45357</v>
      </c>
      <c r="GA6" s="18">
        <f t="shared" ref="GA6" si="124">FZ6+1</f>
        <v>45358</v>
      </c>
      <c r="GB6" s="18">
        <f t="shared" ref="GB6" si="125">GA6+1</f>
        <v>45359</v>
      </c>
      <c r="GC6" s="18">
        <f t="shared" ref="GC6" si="126">GB6+1</f>
        <v>45360</v>
      </c>
      <c r="GD6" s="19">
        <f t="shared" ref="GD6" si="127">GC6+1</f>
        <v>45361</v>
      </c>
    </row>
    <row r="7" spans="1:186" s="1" customFormat="1" ht="16" thickBot="1" x14ac:dyDescent="0.2">
      <c r="A7" s="26" t="s">
        <v>3</v>
      </c>
      <c r="B7" s="27" t="s">
        <v>2</v>
      </c>
      <c r="C7" s="27" t="s">
        <v>1</v>
      </c>
      <c r="D7" s="28" t="s">
        <v>0</v>
      </c>
      <c r="E7" s="16" t="str">
        <f>CHOOSE(WEEKDAY(E6,1),"D","L","M","X","J","V","S")</f>
        <v>L</v>
      </c>
      <c r="F7" s="16" t="str">
        <f>CHOOSE(WEEKDAY(F6,1),"D","L","M","X","J","V","S")</f>
        <v>M</v>
      </c>
      <c r="G7" s="16" t="str">
        <f t="shared" ref="G7:M7" si="128">CHOOSE(WEEKDAY(G6,1),"D","L","M","X","J","V","S")</f>
        <v>X</v>
      </c>
      <c r="H7" s="16" t="str">
        <f t="shared" si="128"/>
        <v>J</v>
      </c>
      <c r="I7" s="16" t="str">
        <f t="shared" si="128"/>
        <v>V</v>
      </c>
      <c r="J7" s="16" t="str">
        <f t="shared" si="128"/>
        <v>S</v>
      </c>
      <c r="K7" s="16" t="str">
        <f t="shared" si="128"/>
        <v>D</v>
      </c>
      <c r="L7" s="16" t="str">
        <f t="shared" si="128"/>
        <v>L</v>
      </c>
      <c r="M7" s="16" t="str">
        <f t="shared" si="128"/>
        <v>M</v>
      </c>
      <c r="N7" s="16" t="str">
        <f t="shared" ref="N7" si="129">CHOOSE(WEEKDAY(N6,1),"D","L","M","X","J","V","S")</f>
        <v>X</v>
      </c>
      <c r="O7" s="16" t="str">
        <f t="shared" ref="O7" si="130">CHOOSE(WEEKDAY(O6,1),"D","L","M","X","J","V","S")</f>
        <v>J</v>
      </c>
      <c r="P7" s="16" t="str">
        <f t="shared" ref="P7" si="131">CHOOSE(WEEKDAY(P6,1),"D","L","M","X","J","V","S")</f>
        <v>V</v>
      </c>
      <c r="Q7" s="16" t="str">
        <f t="shared" ref="Q7" si="132">CHOOSE(WEEKDAY(Q6,1),"D","L","M","X","J","V","S")</f>
        <v>S</v>
      </c>
      <c r="R7" s="16" t="str">
        <f t="shared" ref="R7" si="133">CHOOSE(WEEKDAY(R6,1),"D","L","M","X","J","V","S")</f>
        <v>D</v>
      </c>
      <c r="S7" s="16" t="str">
        <f t="shared" ref="S7" si="134">CHOOSE(WEEKDAY(S6,1),"D","L","M","X","J","V","S")</f>
        <v>L</v>
      </c>
      <c r="T7" s="16" t="str">
        <f t="shared" ref="T7" si="135">CHOOSE(WEEKDAY(T6,1),"D","L","M","X","J","V","S")</f>
        <v>M</v>
      </c>
      <c r="U7" s="16" t="str">
        <f t="shared" ref="U7" si="136">CHOOSE(WEEKDAY(U6,1),"D","L","M","X","J","V","S")</f>
        <v>X</v>
      </c>
      <c r="V7" s="16" t="str">
        <f t="shared" ref="V7" si="137">CHOOSE(WEEKDAY(V6,1),"D","L","M","X","J","V","S")</f>
        <v>J</v>
      </c>
      <c r="W7" s="16" t="str">
        <f t="shared" ref="W7" si="138">CHOOSE(WEEKDAY(W6,1),"D","L","M","X","J","V","S")</f>
        <v>V</v>
      </c>
      <c r="X7" s="16" t="str">
        <f t="shared" ref="X7" si="139">CHOOSE(WEEKDAY(X6,1),"D","L","M","X","J","V","S")</f>
        <v>S</v>
      </c>
      <c r="Y7" s="16" t="str">
        <f t="shared" ref="Y7" si="140">CHOOSE(WEEKDAY(Y6,1),"D","L","M","X","J","V","S")</f>
        <v>D</v>
      </c>
      <c r="Z7" s="16" t="str">
        <f t="shared" ref="Z7" si="141">CHOOSE(WEEKDAY(Z6,1),"D","L","M","X","J","V","S")</f>
        <v>L</v>
      </c>
      <c r="AA7" s="16" t="str">
        <f t="shared" ref="AA7" si="142">CHOOSE(WEEKDAY(AA6,1),"D","L","M","X","J","V","S")</f>
        <v>M</v>
      </c>
      <c r="AB7" s="16" t="str">
        <f t="shared" ref="AB7" si="143">CHOOSE(WEEKDAY(AB6,1),"D","L","M","X","J","V","S")</f>
        <v>X</v>
      </c>
      <c r="AC7" s="16" t="str">
        <f t="shared" ref="AC7" si="144">CHOOSE(WEEKDAY(AC6,1),"D","L","M","X","J","V","S")</f>
        <v>J</v>
      </c>
      <c r="AD7" s="16" t="str">
        <f t="shared" ref="AD7" si="145">CHOOSE(WEEKDAY(AD6,1),"D","L","M","X","J","V","S")</f>
        <v>V</v>
      </c>
      <c r="AE7" s="16" t="str">
        <f t="shared" ref="AE7" si="146">CHOOSE(WEEKDAY(AE6,1),"D","L","M","X","J","V","S")</f>
        <v>S</v>
      </c>
      <c r="AF7" s="16" t="str">
        <f t="shared" ref="AF7" si="147">CHOOSE(WEEKDAY(AF6,1),"D","L","M","X","J","V","S")</f>
        <v>D</v>
      </c>
      <c r="AG7" s="16" t="str">
        <f t="shared" ref="AG7" si="148">CHOOSE(WEEKDAY(AG6,1),"D","L","M","X","J","V","S")</f>
        <v>L</v>
      </c>
      <c r="AH7" s="16" t="str">
        <f t="shared" ref="AH7" si="149">CHOOSE(WEEKDAY(AH6,1),"D","L","M","X","J","V","S")</f>
        <v>M</v>
      </c>
      <c r="AI7" s="16" t="str">
        <f t="shared" ref="AI7" si="150">CHOOSE(WEEKDAY(AI6,1),"D","L","M","X","J","V","S")</f>
        <v>X</v>
      </c>
      <c r="AJ7" s="16" t="str">
        <f t="shared" ref="AJ7" si="151">CHOOSE(WEEKDAY(AJ6,1),"D","L","M","X","J","V","S")</f>
        <v>J</v>
      </c>
      <c r="AK7" s="16" t="str">
        <f t="shared" ref="AK7" si="152">CHOOSE(WEEKDAY(AK6,1),"D","L","M","X","J","V","S")</f>
        <v>V</v>
      </c>
      <c r="AL7" s="16" t="str">
        <f t="shared" ref="AL7" si="153">CHOOSE(WEEKDAY(AL6,1),"D","L","M","X","J","V","S")</f>
        <v>S</v>
      </c>
      <c r="AM7" s="16" t="str">
        <f t="shared" ref="AM7" si="154">CHOOSE(WEEKDAY(AM6,1),"D","L","M","X","J","V","S")</f>
        <v>D</v>
      </c>
      <c r="AN7" s="16" t="str">
        <f t="shared" ref="AN7" si="155">CHOOSE(WEEKDAY(AN6,1),"D","L","M","X","J","V","S")</f>
        <v>L</v>
      </c>
      <c r="AO7" s="16" t="str">
        <f t="shared" ref="AO7" si="156">CHOOSE(WEEKDAY(AO6,1),"D","L","M","X","J","V","S")</f>
        <v>M</v>
      </c>
      <c r="AP7" s="16" t="str">
        <f t="shared" ref="AP7" si="157">CHOOSE(WEEKDAY(AP6,1),"D","L","M","X","J","V","S")</f>
        <v>X</v>
      </c>
      <c r="AQ7" s="16" t="str">
        <f t="shared" ref="AQ7" si="158">CHOOSE(WEEKDAY(AQ6,1),"D","L","M","X","J","V","S")</f>
        <v>J</v>
      </c>
      <c r="AR7" s="16" t="str">
        <f t="shared" ref="AR7" si="159">CHOOSE(WEEKDAY(AR6,1),"D","L","M","X","J","V","S")</f>
        <v>V</v>
      </c>
      <c r="AS7" s="16" t="str">
        <f t="shared" ref="AS7" si="160">CHOOSE(WEEKDAY(AS6,1),"D","L","M","X","J","V","S")</f>
        <v>S</v>
      </c>
      <c r="AT7" s="16" t="str">
        <f t="shared" ref="AT7" si="161">CHOOSE(WEEKDAY(AT6,1),"D","L","M","X","J","V","S")</f>
        <v>D</v>
      </c>
      <c r="AU7" s="16" t="str">
        <f t="shared" ref="AU7" si="162">CHOOSE(WEEKDAY(AU6,1),"D","L","M","X","J","V","S")</f>
        <v>L</v>
      </c>
      <c r="AV7" s="16" t="str">
        <f t="shared" ref="AV7" si="163">CHOOSE(WEEKDAY(AV6,1),"D","L","M","X","J","V","S")</f>
        <v>M</v>
      </c>
      <c r="AW7" s="16" t="str">
        <f t="shared" ref="AW7" si="164">CHOOSE(WEEKDAY(AW6,1),"D","L","M","X","J","V","S")</f>
        <v>X</v>
      </c>
      <c r="AX7" s="16" t="str">
        <f t="shared" ref="AX7" si="165">CHOOSE(WEEKDAY(AX6,1),"D","L","M","X","J","V","S")</f>
        <v>J</v>
      </c>
      <c r="AY7" s="16" t="str">
        <f t="shared" ref="AY7" si="166">CHOOSE(WEEKDAY(AY6,1),"D","L","M","X","J","V","S")</f>
        <v>V</v>
      </c>
      <c r="AZ7" s="16" t="str">
        <f t="shared" ref="AZ7" si="167">CHOOSE(WEEKDAY(AZ6,1),"D","L","M","X","J","V","S")</f>
        <v>S</v>
      </c>
      <c r="BA7" s="16" t="str">
        <f t="shared" ref="BA7" si="168">CHOOSE(WEEKDAY(BA6,1),"D","L","M","X","J","V","S")</f>
        <v>D</v>
      </c>
      <c r="BB7" s="16" t="str">
        <f t="shared" ref="BB7" si="169">CHOOSE(WEEKDAY(BB6,1),"D","L","M","X","J","V","S")</f>
        <v>L</v>
      </c>
      <c r="BC7" s="16" t="str">
        <f t="shared" ref="BC7" si="170">CHOOSE(WEEKDAY(BC6,1),"D","L","M","X","J","V","S")</f>
        <v>M</v>
      </c>
      <c r="BD7" s="16" t="str">
        <f t="shared" ref="BD7" si="171">CHOOSE(WEEKDAY(BD6,1),"D","L","M","X","J","V","S")</f>
        <v>X</v>
      </c>
      <c r="BE7" s="16" t="str">
        <f t="shared" ref="BE7" si="172">CHOOSE(WEEKDAY(BE6,1),"D","L","M","X","J","V","S")</f>
        <v>J</v>
      </c>
      <c r="BF7" s="16" t="str">
        <f t="shared" ref="BF7" si="173">CHOOSE(WEEKDAY(BF6,1),"D","L","M","X","J","V","S")</f>
        <v>V</v>
      </c>
      <c r="BG7" s="16" t="str">
        <f t="shared" ref="BG7" si="174">CHOOSE(WEEKDAY(BG6,1),"D","L","M","X","J","V","S")</f>
        <v>S</v>
      </c>
      <c r="BH7" s="16" t="str">
        <f t="shared" ref="BH7" si="175">CHOOSE(WEEKDAY(BH6,1),"D","L","M","X","J","V","S")</f>
        <v>D</v>
      </c>
      <c r="BI7" s="16" t="str">
        <f t="shared" ref="BI7" si="176">CHOOSE(WEEKDAY(BI6,1),"D","L","M","X","J","V","S")</f>
        <v>L</v>
      </c>
      <c r="BJ7" s="16" t="str">
        <f t="shared" ref="BJ7" si="177">CHOOSE(WEEKDAY(BJ6,1),"D","L","M","X","J","V","S")</f>
        <v>M</v>
      </c>
      <c r="BK7" s="16" t="str">
        <f t="shared" ref="BK7" si="178">CHOOSE(WEEKDAY(BK6,1),"D","L","M","X","J","V","S")</f>
        <v>X</v>
      </c>
      <c r="BL7" s="16" t="str">
        <f t="shared" ref="BL7" si="179">CHOOSE(WEEKDAY(BL6,1),"D","L","M","X","J","V","S")</f>
        <v>J</v>
      </c>
      <c r="BM7" s="16" t="str">
        <f t="shared" ref="BM7" si="180">CHOOSE(WEEKDAY(BM6,1),"D","L","M","X","J","V","S")</f>
        <v>V</v>
      </c>
      <c r="BN7" s="16" t="str">
        <f t="shared" ref="BN7" si="181">CHOOSE(WEEKDAY(BN6,1),"D","L","M","X","J","V","S")</f>
        <v>S</v>
      </c>
      <c r="BO7" s="16" t="str">
        <f t="shared" ref="BO7" si="182">CHOOSE(WEEKDAY(BO6,1),"D","L","M","X","J","V","S")</f>
        <v>D</v>
      </c>
      <c r="BP7" s="16" t="str">
        <f t="shared" ref="BP7" si="183">CHOOSE(WEEKDAY(BP6,1),"D","L","M","X","J","V","S")</f>
        <v>L</v>
      </c>
      <c r="BQ7" s="16" t="str">
        <f t="shared" ref="BQ7" si="184">CHOOSE(WEEKDAY(BQ6,1),"D","L","M","X","J","V","S")</f>
        <v>M</v>
      </c>
      <c r="BR7" s="16" t="str">
        <f t="shared" ref="BR7" si="185">CHOOSE(WEEKDAY(BR6,1),"D","L","M","X","J","V","S")</f>
        <v>X</v>
      </c>
      <c r="BS7" s="16" t="str">
        <f t="shared" ref="BS7" si="186">CHOOSE(WEEKDAY(BS6,1),"D","L","M","X","J","V","S")</f>
        <v>J</v>
      </c>
      <c r="BT7" s="16" t="str">
        <f t="shared" ref="BT7" si="187">CHOOSE(WEEKDAY(BT6,1),"D","L","M","X","J","V","S")</f>
        <v>V</v>
      </c>
      <c r="BU7" s="16" t="str">
        <f t="shared" ref="BU7" si="188">CHOOSE(WEEKDAY(BU6,1),"D","L","M","X","J","V","S")</f>
        <v>S</v>
      </c>
      <c r="BV7" s="16" t="str">
        <f t="shared" ref="BV7" si="189">CHOOSE(WEEKDAY(BV6,1),"D","L","M","X","J","V","S")</f>
        <v>D</v>
      </c>
      <c r="BW7" s="16" t="str">
        <f t="shared" ref="BW7" si="190">CHOOSE(WEEKDAY(BW6,1),"D","L","M","X","J","V","S")</f>
        <v>L</v>
      </c>
      <c r="BX7" s="16" t="str">
        <f t="shared" ref="BX7" si="191">CHOOSE(WEEKDAY(BX6,1),"D","L","M","X","J","V","S")</f>
        <v>M</v>
      </c>
      <c r="BY7" s="16" t="str">
        <f t="shared" ref="BY7" si="192">CHOOSE(WEEKDAY(BY6,1),"D","L","M","X","J","V","S")</f>
        <v>X</v>
      </c>
      <c r="BZ7" s="16" t="str">
        <f t="shared" ref="BZ7" si="193">CHOOSE(WEEKDAY(BZ6,1),"D","L","M","X","J","V","S")</f>
        <v>J</v>
      </c>
      <c r="CA7" s="16" t="str">
        <f t="shared" ref="CA7" si="194">CHOOSE(WEEKDAY(CA6,1),"D","L","M","X","J","V","S")</f>
        <v>V</v>
      </c>
      <c r="CB7" s="16" t="str">
        <f t="shared" ref="CB7" si="195">CHOOSE(WEEKDAY(CB6,1),"D","L","M","X","J","V","S")</f>
        <v>S</v>
      </c>
      <c r="CC7" s="16" t="str">
        <f t="shared" ref="CC7" si="196">CHOOSE(WEEKDAY(CC6,1),"D","L","M","X","J","V","S")</f>
        <v>D</v>
      </c>
      <c r="CD7" s="16" t="str">
        <f t="shared" ref="CD7" si="197">CHOOSE(WEEKDAY(CD6,1),"D","L","M","X","J","V","S")</f>
        <v>L</v>
      </c>
      <c r="CE7" s="16" t="str">
        <f t="shared" ref="CE7" si="198">CHOOSE(WEEKDAY(CE6,1),"D","L","M","X","J","V","S")</f>
        <v>M</v>
      </c>
      <c r="CF7" s="16" t="str">
        <f t="shared" ref="CF7" si="199">CHOOSE(WEEKDAY(CF6,1),"D","L","M","X","J","V","S")</f>
        <v>X</v>
      </c>
      <c r="CG7" s="16" t="str">
        <f t="shared" ref="CG7" si="200">CHOOSE(WEEKDAY(CG6,1),"D","L","M","X","J","V","S")</f>
        <v>J</v>
      </c>
      <c r="CH7" s="16" t="str">
        <f t="shared" ref="CH7" si="201">CHOOSE(WEEKDAY(CH6,1),"D","L","M","X","J","V","S")</f>
        <v>V</v>
      </c>
      <c r="CI7" s="16" t="str">
        <f t="shared" ref="CI7" si="202">CHOOSE(WEEKDAY(CI6,1),"D","L","M","X","J","V","S")</f>
        <v>S</v>
      </c>
      <c r="CJ7" s="16" t="str">
        <f t="shared" ref="CJ7" si="203">CHOOSE(WEEKDAY(CJ6,1),"D","L","M","X","J","V","S")</f>
        <v>D</v>
      </c>
      <c r="CK7" s="16" t="str">
        <f t="shared" ref="CK7" si="204">CHOOSE(WEEKDAY(CK6,1),"D","L","M","X","J","V","S")</f>
        <v>L</v>
      </c>
      <c r="CL7" s="16" t="str">
        <f t="shared" ref="CL7" si="205">CHOOSE(WEEKDAY(CL6,1),"D","L","M","X","J","V","S")</f>
        <v>M</v>
      </c>
      <c r="CM7" s="16" t="str">
        <f t="shared" ref="CM7" si="206">CHOOSE(WEEKDAY(CM6,1),"D","L","M","X","J","V","S")</f>
        <v>X</v>
      </c>
      <c r="CN7" s="16" t="str">
        <f t="shared" ref="CN7" si="207">CHOOSE(WEEKDAY(CN6,1),"D","L","M","X","J","V","S")</f>
        <v>J</v>
      </c>
      <c r="CO7" s="16" t="str">
        <f t="shared" ref="CO7" si="208">CHOOSE(WEEKDAY(CO6,1),"D","L","M","X","J","V","S")</f>
        <v>V</v>
      </c>
      <c r="CP7" s="16" t="str">
        <f t="shared" ref="CP7" si="209">CHOOSE(WEEKDAY(CP6,1),"D","L","M","X","J","V","S")</f>
        <v>S</v>
      </c>
      <c r="CQ7" s="16" t="str">
        <f t="shared" ref="CQ7" si="210">CHOOSE(WEEKDAY(CQ6,1),"D","L","M","X","J","V","S")</f>
        <v>D</v>
      </c>
      <c r="CR7" s="16" t="str">
        <f t="shared" ref="CR7" si="211">CHOOSE(WEEKDAY(CR6,1),"D","L","M","X","J","V","S")</f>
        <v>L</v>
      </c>
      <c r="CS7" s="16" t="str">
        <f t="shared" ref="CS7" si="212">CHOOSE(WEEKDAY(CS6,1),"D","L","M","X","J","V","S")</f>
        <v>M</v>
      </c>
      <c r="CT7" s="16" t="str">
        <f t="shared" ref="CT7" si="213">CHOOSE(WEEKDAY(CT6,1),"D","L","M","X","J","V","S")</f>
        <v>X</v>
      </c>
      <c r="CU7" s="16" t="str">
        <f t="shared" ref="CU7" si="214">CHOOSE(WEEKDAY(CU6,1),"D","L","M","X","J","V","S")</f>
        <v>J</v>
      </c>
      <c r="CV7" s="16" t="str">
        <f t="shared" ref="CV7" si="215">CHOOSE(WEEKDAY(CV6,1),"D","L","M","X","J","V","S")</f>
        <v>V</v>
      </c>
      <c r="CW7" s="16" t="str">
        <f t="shared" ref="CW7" si="216">CHOOSE(WEEKDAY(CW6,1),"D","L","M","X","J","V","S")</f>
        <v>S</v>
      </c>
      <c r="CX7" s="16" t="str">
        <f t="shared" ref="CX7" si="217">CHOOSE(WEEKDAY(CX6,1),"D","L","M","X","J","V","S")</f>
        <v>D</v>
      </c>
      <c r="CY7" s="16" t="str">
        <f t="shared" ref="CY7" si="218">CHOOSE(WEEKDAY(CY6,1),"D","L","M","X","J","V","S")</f>
        <v>L</v>
      </c>
      <c r="CZ7" s="16" t="str">
        <f t="shared" ref="CZ7" si="219">CHOOSE(WEEKDAY(CZ6,1),"D","L","M","X","J","V","S")</f>
        <v>M</v>
      </c>
      <c r="DA7" s="16" t="str">
        <f t="shared" ref="DA7" si="220">CHOOSE(WEEKDAY(DA6,1),"D","L","M","X","J","V","S")</f>
        <v>X</v>
      </c>
      <c r="DB7" s="16" t="str">
        <f t="shared" ref="DB7" si="221">CHOOSE(WEEKDAY(DB6,1),"D","L","M","X","J","V","S")</f>
        <v>J</v>
      </c>
      <c r="DC7" s="16" t="str">
        <f t="shared" ref="DC7" si="222">CHOOSE(WEEKDAY(DC6,1),"D","L","M","X","J","V","S")</f>
        <v>V</v>
      </c>
      <c r="DD7" s="16" t="str">
        <f t="shared" ref="DD7" si="223">CHOOSE(WEEKDAY(DD6,1),"D","L","M","X","J","V","S")</f>
        <v>S</v>
      </c>
      <c r="DE7" s="16" t="str">
        <f t="shared" ref="DE7" si="224">CHOOSE(WEEKDAY(DE6,1),"D","L","M","X","J","V","S")</f>
        <v>D</v>
      </c>
      <c r="DF7" s="16" t="str">
        <f t="shared" ref="DF7" si="225">CHOOSE(WEEKDAY(DF6,1),"D","L","M","X","J","V","S")</f>
        <v>L</v>
      </c>
      <c r="DG7" s="16" t="str">
        <f t="shared" ref="DG7" si="226">CHOOSE(WEEKDAY(DG6,1),"D","L","M","X","J","V","S")</f>
        <v>M</v>
      </c>
      <c r="DH7" s="16" t="str">
        <f t="shared" ref="DH7" si="227">CHOOSE(WEEKDAY(DH6,1),"D","L","M","X","J","V","S")</f>
        <v>X</v>
      </c>
      <c r="DI7" s="16" t="str">
        <f t="shared" ref="DI7" si="228">CHOOSE(WEEKDAY(DI6,1),"D","L","M","X","J","V","S")</f>
        <v>J</v>
      </c>
      <c r="DJ7" s="16" t="str">
        <f t="shared" ref="DJ7" si="229">CHOOSE(WEEKDAY(DJ6,1),"D","L","M","X","J","V","S")</f>
        <v>V</v>
      </c>
      <c r="DK7" s="16" t="str">
        <f t="shared" ref="DK7" si="230">CHOOSE(WEEKDAY(DK6,1),"D","L","M","X","J","V","S")</f>
        <v>S</v>
      </c>
      <c r="DL7" s="16" t="str">
        <f t="shared" ref="DL7" si="231">CHOOSE(WEEKDAY(DL6,1),"D","L","M","X","J","V","S")</f>
        <v>D</v>
      </c>
      <c r="DM7" s="16" t="str">
        <f t="shared" ref="DM7" si="232">CHOOSE(WEEKDAY(DM6,1),"D","L","M","X","J","V","S")</f>
        <v>L</v>
      </c>
      <c r="DN7" s="16" t="str">
        <f t="shared" ref="DN7" si="233">CHOOSE(WEEKDAY(DN6,1),"D","L","M","X","J","V","S")</f>
        <v>M</v>
      </c>
      <c r="DO7" s="16" t="str">
        <f t="shared" ref="DO7" si="234">CHOOSE(WEEKDAY(DO6,1),"D","L","M","X","J","V","S")</f>
        <v>X</v>
      </c>
      <c r="DP7" s="16" t="str">
        <f t="shared" ref="DP7" si="235">CHOOSE(WEEKDAY(DP6,1),"D","L","M","X","J","V","S")</f>
        <v>J</v>
      </c>
      <c r="DQ7" s="16" t="str">
        <f t="shared" ref="DQ7" si="236">CHOOSE(WEEKDAY(DQ6,1),"D","L","M","X","J","V","S")</f>
        <v>V</v>
      </c>
      <c r="DR7" s="16" t="str">
        <f t="shared" ref="DR7" si="237">CHOOSE(WEEKDAY(DR6,1),"D","L","M","X","J","V","S")</f>
        <v>S</v>
      </c>
      <c r="DS7" s="16" t="str">
        <f t="shared" ref="DS7" si="238">CHOOSE(WEEKDAY(DS6,1),"D","L","M","X","J","V","S")</f>
        <v>D</v>
      </c>
      <c r="DT7" s="16" t="str">
        <f t="shared" ref="DT7" si="239">CHOOSE(WEEKDAY(DT6,1),"D","L","M","X","J","V","S")</f>
        <v>L</v>
      </c>
      <c r="DU7" s="16" t="str">
        <f t="shared" ref="DU7" si="240">CHOOSE(WEEKDAY(DU6,1),"D","L","M","X","J","V","S")</f>
        <v>M</v>
      </c>
      <c r="DV7" s="16" t="str">
        <f t="shared" ref="DV7" si="241">CHOOSE(WEEKDAY(DV6,1),"D","L","M","X","J","V","S")</f>
        <v>X</v>
      </c>
      <c r="DW7" s="16" t="str">
        <f t="shared" ref="DW7" si="242">CHOOSE(WEEKDAY(DW6,1),"D","L","M","X","J","V","S")</f>
        <v>J</v>
      </c>
      <c r="DX7" s="16" t="str">
        <f t="shared" ref="DX7" si="243">CHOOSE(WEEKDAY(DX6,1),"D","L","M","X","J","V","S")</f>
        <v>V</v>
      </c>
      <c r="DY7" s="16" t="str">
        <f t="shared" ref="DY7" si="244">CHOOSE(WEEKDAY(DY6,1),"D","L","M","X","J","V","S")</f>
        <v>S</v>
      </c>
      <c r="DZ7" s="16" t="str">
        <f t="shared" ref="DZ7" si="245">CHOOSE(WEEKDAY(DZ6,1),"D","L","M","X","J","V","S")</f>
        <v>D</v>
      </c>
      <c r="EA7" s="16" t="str">
        <f t="shared" ref="EA7" si="246">CHOOSE(WEEKDAY(EA6,1),"D","L","M","X","J","V","S")</f>
        <v>L</v>
      </c>
      <c r="EB7" s="16" t="str">
        <f t="shared" ref="EB7" si="247">CHOOSE(WEEKDAY(EB6,1),"D","L","M","X","J","V","S")</f>
        <v>M</v>
      </c>
      <c r="EC7" s="16" t="str">
        <f t="shared" ref="EC7" si="248">CHOOSE(WEEKDAY(EC6,1),"D","L","M","X","J","V","S")</f>
        <v>X</v>
      </c>
      <c r="ED7" s="16" t="str">
        <f t="shared" ref="ED7" si="249">CHOOSE(WEEKDAY(ED6,1),"D","L","M","X","J","V","S")</f>
        <v>J</v>
      </c>
      <c r="EE7" s="16" t="str">
        <f t="shared" ref="EE7" si="250">CHOOSE(WEEKDAY(EE6,1),"D","L","M","X","J","V","S")</f>
        <v>V</v>
      </c>
      <c r="EF7" s="16" t="str">
        <f t="shared" ref="EF7" si="251">CHOOSE(WEEKDAY(EF6,1),"D","L","M","X","J","V","S")</f>
        <v>S</v>
      </c>
      <c r="EG7" s="16" t="str">
        <f t="shared" ref="EG7" si="252">CHOOSE(WEEKDAY(EG6,1),"D","L","M","X","J","V","S")</f>
        <v>D</v>
      </c>
      <c r="EH7" s="16" t="str">
        <f t="shared" ref="EH7" si="253">CHOOSE(WEEKDAY(EH6,1),"D","L","M","X","J","V","S")</f>
        <v>L</v>
      </c>
      <c r="EI7" s="16" t="str">
        <f t="shared" ref="EI7" si="254">CHOOSE(WEEKDAY(EI6,1),"D","L","M","X","J","V","S")</f>
        <v>M</v>
      </c>
      <c r="EJ7" s="16" t="str">
        <f t="shared" ref="EJ7" si="255">CHOOSE(WEEKDAY(EJ6,1),"D","L","M","X","J","V","S")</f>
        <v>X</v>
      </c>
      <c r="EK7" s="16" t="str">
        <f t="shared" ref="EK7" si="256">CHOOSE(WEEKDAY(EK6,1),"D","L","M","X","J","V","S")</f>
        <v>J</v>
      </c>
      <c r="EL7" s="16" t="str">
        <f t="shared" ref="EL7" si="257">CHOOSE(WEEKDAY(EL6,1),"D","L","M","X","J","V","S")</f>
        <v>V</v>
      </c>
      <c r="EM7" s="16" t="str">
        <f t="shared" ref="EM7" si="258">CHOOSE(WEEKDAY(EM6,1),"D","L","M","X","J","V","S")</f>
        <v>S</v>
      </c>
      <c r="EN7" s="16" t="str">
        <f t="shared" ref="EN7" si="259">CHOOSE(WEEKDAY(EN6,1),"D","L","M","X","J","V","S")</f>
        <v>D</v>
      </c>
      <c r="EO7" s="16" t="str">
        <f t="shared" ref="EO7" si="260">CHOOSE(WEEKDAY(EO6,1),"D","L","M","X","J","V","S")</f>
        <v>L</v>
      </c>
      <c r="EP7" s="16" t="str">
        <f t="shared" ref="EP7" si="261">CHOOSE(WEEKDAY(EP6,1),"D","L","M","X","J","V","S")</f>
        <v>M</v>
      </c>
      <c r="EQ7" s="16" t="str">
        <f t="shared" ref="EQ7" si="262">CHOOSE(WEEKDAY(EQ6,1),"D","L","M","X","J","V","S")</f>
        <v>X</v>
      </c>
      <c r="ER7" s="16" t="str">
        <f t="shared" ref="ER7" si="263">CHOOSE(WEEKDAY(ER6,1),"D","L","M","X","J","V","S")</f>
        <v>J</v>
      </c>
      <c r="ES7" s="16" t="str">
        <f t="shared" ref="ES7" si="264">CHOOSE(WEEKDAY(ES6,1),"D","L","M","X","J","V","S")</f>
        <v>V</v>
      </c>
      <c r="ET7" s="16" t="str">
        <f t="shared" ref="ET7" si="265">CHOOSE(WEEKDAY(ET6,1),"D","L","M","X","J","V","S")</f>
        <v>S</v>
      </c>
      <c r="EU7" s="16" t="str">
        <f t="shared" ref="EU7" si="266">CHOOSE(WEEKDAY(EU6,1),"D","L","M","X","J","V","S")</f>
        <v>D</v>
      </c>
      <c r="EV7" s="16" t="str">
        <f t="shared" ref="EV7" si="267">CHOOSE(WEEKDAY(EV6,1),"D","L","M","X","J","V","S")</f>
        <v>L</v>
      </c>
      <c r="EW7" s="16" t="str">
        <f t="shared" ref="EW7" si="268">CHOOSE(WEEKDAY(EW6,1),"D","L","M","X","J","V","S")</f>
        <v>M</v>
      </c>
      <c r="EX7" s="16" t="str">
        <f t="shared" ref="EX7" si="269">CHOOSE(WEEKDAY(EX6,1),"D","L","M","X","J","V","S")</f>
        <v>X</v>
      </c>
      <c r="EY7" s="16" t="str">
        <f t="shared" ref="EY7" si="270">CHOOSE(WEEKDAY(EY6,1),"D","L","M","X","J","V","S")</f>
        <v>J</v>
      </c>
      <c r="EZ7" s="16" t="str">
        <f t="shared" ref="EZ7" si="271">CHOOSE(WEEKDAY(EZ6,1),"D","L","M","X","J","V","S")</f>
        <v>V</v>
      </c>
      <c r="FA7" s="16" t="str">
        <f t="shared" ref="FA7" si="272">CHOOSE(WEEKDAY(FA6,1),"D","L","M","X","J","V","S")</f>
        <v>S</v>
      </c>
      <c r="FB7" s="16" t="str">
        <f t="shared" ref="FB7" si="273">CHOOSE(WEEKDAY(FB6,1),"D","L","M","X","J","V","S")</f>
        <v>D</v>
      </c>
      <c r="FC7" s="16" t="str">
        <f t="shared" ref="FC7" si="274">CHOOSE(WEEKDAY(FC6,1),"D","L","M","X","J","V","S")</f>
        <v>L</v>
      </c>
      <c r="FD7" s="16" t="str">
        <f t="shared" ref="FD7" si="275">CHOOSE(WEEKDAY(FD6,1),"D","L","M","X","J","V","S")</f>
        <v>M</v>
      </c>
      <c r="FE7" s="16" t="str">
        <f t="shared" ref="FE7" si="276">CHOOSE(WEEKDAY(FE6,1),"D","L","M","X","J","V","S")</f>
        <v>X</v>
      </c>
      <c r="FF7" s="16" t="str">
        <f t="shared" ref="FF7" si="277">CHOOSE(WEEKDAY(FF6,1),"D","L","M","X","J","V","S")</f>
        <v>J</v>
      </c>
      <c r="FG7" s="16" t="str">
        <f t="shared" ref="FG7" si="278">CHOOSE(WEEKDAY(FG6,1),"D","L","M","X","J","V","S")</f>
        <v>V</v>
      </c>
      <c r="FH7" s="16" t="str">
        <f t="shared" ref="FH7" si="279">CHOOSE(WEEKDAY(FH6,1),"D","L","M","X","J","V","S")</f>
        <v>S</v>
      </c>
      <c r="FI7" s="16" t="str">
        <f t="shared" ref="FI7" si="280">CHOOSE(WEEKDAY(FI6,1),"D","L","M","X","J","V","S")</f>
        <v>D</v>
      </c>
      <c r="FJ7" s="16" t="str">
        <f t="shared" ref="FJ7" si="281">CHOOSE(WEEKDAY(FJ6,1),"D","L","M","X","J","V","S")</f>
        <v>L</v>
      </c>
      <c r="FK7" s="16" t="str">
        <f t="shared" ref="FK7" si="282">CHOOSE(WEEKDAY(FK6,1),"D","L","M","X","J","V","S")</f>
        <v>M</v>
      </c>
      <c r="FL7" s="16" t="str">
        <f t="shared" ref="FL7" si="283">CHOOSE(WEEKDAY(FL6,1),"D","L","M","X","J","V","S")</f>
        <v>X</v>
      </c>
      <c r="FM7" s="16" t="str">
        <f t="shared" ref="FM7" si="284">CHOOSE(WEEKDAY(FM6,1),"D","L","M","X","J","V","S")</f>
        <v>J</v>
      </c>
      <c r="FN7" s="16" t="str">
        <f t="shared" ref="FN7" si="285">CHOOSE(WEEKDAY(FN6,1),"D","L","M","X","J","V","S")</f>
        <v>V</v>
      </c>
      <c r="FO7" s="16" t="str">
        <f t="shared" ref="FO7" si="286">CHOOSE(WEEKDAY(FO6,1),"D","L","M","X","J","V","S")</f>
        <v>S</v>
      </c>
      <c r="FP7" s="16" t="str">
        <f t="shared" ref="FP7" si="287">CHOOSE(WEEKDAY(FP6,1),"D","L","M","X","J","V","S")</f>
        <v>D</v>
      </c>
      <c r="FQ7" s="16" t="str">
        <f t="shared" ref="FQ7" si="288">CHOOSE(WEEKDAY(FQ6,1),"D","L","M","X","J","V","S")</f>
        <v>L</v>
      </c>
      <c r="FR7" s="16" t="str">
        <f t="shared" ref="FR7" si="289">CHOOSE(WEEKDAY(FR6,1),"D","L","M","X","J","V","S")</f>
        <v>M</v>
      </c>
      <c r="FS7" s="16" t="str">
        <f t="shared" ref="FS7" si="290">CHOOSE(WEEKDAY(FS6,1),"D","L","M","X","J","V","S")</f>
        <v>X</v>
      </c>
      <c r="FT7" s="16" t="str">
        <f t="shared" ref="FT7" si="291">CHOOSE(WEEKDAY(FT6,1),"D","L","M","X","J","V","S")</f>
        <v>J</v>
      </c>
      <c r="FU7" s="16" t="str">
        <f t="shared" ref="FU7" si="292">CHOOSE(WEEKDAY(FU6,1),"D","L","M","X","J","V","S")</f>
        <v>V</v>
      </c>
      <c r="FV7" s="16" t="str">
        <f t="shared" ref="FV7" si="293">CHOOSE(WEEKDAY(FV6,1),"D","L","M","X","J","V","S")</f>
        <v>S</v>
      </c>
      <c r="FW7" s="16" t="str">
        <f t="shared" ref="FW7" si="294">CHOOSE(WEEKDAY(FW6,1),"D","L","M","X","J","V","S")</f>
        <v>D</v>
      </c>
      <c r="FX7" s="16" t="str">
        <f t="shared" ref="FX7" si="295">CHOOSE(WEEKDAY(FX6,1),"D","L","M","X","J","V","S")</f>
        <v>L</v>
      </c>
      <c r="FY7" s="16" t="str">
        <f t="shared" ref="FY7" si="296">CHOOSE(WEEKDAY(FY6,1),"D","L","M","X","J","V","S")</f>
        <v>M</v>
      </c>
      <c r="FZ7" s="16" t="str">
        <f t="shared" ref="FZ7" si="297">CHOOSE(WEEKDAY(FZ6,1),"D","L","M","X","J","V","S")</f>
        <v>X</v>
      </c>
      <c r="GA7" s="16" t="str">
        <f t="shared" ref="GA7" si="298">CHOOSE(WEEKDAY(GA6,1),"D","L","M","X","J","V","S")</f>
        <v>J</v>
      </c>
      <c r="GB7" s="16" t="str">
        <f t="shared" ref="GB7" si="299">CHOOSE(WEEKDAY(GB6,1),"D","L","M","X","J","V","S")</f>
        <v>V</v>
      </c>
      <c r="GC7" s="16" t="str">
        <f t="shared" ref="GC7" si="300">CHOOSE(WEEKDAY(GC6,1),"D","L","M","X","J","V","S")</f>
        <v>S</v>
      </c>
      <c r="GD7" s="16" t="str">
        <f t="shared" ref="GD7" si="301">CHOOSE(WEEKDAY(GD6,1),"D","L","M","X","J","V","S")</f>
        <v>D</v>
      </c>
    </row>
    <row r="8" spans="1:186" s="7" customFormat="1" ht="21" customHeight="1" x14ac:dyDescent="0.15">
      <c r="A8" s="39" t="s">
        <v>8</v>
      </c>
      <c r="B8" s="40">
        <v>45181</v>
      </c>
      <c r="C8" s="40">
        <v>45181</v>
      </c>
      <c r="D8" s="41">
        <v>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</row>
    <row r="9" spans="1:186" s="9" customFormat="1" ht="15" x14ac:dyDescent="0.15">
      <c r="A9" s="42" t="s">
        <v>16</v>
      </c>
      <c r="B9" s="43">
        <v>45181</v>
      </c>
      <c r="C9" s="44">
        <v>45181</v>
      </c>
      <c r="D9" s="45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</row>
    <row r="10" spans="1:186" s="9" customFormat="1" ht="15" x14ac:dyDescent="0.15">
      <c r="A10" s="42" t="s">
        <v>17</v>
      </c>
      <c r="B10" s="43">
        <v>45181</v>
      </c>
      <c r="C10" s="44">
        <v>45181</v>
      </c>
      <c r="D10" s="45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</row>
    <row r="11" spans="1:186" s="9" customFormat="1" ht="15" x14ac:dyDescent="0.15">
      <c r="A11" s="42" t="s">
        <v>9</v>
      </c>
      <c r="B11" s="43">
        <v>45181</v>
      </c>
      <c r="C11" s="44">
        <v>45181</v>
      </c>
      <c r="D11" s="45">
        <v>1</v>
      </c>
      <c r="E11" s="8"/>
      <c r="F11" s="8"/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</row>
    <row r="12" spans="1:186" s="9" customFormat="1" ht="15" x14ac:dyDescent="0.15">
      <c r="A12" s="42" t="s">
        <v>10</v>
      </c>
      <c r="B12" s="43">
        <v>45181</v>
      </c>
      <c r="C12" s="44">
        <v>45181</v>
      </c>
      <c r="D12" s="45">
        <v>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</row>
    <row r="13" spans="1:186" s="7" customFormat="1" ht="21" customHeight="1" x14ac:dyDescent="0.15">
      <c r="A13" s="20" t="s">
        <v>11</v>
      </c>
      <c r="B13" s="46">
        <v>45182</v>
      </c>
      <c r="C13" s="46">
        <v>45184</v>
      </c>
      <c r="D13" s="47">
        <f>IF(OR(C13=0,B13=0)," - ",NETWORKDAYS(B13,C13))</f>
        <v>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</row>
    <row r="14" spans="1:186" s="9" customFormat="1" ht="15" x14ac:dyDescent="0.15">
      <c r="A14" s="48" t="s">
        <v>18</v>
      </c>
      <c r="B14" s="49">
        <v>45182</v>
      </c>
      <c r="C14" s="50">
        <v>45183</v>
      </c>
      <c r="D14" s="51">
        <v>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</row>
    <row r="15" spans="1:186" s="9" customFormat="1" ht="15" x14ac:dyDescent="0.15">
      <c r="A15" s="48" t="s">
        <v>19</v>
      </c>
      <c r="B15" s="49">
        <v>45182</v>
      </c>
      <c r="C15" s="50">
        <v>45183</v>
      </c>
      <c r="D15" s="51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</row>
    <row r="16" spans="1:186" s="9" customFormat="1" ht="15" x14ac:dyDescent="0.15">
      <c r="A16" s="48" t="s">
        <v>20</v>
      </c>
      <c r="B16" s="49">
        <v>45183</v>
      </c>
      <c r="C16" s="50">
        <v>45184</v>
      </c>
      <c r="D16" s="51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</row>
    <row r="17" spans="1:186" s="9" customFormat="1" ht="15" x14ac:dyDescent="0.15">
      <c r="A17" s="48" t="s">
        <v>21</v>
      </c>
      <c r="B17" s="49">
        <v>45183</v>
      </c>
      <c r="C17" s="50">
        <v>45184</v>
      </c>
      <c r="D17" s="51">
        <v>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</row>
    <row r="18" spans="1:186" s="7" customFormat="1" ht="21" customHeight="1" x14ac:dyDescent="0.15">
      <c r="A18" s="21" t="s">
        <v>12</v>
      </c>
      <c r="B18" s="52">
        <v>45184</v>
      </c>
      <c r="C18" s="52">
        <v>45189</v>
      </c>
      <c r="D18" s="53">
        <v>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</row>
    <row r="19" spans="1:186" s="9" customFormat="1" ht="15" x14ac:dyDescent="0.15">
      <c r="A19" s="54" t="s">
        <v>22</v>
      </c>
      <c r="B19" s="55">
        <v>45184</v>
      </c>
      <c r="C19" s="55">
        <v>45187</v>
      </c>
      <c r="D19" s="56">
        <v>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</row>
    <row r="20" spans="1:186" s="9" customFormat="1" ht="15" x14ac:dyDescent="0.15">
      <c r="A20" s="54" t="s">
        <v>23</v>
      </c>
      <c r="B20" s="57">
        <v>45187</v>
      </c>
      <c r="C20" s="58">
        <v>45188</v>
      </c>
      <c r="D20" s="56">
        <v>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</row>
    <row r="21" spans="1:186" s="9" customFormat="1" ht="15" x14ac:dyDescent="0.15">
      <c r="A21" s="54" t="s">
        <v>24</v>
      </c>
      <c r="B21" s="57">
        <v>45187</v>
      </c>
      <c r="C21" s="58">
        <v>45188</v>
      </c>
      <c r="D21" s="56">
        <v>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</row>
    <row r="22" spans="1:186" s="9" customFormat="1" ht="15" x14ac:dyDescent="0.15">
      <c r="A22" s="54" t="s">
        <v>25</v>
      </c>
      <c r="B22" s="58">
        <v>45188</v>
      </c>
      <c r="C22" s="58">
        <v>45189</v>
      </c>
      <c r="D22" s="56">
        <v>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</row>
    <row r="23" spans="1:186" s="9" customFormat="1" ht="15" x14ac:dyDescent="0.15">
      <c r="A23" s="54" t="s">
        <v>26</v>
      </c>
      <c r="B23" s="58">
        <v>45188</v>
      </c>
      <c r="C23" s="58">
        <v>45189</v>
      </c>
      <c r="D23" s="56">
        <v>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</row>
    <row r="24" spans="1:186" s="7" customFormat="1" ht="21" customHeight="1" x14ac:dyDescent="0.15">
      <c r="A24" s="38" t="s">
        <v>13</v>
      </c>
      <c r="B24" s="59">
        <v>45189</v>
      </c>
      <c r="C24" s="59">
        <v>45201</v>
      </c>
      <c r="D24" s="60">
        <v>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</row>
    <row r="25" spans="1:186" s="9" customFormat="1" ht="15" x14ac:dyDescent="0.15">
      <c r="A25" s="61" t="s">
        <v>27</v>
      </c>
      <c r="B25" s="62">
        <v>45189</v>
      </c>
      <c r="C25" s="63">
        <v>45191</v>
      </c>
      <c r="D25" s="64">
        <v>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</row>
    <row r="26" spans="1:186" s="9" customFormat="1" ht="15" x14ac:dyDescent="0.15">
      <c r="A26" s="61" t="s">
        <v>28</v>
      </c>
      <c r="B26" s="65">
        <v>45191</v>
      </c>
      <c r="C26" s="65">
        <v>45193</v>
      </c>
      <c r="D26" s="64">
        <v>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</row>
    <row r="27" spans="1:186" s="9" customFormat="1" ht="15" x14ac:dyDescent="0.15">
      <c r="A27" s="61" t="s">
        <v>29</v>
      </c>
      <c r="B27" s="65">
        <v>45193</v>
      </c>
      <c r="C27" s="65">
        <v>45195</v>
      </c>
      <c r="D27" s="64">
        <v>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</row>
    <row r="28" spans="1:186" s="9" customFormat="1" ht="15" x14ac:dyDescent="0.15">
      <c r="A28" s="61" t="s">
        <v>30</v>
      </c>
      <c r="B28" s="65">
        <v>45195</v>
      </c>
      <c r="C28" s="65">
        <v>45197</v>
      </c>
      <c r="D28" s="64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</row>
    <row r="29" spans="1:186" s="9" customFormat="1" ht="15" x14ac:dyDescent="0.15">
      <c r="A29" s="61" t="s">
        <v>31</v>
      </c>
      <c r="B29" s="65">
        <v>45197</v>
      </c>
      <c r="C29" s="65">
        <v>45199</v>
      </c>
      <c r="D29" s="64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</row>
    <row r="30" spans="1:186" s="9" customFormat="1" ht="15" x14ac:dyDescent="0.15">
      <c r="A30" s="61" t="s">
        <v>32</v>
      </c>
      <c r="B30" s="65">
        <v>45199</v>
      </c>
      <c r="C30" s="65">
        <v>45201</v>
      </c>
      <c r="D30" s="64">
        <v>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</row>
    <row r="31" spans="1:186" s="7" customFormat="1" ht="21" customHeight="1" x14ac:dyDescent="0.15">
      <c r="A31" s="29" t="s">
        <v>14</v>
      </c>
      <c r="B31" s="66">
        <v>45201</v>
      </c>
      <c r="C31" s="66">
        <v>45207</v>
      </c>
      <c r="D31" s="67">
        <v>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</row>
    <row r="32" spans="1:186" s="9" customFormat="1" ht="15" x14ac:dyDescent="0.15">
      <c r="A32" s="68" t="s">
        <v>33</v>
      </c>
      <c r="B32" s="69">
        <v>45201</v>
      </c>
      <c r="C32" s="70">
        <v>45202</v>
      </c>
      <c r="D32" s="71">
        <v>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</row>
    <row r="33" spans="1:186" s="9" customFormat="1" ht="15" x14ac:dyDescent="0.15">
      <c r="A33" s="68" t="s">
        <v>34</v>
      </c>
      <c r="B33" s="69">
        <v>45202</v>
      </c>
      <c r="C33" s="70">
        <v>45203</v>
      </c>
      <c r="D33" s="71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</row>
    <row r="34" spans="1:186" s="9" customFormat="1" ht="15" x14ac:dyDescent="0.15">
      <c r="A34" s="68" t="s">
        <v>35</v>
      </c>
      <c r="B34" s="69">
        <v>45203</v>
      </c>
      <c r="C34" s="70">
        <v>45204</v>
      </c>
      <c r="D34" s="71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</row>
    <row r="35" spans="1:186" s="9" customFormat="1" ht="15" x14ac:dyDescent="0.15">
      <c r="A35" s="68" t="s">
        <v>36</v>
      </c>
      <c r="B35" s="69">
        <v>45204</v>
      </c>
      <c r="C35" s="70">
        <v>45205</v>
      </c>
      <c r="D35" s="71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</row>
    <row r="36" spans="1:186" s="9" customFormat="1" ht="15" x14ac:dyDescent="0.15">
      <c r="A36" s="68" t="s">
        <v>37</v>
      </c>
      <c r="B36" s="69">
        <v>45205</v>
      </c>
      <c r="C36" s="70">
        <v>45206</v>
      </c>
      <c r="D36" s="71">
        <v>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</row>
    <row r="37" spans="1:186" s="9" customFormat="1" ht="15" x14ac:dyDescent="0.15">
      <c r="A37" s="68" t="s">
        <v>38</v>
      </c>
      <c r="B37" s="69">
        <v>45206</v>
      </c>
      <c r="C37" s="70">
        <v>45207</v>
      </c>
      <c r="D37" s="71">
        <v>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</row>
    <row r="38" spans="1:186" s="7" customFormat="1" ht="21" customHeight="1" x14ac:dyDescent="0.15">
      <c r="A38" s="30" t="s">
        <v>15</v>
      </c>
      <c r="B38" s="72">
        <v>45181</v>
      </c>
      <c r="C38" s="72">
        <v>45207</v>
      </c>
      <c r="D38" s="73">
        <f>IF(OR(C38=0,B38=0)," - ",NETWORKDAYS(B38,C38))</f>
        <v>19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</row>
    <row r="39" spans="1:186" s="9" customFormat="1" ht="15" hidden="1" x14ac:dyDescent="0.15">
      <c r="A39" s="74" t="s">
        <v>39</v>
      </c>
      <c r="B39" s="75">
        <v>45181</v>
      </c>
      <c r="C39" s="76">
        <v>45181</v>
      </c>
      <c r="D39" s="77">
        <v>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</row>
    <row r="40" spans="1:186" s="9" customFormat="1" ht="15" hidden="1" x14ac:dyDescent="0.15">
      <c r="A40" s="74" t="s">
        <v>40</v>
      </c>
      <c r="B40" s="75">
        <v>45181</v>
      </c>
      <c r="C40" s="76">
        <v>45182</v>
      </c>
      <c r="D40" s="77">
        <v>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</row>
    <row r="41" spans="1:186" s="9" customFormat="1" ht="15" hidden="1" x14ac:dyDescent="0.15">
      <c r="A41" s="74" t="s">
        <v>41</v>
      </c>
      <c r="B41" s="75">
        <v>45182</v>
      </c>
      <c r="C41" s="76">
        <v>45183</v>
      </c>
      <c r="D41" s="77">
        <v>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</row>
    <row r="42" spans="1:186" s="9" customFormat="1" ht="15" hidden="1" x14ac:dyDescent="0.15">
      <c r="A42" s="74" t="s">
        <v>42</v>
      </c>
      <c r="B42" s="75">
        <v>45184</v>
      </c>
      <c r="C42" s="76">
        <v>45185</v>
      </c>
      <c r="D42" s="77">
        <v>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</row>
    <row r="43" spans="1:186" s="9" customFormat="1" ht="15" hidden="1" x14ac:dyDescent="0.15">
      <c r="A43" s="74" t="s">
        <v>11</v>
      </c>
      <c r="B43" s="75">
        <v>45182</v>
      </c>
      <c r="C43" s="76">
        <v>45184</v>
      </c>
      <c r="D43" s="77">
        <v>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</row>
    <row r="44" spans="1:186" s="9" customFormat="1" ht="15" hidden="1" x14ac:dyDescent="0.15">
      <c r="A44" s="74" t="s">
        <v>12</v>
      </c>
      <c r="B44" s="75">
        <v>45184</v>
      </c>
      <c r="C44" s="76">
        <v>45189</v>
      </c>
      <c r="D44" s="77">
        <v>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</row>
    <row r="45" spans="1:186" s="9" customFormat="1" ht="15" hidden="1" x14ac:dyDescent="0.15">
      <c r="A45" s="74" t="s">
        <v>13</v>
      </c>
      <c r="B45" s="75">
        <v>45189</v>
      </c>
      <c r="C45" s="76">
        <v>45201</v>
      </c>
      <c r="D45" s="77">
        <v>12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</row>
    <row r="46" spans="1:186" s="9" customFormat="1" ht="15" hidden="1" x14ac:dyDescent="0.15">
      <c r="A46" s="74" t="s">
        <v>14</v>
      </c>
      <c r="B46" s="75">
        <v>45201</v>
      </c>
      <c r="C46" s="76">
        <v>45207</v>
      </c>
      <c r="D46" s="77">
        <v>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</row>
    <row r="47" spans="1:186" s="9" customFormat="1" ht="15" hidden="1" x14ac:dyDescent="0.15">
      <c r="A47" s="74" t="s">
        <v>43</v>
      </c>
      <c r="B47" s="75">
        <v>45202</v>
      </c>
      <c r="C47" s="76">
        <v>45202</v>
      </c>
      <c r="D47" s="77">
        <v>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</row>
  </sheetData>
  <sheetProtection formatCells="0" formatColumns="0" formatRows="0" insertRows="0" deleteRows="0"/>
  <mergeCells count="53">
    <mergeCell ref="Z4:AF4"/>
    <mergeCell ref="Z5:AF5"/>
    <mergeCell ref="BB4:BH4"/>
    <mergeCell ref="BB5:BH5"/>
    <mergeCell ref="AG5:AM5"/>
    <mergeCell ref="AN4:AT4"/>
    <mergeCell ref="AN5:AT5"/>
    <mergeCell ref="AG4:AM4"/>
    <mergeCell ref="AU4:BA4"/>
    <mergeCell ref="AU5:BA5"/>
    <mergeCell ref="E1:Y1"/>
    <mergeCell ref="L4:R4"/>
    <mergeCell ref="E4:K4"/>
    <mergeCell ref="L5:R5"/>
    <mergeCell ref="E5:K5"/>
    <mergeCell ref="S4:Y4"/>
    <mergeCell ref="S5:Y5"/>
    <mergeCell ref="BI4:BO4"/>
    <mergeCell ref="BI5:BO5"/>
    <mergeCell ref="BP4:BV4"/>
    <mergeCell ref="BP5:BV5"/>
    <mergeCell ref="BW4:CC4"/>
    <mergeCell ref="BW5:CC5"/>
    <mergeCell ref="CD4:CJ4"/>
    <mergeCell ref="CK4:CQ4"/>
    <mergeCell ref="CR4:CX4"/>
    <mergeCell ref="CY4:DE4"/>
    <mergeCell ref="CD5:CJ5"/>
    <mergeCell ref="CK5:CQ5"/>
    <mergeCell ref="CR5:CX5"/>
    <mergeCell ref="CY5:DE5"/>
    <mergeCell ref="DF4:DL4"/>
    <mergeCell ref="DM4:DS4"/>
    <mergeCell ref="DF5:DL5"/>
    <mergeCell ref="DM5:DS5"/>
    <mergeCell ref="DT4:DZ4"/>
    <mergeCell ref="EA4:EG4"/>
    <mergeCell ref="EH4:EN4"/>
    <mergeCell ref="EO4:EU4"/>
    <mergeCell ref="DT5:DZ5"/>
    <mergeCell ref="EA5:EG5"/>
    <mergeCell ref="EH5:EN5"/>
    <mergeCell ref="EO5:EU5"/>
    <mergeCell ref="EV4:FB4"/>
    <mergeCell ref="FC4:FI4"/>
    <mergeCell ref="FJ4:FP4"/>
    <mergeCell ref="FQ4:FW4"/>
    <mergeCell ref="FX4:GD4"/>
    <mergeCell ref="EV5:FB5"/>
    <mergeCell ref="FC5:FI5"/>
    <mergeCell ref="FJ5:FP5"/>
    <mergeCell ref="FQ5:FW5"/>
    <mergeCell ref="FX5:GD5"/>
  </mergeCells>
  <phoneticPr fontId="3" type="noConversion"/>
  <conditionalFormatting sqref="E6:GD6">
    <cfRule type="expression" dxfId="9" priority="64">
      <formula>E$6=TODAY()</formula>
    </cfRule>
  </conditionalFormatting>
  <conditionalFormatting sqref="E6:GD30">
    <cfRule type="expression" dxfId="8" priority="27">
      <formula>E$6=TODAY()</formula>
    </cfRule>
  </conditionalFormatting>
  <conditionalFormatting sqref="E7:GD7">
    <cfRule type="expression" dxfId="7" priority="72">
      <formula>E$6=TODAY()</formula>
    </cfRule>
  </conditionalFormatting>
  <conditionalFormatting sqref="E32:GD37">
    <cfRule type="expression" dxfId="6" priority="13">
      <formula>E$6=TODAY()</formula>
    </cfRule>
  </conditionalFormatting>
  <conditionalFormatting sqref="E39:GD46">
    <cfRule type="expression" dxfId="5" priority="8">
      <formula>E$6=TODAY()</formula>
    </cfRule>
  </conditionalFormatting>
  <conditionalFormatting sqref="E47:GD47">
    <cfRule type="expression" dxfId="4" priority="3">
      <formula>E$6=TODAY()</formula>
    </cfRule>
  </conditionalFormatting>
  <conditionalFormatting sqref="E8:GD47">
    <cfRule type="expression" dxfId="3" priority="91">
      <formula>AND($B8&lt;=E$6,ROUNDDOWN(($C8-$B8+1)*#REF!,0)+$B8-1&gt;=E$6)</formula>
    </cfRule>
    <cfRule type="expression" dxfId="2" priority="92">
      <formula>AND(NOT(ISBLANK($B8)),$B8&lt;=E$6,$C8&gt;=E$6)</formula>
    </cfRule>
  </conditionalFormatting>
  <conditionalFormatting sqref="E31:GD31">
    <cfRule type="expression" dxfId="1" priority="2">
      <formula>E$6=TODAY()</formula>
    </cfRule>
  </conditionalFormatting>
  <conditionalFormatting sqref="E38:GD38">
    <cfRule type="expression" dxfId="0" priority="1">
      <formula>E$6=TODAY()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C5" xr:uid="{00000000-0002-0000-0000-000000000000}"/>
  </dataValidations>
  <pageMargins left="0.25" right="0.25" top="0.5" bottom="0.5" header="0.5" footer="0.25"/>
  <pageSetup scale="63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38" r:id="rId4" name="Scroll Bar 46">
              <controlPr defaultSize="0" print="0" autoPict="0">
                <anchor moveWithCells="1">
                  <from>
                    <xdr:col>4</xdr:col>
                    <xdr:colOff>0</xdr:colOff>
                    <xdr:row>1</xdr:row>
                    <xdr:rowOff>127000</xdr:rowOff>
                  </from>
                  <to>
                    <xdr:col>21</xdr:col>
                    <xdr:colOff>139700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GanttChart</vt:lpstr>
      <vt:lpstr>GanttChart!prevWBS</vt:lpstr>
      <vt:lpstr>GanttChart!Print_Area</vt:lpstr>
      <vt:lpstr>GanttChart!Print_Titles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Manuel Bermudo</cp:lastModifiedBy>
  <cp:lastPrinted>2018-02-12T20:25:38Z</cp:lastPrinted>
  <dcterms:created xsi:type="dcterms:W3CDTF">2010-06-09T16:05:03Z</dcterms:created>
  <dcterms:modified xsi:type="dcterms:W3CDTF">2023-09-12T15:57:22Z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</Properties>
</file>