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2FC1F865-9DEC-49DE-B2B5-A7919BED67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1" l="1"/>
  <c r="M70" i="1"/>
  <c r="M71" i="1"/>
  <c r="M72" i="1"/>
  <c r="M73" i="1"/>
  <c r="M74" i="1"/>
  <c r="M75" i="1"/>
  <c r="M76" i="1"/>
  <c r="M77" i="1"/>
  <c r="K77" i="1"/>
  <c r="H105" i="1"/>
  <c r="H106" i="1"/>
  <c r="H107" i="1"/>
  <c r="H108" i="1"/>
  <c r="H109" i="1"/>
  <c r="H110" i="1"/>
  <c r="H111" i="1"/>
  <c r="H112" i="1"/>
  <c r="H113" i="1"/>
  <c r="K105" i="1"/>
  <c r="K106" i="1"/>
  <c r="K107" i="1"/>
  <c r="K108" i="1"/>
  <c r="K109" i="1"/>
  <c r="K110" i="1"/>
  <c r="K111" i="1"/>
  <c r="K112" i="1"/>
  <c r="K113" i="1"/>
  <c r="K104" i="1"/>
  <c r="H104" i="1"/>
  <c r="E105" i="1"/>
  <c r="E106" i="1"/>
  <c r="E107" i="1"/>
  <c r="E108" i="1"/>
  <c r="E109" i="1"/>
  <c r="E110" i="1"/>
  <c r="E111" i="1"/>
  <c r="E112" i="1"/>
  <c r="E113" i="1"/>
  <c r="E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M104" i="1"/>
  <c r="L104" i="1"/>
  <c r="M68" i="1"/>
  <c r="K69" i="1"/>
  <c r="K70" i="1"/>
  <c r="K71" i="1"/>
  <c r="K72" i="1"/>
  <c r="K73" i="1"/>
  <c r="K74" i="1"/>
  <c r="K75" i="1"/>
  <c r="K76" i="1"/>
  <c r="K68" i="1"/>
  <c r="H69" i="1"/>
  <c r="H70" i="1"/>
  <c r="H71" i="1"/>
  <c r="H72" i="1"/>
  <c r="H73" i="1"/>
  <c r="H74" i="1"/>
  <c r="H75" i="1"/>
  <c r="H76" i="1"/>
  <c r="H77" i="1"/>
  <c r="H68" i="1"/>
  <c r="E69" i="1"/>
  <c r="E70" i="1"/>
  <c r="E71" i="1"/>
  <c r="E72" i="1"/>
  <c r="E73" i="1"/>
  <c r="E74" i="1"/>
  <c r="E75" i="1"/>
  <c r="E76" i="1"/>
  <c r="E77" i="1"/>
  <c r="E68" i="1"/>
  <c r="L77" i="1"/>
  <c r="L76" i="1"/>
  <c r="L75" i="1"/>
  <c r="L74" i="1"/>
  <c r="L73" i="1"/>
  <c r="L72" i="1"/>
  <c r="L71" i="1"/>
  <c r="L70" i="1"/>
  <c r="L69" i="1"/>
  <c r="L68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K40" i="1"/>
  <c r="K39" i="1"/>
  <c r="K38" i="1"/>
  <c r="K37" i="1"/>
  <c r="K36" i="1"/>
  <c r="K35" i="1"/>
  <c r="K34" i="1"/>
  <c r="K33" i="1"/>
  <c r="K32" i="1"/>
  <c r="K31" i="1"/>
  <c r="H40" i="1"/>
  <c r="H39" i="1"/>
  <c r="H38" i="1"/>
  <c r="H37" i="1"/>
  <c r="H36" i="1"/>
  <c r="H35" i="1"/>
  <c r="H34" i="1"/>
  <c r="H33" i="1"/>
  <c r="H32" i="1"/>
  <c r="H31" i="1"/>
  <c r="E32" i="1"/>
  <c r="E33" i="1"/>
  <c r="E34" i="1"/>
  <c r="E35" i="1"/>
  <c r="E36" i="1"/>
  <c r="E37" i="1"/>
  <c r="E38" i="1"/>
  <c r="E39" i="1"/>
  <c r="E40" i="1"/>
  <c r="E31" i="1"/>
  <c r="N38" i="1" l="1"/>
  <c r="N39" i="1"/>
  <c r="N105" i="1"/>
  <c r="N104" i="1"/>
  <c r="N113" i="1"/>
  <c r="N112" i="1"/>
  <c r="N111" i="1"/>
  <c r="N109" i="1"/>
  <c r="N108" i="1"/>
  <c r="N107" i="1"/>
  <c r="N106" i="1"/>
  <c r="N110" i="1"/>
  <c r="N76" i="1"/>
  <c r="N72" i="1"/>
  <c r="N68" i="1"/>
  <c r="N73" i="1"/>
  <c r="N70" i="1"/>
  <c r="N75" i="1"/>
  <c r="N69" i="1"/>
  <c r="N77" i="1"/>
  <c r="N74" i="1"/>
  <c r="N71" i="1"/>
  <c r="N40" i="1"/>
  <c r="N36" i="1"/>
  <c r="N35" i="1"/>
  <c r="N37" i="1"/>
  <c r="N31" i="1"/>
  <c r="N33" i="1"/>
  <c r="N34" i="1"/>
  <c r="N32" i="1"/>
</calcChain>
</file>

<file path=xl/sharedStrings.xml><?xml version="1.0" encoding="utf-8"?>
<sst xmlns="http://schemas.openxmlformats.org/spreadsheetml/2006/main" count="54" uniqueCount="11">
  <si>
    <t>Time [s]</t>
  </si>
  <si>
    <t>Run 1</t>
  </si>
  <si>
    <t>Run 2</t>
  </si>
  <si>
    <t>Run 3</t>
  </si>
  <si>
    <t>Avg</t>
  </si>
  <si>
    <t>Iterations</t>
  </si>
  <si>
    <t>MUPs</t>
  </si>
  <si>
    <t>Speedup</t>
  </si>
  <si>
    <t>Simulations 31.01.2024, branch: master, compiler: icpx (Intel), method: c18-iteration</t>
  </si>
  <si>
    <t>Simulations 31.01.2024, branch: master, compiler: gcc, method: particle-locking</t>
  </si>
  <si>
    <t>Simulations 31.01.2024, branch: master, compiler: gcc, method: c18-iteration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</si>
</sst>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Tabelle1!$C$31:$C$40</c:f>
              <c:numCache>
                <c:formatCode>0.00</c:formatCode>
                <c:ptCount val="10"/>
                <c:pt idx="0">
                  <c:v>359.33199999999999</c:v>
                </c:pt>
                <c:pt idx="1">
                  <c:v>195.24799999999999</c:v>
                </c:pt>
                <c:pt idx="2">
                  <c:v>125.961</c:v>
                </c:pt>
                <c:pt idx="3">
                  <c:v>75.894999999999996</c:v>
                </c:pt>
                <c:pt idx="4">
                  <c:v>48.658999999999999</c:v>
                </c:pt>
                <c:pt idx="5">
                  <c:v>50.805</c:v>
                </c:pt>
                <c:pt idx="6">
                  <c:v>39.72</c:v>
                </c:pt>
                <c:pt idx="7">
                  <c:v>43.277000000000001</c:v>
                </c:pt>
                <c:pt idx="8">
                  <c:v>29.201000000000001</c:v>
                </c:pt>
                <c:pt idx="9">
                  <c:v>46.826999999999998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Tabelle1!$F$31:$F$40</c:f>
              <c:numCache>
                <c:formatCode>0.00</c:formatCode>
                <c:ptCount val="10"/>
                <c:pt idx="0">
                  <c:v>358.75200000000001</c:v>
                </c:pt>
                <c:pt idx="1">
                  <c:v>195.684</c:v>
                </c:pt>
                <c:pt idx="2">
                  <c:v>125.459</c:v>
                </c:pt>
                <c:pt idx="3">
                  <c:v>76.272999999999996</c:v>
                </c:pt>
                <c:pt idx="4">
                  <c:v>49.554000000000002</c:v>
                </c:pt>
                <c:pt idx="5">
                  <c:v>37.133000000000003</c:v>
                </c:pt>
                <c:pt idx="6">
                  <c:v>31.984000000000002</c:v>
                </c:pt>
                <c:pt idx="7">
                  <c:v>31.350999999999999</c:v>
                </c:pt>
                <c:pt idx="8">
                  <c:v>29.925000000000001</c:v>
                </c:pt>
                <c:pt idx="9">
                  <c:v>77.897000000000006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Tabelle1!$I$31:$I$40</c:f>
              <c:numCache>
                <c:formatCode>0.00</c:formatCode>
                <c:ptCount val="10"/>
                <c:pt idx="0">
                  <c:v>357.54899999999998</c:v>
                </c:pt>
                <c:pt idx="1">
                  <c:v>194.82300000000001</c:v>
                </c:pt>
                <c:pt idx="2">
                  <c:v>124.1</c:v>
                </c:pt>
                <c:pt idx="3">
                  <c:v>77.542000000000002</c:v>
                </c:pt>
                <c:pt idx="4">
                  <c:v>49.414000000000001</c:v>
                </c:pt>
                <c:pt idx="5">
                  <c:v>37.963000000000001</c:v>
                </c:pt>
                <c:pt idx="6">
                  <c:v>37.473999999999997</c:v>
                </c:pt>
                <c:pt idx="7">
                  <c:v>30.908999999999999</c:v>
                </c:pt>
                <c:pt idx="8">
                  <c:v>38.162999999999997</c:v>
                </c:pt>
                <c:pt idx="9">
                  <c:v>47.838000000000001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358.54433333333333</c:v>
                </c:pt>
                <c:pt idx="1">
                  <c:v>195.25166666666667</c:v>
                </c:pt>
                <c:pt idx="2">
                  <c:v>125.17333333333333</c:v>
                </c:pt>
                <c:pt idx="3">
                  <c:v>76.570000000000007</c:v>
                </c:pt>
                <c:pt idx="4">
                  <c:v>49.209000000000003</c:v>
                </c:pt>
                <c:pt idx="5">
                  <c:v>41.967000000000006</c:v>
                </c:pt>
                <c:pt idx="6">
                  <c:v>36.392666666666663</c:v>
                </c:pt>
                <c:pt idx="7">
                  <c:v>35.179000000000002</c:v>
                </c:pt>
                <c:pt idx="8">
                  <c:v>32.42966666666667</c:v>
                </c:pt>
                <c:pt idx="9">
                  <c:v>57.520666666666671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358.54433333333333</c:v>
                </c:pt>
                <c:pt idx="1">
                  <c:v>195.25166666666667</c:v>
                </c:pt>
                <c:pt idx="2">
                  <c:v>125.17333333333333</c:v>
                </c:pt>
                <c:pt idx="3">
                  <c:v>76.570000000000007</c:v>
                </c:pt>
                <c:pt idx="4">
                  <c:v>49.209000000000003</c:v>
                </c:pt>
                <c:pt idx="5">
                  <c:v>41.967000000000006</c:v>
                </c:pt>
                <c:pt idx="6">
                  <c:v>36.392666666666663</c:v>
                </c:pt>
                <c:pt idx="7">
                  <c:v>35.179000000000002</c:v>
                </c:pt>
                <c:pt idx="8">
                  <c:v>32.42966666666667</c:v>
                </c:pt>
                <c:pt idx="9">
                  <c:v>57.520666666666671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2-4ED6-89AB-8833F52A4A3C}"/>
            </c:ext>
          </c:extLst>
        </c:ser>
        <c:ser>
          <c:idx val="0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510.34966666666668</c:v>
                </c:pt>
                <c:pt idx="1">
                  <c:v>263.75200000000001</c:v>
                </c:pt>
                <c:pt idx="2">
                  <c:v>157.07433333333333</c:v>
                </c:pt>
                <c:pt idx="3">
                  <c:v>95.348666666666659</c:v>
                </c:pt>
                <c:pt idx="4">
                  <c:v>61.193999999999996</c:v>
                </c:pt>
                <c:pt idx="5">
                  <c:v>45.645000000000003</c:v>
                </c:pt>
                <c:pt idx="6">
                  <c:v>37.479000000000006</c:v>
                </c:pt>
                <c:pt idx="7">
                  <c:v>34.883000000000003</c:v>
                </c:pt>
                <c:pt idx="8">
                  <c:v>34.489000000000004</c:v>
                </c:pt>
                <c:pt idx="9">
                  <c:v>36.765000000000001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2-4ED6-89AB-8833F52A4A3C}"/>
            </c:ext>
          </c:extLst>
        </c:ser>
        <c:ser>
          <c:idx val="3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Tabelle1!$L$104:$L$113</c:f>
              <c:numCache>
                <c:formatCode>0.00</c:formatCode>
                <c:ptCount val="10"/>
                <c:pt idx="0">
                  <c:v>196.45966666666666</c:v>
                </c:pt>
                <c:pt idx="1">
                  <c:v>104.73</c:v>
                </c:pt>
                <c:pt idx="2">
                  <c:v>57.215333333333326</c:v>
                </c:pt>
                <c:pt idx="3">
                  <c:v>34.122000000000007</c:v>
                </c:pt>
                <c:pt idx="4">
                  <c:v>36.532333333333334</c:v>
                </c:pt>
                <c:pt idx="5">
                  <c:v>31.062333333333338</c:v>
                </c:pt>
                <c:pt idx="6">
                  <c:v>30.781666666666666</c:v>
                </c:pt>
                <c:pt idx="7">
                  <c:v>30.661666666666665</c:v>
                </c:pt>
                <c:pt idx="8">
                  <c:v>33.12766666666667</c:v>
                </c:pt>
                <c:pt idx="9">
                  <c:v>34.398333333333333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2-4ED6-89AB-8833F52A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278906.73479433334</c:v>
                </c:pt>
                <c:pt idx="1">
                  <c:v>512161.18052766664</c:v>
                </c:pt>
                <c:pt idx="2">
                  <c:v>799116.63315033319</c:v>
                </c:pt>
                <c:pt idx="3">
                  <c:v>1306098.7636643334</c:v>
                </c:pt>
                <c:pt idx="4">
                  <c:v>2032278.9372533336</c:v>
                </c:pt>
                <c:pt idx="5">
                  <c:v>2431801.2781763333</c:v>
                </c:pt>
                <c:pt idx="6">
                  <c:v>2770901.1611756664</c:v>
                </c:pt>
                <c:pt idx="7">
                  <c:v>2911896.9216549997</c:v>
                </c:pt>
                <c:pt idx="8">
                  <c:v>3128855.6265203333</c:v>
                </c:pt>
                <c:pt idx="9">
                  <c:v>1836247.9245260002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B-4D91-89FA-0063E090F699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General</c:formatCode>
                <c:ptCount val="10"/>
                <c:pt idx="0" formatCode="0.00">
                  <c:v>195989.75587600001</c:v>
                </c:pt>
                <c:pt idx="1">
                  <c:v>379147.81950566667</c:v>
                </c:pt>
                <c:pt idx="2" formatCode="0.00">
                  <c:v>638525.30019633332</c:v>
                </c:pt>
                <c:pt idx="3" formatCode="0.00">
                  <c:v>1048798.4975019998</c:v>
                </c:pt>
                <c:pt idx="4" formatCode="0.00">
                  <c:v>1638569.0160266666</c:v>
                </c:pt>
                <c:pt idx="5" formatCode="0.00">
                  <c:v>2196180.3123313333</c:v>
                </c:pt>
                <c:pt idx="6" formatCode="0.00">
                  <c:v>2692134.5176876667</c:v>
                </c:pt>
                <c:pt idx="7" formatCode="0.00">
                  <c:v>2874629.4926689998</c:v>
                </c:pt>
                <c:pt idx="8" formatCode="0.00">
                  <c:v>2901635.7104839999</c:v>
                </c:pt>
                <c:pt idx="9">
                  <c:v>2770404.9393259999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B-4D91-89FA-0063E090F699}"/>
            </c:ext>
          </c:extLst>
        </c:ser>
        <c:ser>
          <c:idx val="2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Tabelle1!$M$104:$M$113</c:f>
              <c:numCache>
                <c:formatCode>0.00</c:formatCode>
                <c:ptCount val="10"/>
                <c:pt idx="0">
                  <c:v>509135.52363700001</c:v>
                </c:pt>
                <c:pt idx="1">
                  <c:v>954901.92933299998</c:v>
                </c:pt>
                <c:pt idx="2">
                  <c:v>1749431.4661410002</c:v>
                </c:pt>
                <c:pt idx="3">
                  <c:v>2936083.2714179996</c:v>
                </c:pt>
                <c:pt idx="4">
                  <c:v>2747396.1786826667</c:v>
                </c:pt>
                <c:pt idx="5">
                  <c:v>3251238.3228696664</c:v>
                </c:pt>
                <c:pt idx="6">
                  <c:v>3271824.0228113332</c:v>
                </c:pt>
                <c:pt idx="7">
                  <c:v>3289460.1066366672</c:v>
                </c:pt>
                <c:pt idx="8">
                  <c:v>3065293.1931193336</c:v>
                </c:pt>
                <c:pt idx="9">
                  <c:v>2961105.2268123333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B-4D91-89FA-0063E090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1.8363189388054733</c:v>
                </c:pt>
                <c:pt idx="2">
                  <c:v>2.8643827226246272</c:v>
                </c:pt>
                <c:pt idx="3">
                  <c:v>4.6825693265421613</c:v>
                </c:pt>
                <c:pt idx="4">
                  <c:v>7.286153616885799</c:v>
                </c:pt>
                <c:pt idx="5">
                  <c:v>8.5434825775807965</c:v>
                </c:pt>
                <c:pt idx="6">
                  <c:v>9.8521039037168663</c:v>
                </c:pt>
                <c:pt idx="7">
                  <c:v>10.191999014563612</c:v>
                </c:pt>
                <c:pt idx="8">
                  <c:v>11.056059780653516</c:v>
                </c:pt>
                <c:pt idx="9">
                  <c:v>6.2333132439355126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29-4E18-B9C7-8937B1E265B1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1.9349603668092248</c:v>
                </c:pt>
                <c:pt idx="2">
                  <c:v>3.2490964999586187</c:v>
                </c:pt>
                <c:pt idx="3">
                  <c:v>5.352457297078093</c:v>
                </c:pt>
                <c:pt idx="4">
                  <c:v>8.3398644747306392</c:v>
                </c:pt>
                <c:pt idx="5">
                  <c:v>11.180844926424946</c:v>
                </c:pt>
                <c:pt idx="6">
                  <c:v>13.616949936408831</c:v>
                </c:pt>
                <c:pt idx="7">
                  <c:v>14.630326137851293</c:v>
                </c:pt>
                <c:pt idx="8">
                  <c:v>14.79746199271265</c:v>
                </c:pt>
                <c:pt idx="9">
                  <c:v>13.881399882134277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29-4E18-B9C7-8937B1E265B1}"/>
            </c:ext>
          </c:extLst>
        </c:ser>
        <c:ser>
          <c:idx val="0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Tabelle1!$N$104:$N$113</c:f>
              <c:numCache>
                <c:formatCode>General</c:formatCode>
                <c:ptCount val="10"/>
                <c:pt idx="0">
                  <c:v>1</c:v>
                </c:pt>
                <c:pt idx="1">
                  <c:v>1.87586810528661</c:v>
                </c:pt>
                <c:pt idx="2">
                  <c:v>3.4336891043193551</c:v>
                </c:pt>
                <c:pt idx="3">
                  <c:v>5.7575659887071868</c:v>
                </c:pt>
                <c:pt idx="4">
                  <c:v>5.3776928200589431</c:v>
                </c:pt>
                <c:pt idx="5">
                  <c:v>6.3246912122935592</c:v>
                </c:pt>
                <c:pt idx="6">
                  <c:v>6.3823596296496836</c:v>
                </c:pt>
                <c:pt idx="7">
                  <c:v>6.4073381529597215</c:v>
                </c:pt>
                <c:pt idx="8">
                  <c:v>5.9303804473602115</c:v>
                </c:pt>
                <c:pt idx="9">
                  <c:v>5.7113135326323947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9-4E18-B9C7-8937B1E2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Tabelle1!$D$31:$D$40</c:f>
              <c:numCache>
                <c:formatCode>0.00</c:formatCode>
                <c:ptCount val="10"/>
                <c:pt idx="0">
                  <c:v>278294.16806699999</c:v>
                </c:pt>
                <c:pt idx="1">
                  <c:v>512169.13873599999</c:v>
                </c:pt>
                <c:pt idx="2">
                  <c:v>793896.52352699998</c:v>
                </c:pt>
                <c:pt idx="3">
                  <c:v>1317609.8557219999</c:v>
                </c:pt>
                <c:pt idx="4">
                  <c:v>2055118.2720570001</c:v>
                </c:pt>
                <c:pt idx="5">
                  <c:v>1968310.205688</c:v>
                </c:pt>
                <c:pt idx="6">
                  <c:v>2517623.3635450001</c:v>
                </c:pt>
                <c:pt idx="7">
                  <c:v>2310696.2127689999</c:v>
                </c:pt>
                <c:pt idx="8">
                  <c:v>3424540.255471</c:v>
                </c:pt>
                <c:pt idx="9" formatCode="General">
                  <c:v>2135018.5746619999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Tabelle1!$G$31:$G$40</c:f>
              <c:numCache>
                <c:formatCode>0.00</c:formatCode>
                <c:ptCount val="10"/>
                <c:pt idx="0">
                  <c:v>278744.09062500001</c:v>
                </c:pt>
                <c:pt idx="1">
                  <c:v>511027.98389199999</c:v>
                </c:pt>
                <c:pt idx="2">
                  <c:v>797066.79419699998</c:v>
                </c:pt>
                <c:pt idx="3">
                  <c:v>1311062.747463</c:v>
                </c:pt>
                <c:pt idx="4">
                  <c:v>2018000.56504</c:v>
                </c:pt>
                <c:pt idx="5">
                  <c:v>2692949.8572740001</c:v>
                </c:pt>
                <c:pt idx="6">
                  <c:v>3126563.281641</c:v>
                </c:pt>
                <c:pt idx="7">
                  <c:v>3189690.9189499998</c:v>
                </c:pt>
                <c:pt idx="8">
                  <c:v>3341687.5522139999</c:v>
                </c:pt>
                <c:pt idx="9" formatCode="General">
                  <c:v>1283730.005905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Tabelle1!$J$31:$J$40</c:f>
              <c:numCache>
                <c:formatCode>0.00</c:formatCode>
                <c:ptCount val="10"/>
                <c:pt idx="0">
                  <c:v>279681.94569099997</c:v>
                </c:pt>
                <c:pt idx="1">
                  <c:v>513286.418955</c:v>
                </c:pt>
                <c:pt idx="2">
                  <c:v>806386.58172699995</c:v>
                </c:pt>
                <c:pt idx="3">
                  <c:v>1289623.687808</c:v>
                </c:pt>
                <c:pt idx="4">
                  <c:v>2023717.9746630001</c:v>
                </c:pt>
                <c:pt idx="5">
                  <c:v>2634143.7715670001</c:v>
                </c:pt>
                <c:pt idx="6">
                  <c:v>2668516.838341</c:v>
                </c:pt>
                <c:pt idx="7">
                  <c:v>3235303.6332459999</c:v>
                </c:pt>
                <c:pt idx="8">
                  <c:v>2620339.0718760001</c:v>
                </c:pt>
                <c:pt idx="9" formatCode="General">
                  <c:v>2089995.1930110001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278906.73479433334</c:v>
                </c:pt>
                <c:pt idx="1">
                  <c:v>512161.18052766664</c:v>
                </c:pt>
                <c:pt idx="2">
                  <c:v>799116.63315033319</c:v>
                </c:pt>
                <c:pt idx="3">
                  <c:v>1306098.7636643334</c:v>
                </c:pt>
                <c:pt idx="4">
                  <c:v>2032278.9372533336</c:v>
                </c:pt>
                <c:pt idx="5">
                  <c:v>2431801.2781763333</c:v>
                </c:pt>
                <c:pt idx="6">
                  <c:v>2770901.1611756664</c:v>
                </c:pt>
                <c:pt idx="7">
                  <c:v>2911896.9216549997</c:v>
                </c:pt>
                <c:pt idx="8">
                  <c:v>3128855.6265203333</c:v>
                </c:pt>
                <c:pt idx="9">
                  <c:v>1836247.9245260002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Tabelle1!$E$31:$E$40</c:f>
              <c:numCache>
                <c:formatCode>General</c:formatCode>
                <c:ptCount val="10"/>
                <c:pt idx="0">
                  <c:v>1</c:v>
                </c:pt>
                <c:pt idx="1">
                  <c:v>1.8403876096041958</c:v>
                </c:pt>
                <c:pt idx="2">
                  <c:v>2.8527242559204833</c:v>
                </c:pt>
                <c:pt idx="3">
                  <c:v>4.7345938467619737</c:v>
                </c:pt>
                <c:pt idx="4">
                  <c:v>7.384697589346267</c:v>
                </c:pt>
                <c:pt idx="5">
                  <c:v>7.0727684283043004</c:v>
                </c:pt>
                <c:pt idx="6">
                  <c:v>9.0466263846928499</c:v>
                </c:pt>
                <c:pt idx="7">
                  <c:v>8.303070915266769</c:v>
                </c:pt>
                <c:pt idx="8">
                  <c:v>12.305468990787986</c:v>
                </c:pt>
                <c:pt idx="9">
                  <c:v>7.6736071070109126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Tabelle1!$H$31:$H$40</c:f>
              <c:numCache>
                <c:formatCode>General</c:formatCode>
                <c:ptCount val="10"/>
                <c:pt idx="0">
                  <c:v>1</c:v>
                </c:pt>
                <c:pt idx="1">
                  <c:v>1.8333231127736556</c:v>
                </c:pt>
                <c:pt idx="2">
                  <c:v>2.8595158577702677</c:v>
                </c:pt>
                <c:pt idx="3">
                  <c:v>4.7035254939493667</c:v>
                </c:pt>
                <c:pt idx="4">
                  <c:v>7.239617387092868</c:v>
                </c:pt>
                <c:pt idx="5">
                  <c:v>9.6612716451673712</c:v>
                </c:pt>
                <c:pt idx="6">
                  <c:v>11.216608304152075</c:v>
                </c:pt>
                <c:pt idx="7">
                  <c:v>11.443079965551339</c:v>
                </c:pt>
                <c:pt idx="8">
                  <c:v>11.988370927318297</c:v>
                </c:pt>
                <c:pt idx="9">
                  <c:v>4.6054661925362979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Tabelle1!$K$31:$K$40</c:f>
              <c:numCache>
                <c:formatCode>General</c:formatCode>
                <c:ptCount val="10"/>
                <c:pt idx="0">
                  <c:v>1</c:v>
                </c:pt>
                <c:pt idx="1">
                  <c:v>1.8352504581081288</c:v>
                </c:pt>
                <c:pt idx="2">
                  <c:v>2.8811361804995972</c:v>
                </c:pt>
                <c:pt idx="3">
                  <c:v>4.6110365995202596</c:v>
                </c:pt>
                <c:pt idx="4">
                  <c:v>7.235783381227991</c:v>
                </c:pt>
                <c:pt idx="5">
                  <c:v>9.4183547138002783</c:v>
                </c:pt>
                <c:pt idx="6">
                  <c:v>9.5412552703207556</c:v>
                </c:pt>
                <c:pt idx="7">
                  <c:v>11.567795787634669</c:v>
                </c:pt>
                <c:pt idx="8">
                  <c:v>9.368996148101564</c:v>
                </c:pt>
                <c:pt idx="9">
                  <c:v>7.4741627994481368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1.8363189388054733</c:v>
                </c:pt>
                <c:pt idx="2">
                  <c:v>2.8643827226246272</c:v>
                </c:pt>
                <c:pt idx="3">
                  <c:v>4.6825693265421613</c:v>
                </c:pt>
                <c:pt idx="4">
                  <c:v>7.286153616885799</c:v>
                </c:pt>
                <c:pt idx="5">
                  <c:v>8.5434825775807965</c:v>
                </c:pt>
                <c:pt idx="6">
                  <c:v>9.8521039037168663</c:v>
                </c:pt>
                <c:pt idx="7">
                  <c:v>10.191999014563612</c:v>
                </c:pt>
                <c:pt idx="8">
                  <c:v>11.056059780653516</c:v>
                </c:pt>
                <c:pt idx="9">
                  <c:v>6.2333132439355126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Tabelle1!$C$68:$C$77</c:f>
              <c:numCache>
                <c:formatCode>0.00</c:formatCode>
                <c:ptCount val="10"/>
                <c:pt idx="0">
                  <c:v>521.45699999999999</c:v>
                </c:pt>
                <c:pt idx="1">
                  <c:v>264.97800000000001</c:v>
                </c:pt>
                <c:pt idx="2">
                  <c:v>161.619</c:v>
                </c:pt>
                <c:pt idx="3">
                  <c:v>94.822999999999993</c:v>
                </c:pt>
                <c:pt idx="4">
                  <c:v>60.265999999999998</c:v>
                </c:pt>
                <c:pt idx="5">
                  <c:v>42.802999999999997</c:v>
                </c:pt>
                <c:pt idx="6">
                  <c:v>38.520000000000003</c:v>
                </c:pt>
                <c:pt idx="7">
                  <c:v>37.341999999999999</c:v>
                </c:pt>
                <c:pt idx="8">
                  <c:v>33.381</c:v>
                </c:pt>
                <c:pt idx="9">
                  <c:v>35.912999999999997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886-8F67-CE564A62DE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Tabelle1!$F$68:$F$77</c:f>
              <c:numCache>
                <c:formatCode>0.00</c:formatCode>
                <c:ptCount val="10"/>
                <c:pt idx="0">
                  <c:v>504.86900000000003</c:v>
                </c:pt>
                <c:pt idx="1">
                  <c:v>263.35399999999998</c:v>
                </c:pt>
                <c:pt idx="2">
                  <c:v>147.934</c:v>
                </c:pt>
                <c:pt idx="3">
                  <c:v>95.656000000000006</c:v>
                </c:pt>
                <c:pt idx="4">
                  <c:v>60.795999999999999</c:v>
                </c:pt>
                <c:pt idx="5">
                  <c:v>45.835999999999999</c:v>
                </c:pt>
                <c:pt idx="6">
                  <c:v>37.387</c:v>
                </c:pt>
                <c:pt idx="7">
                  <c:v>34.411999999999999</c:v>
                </c:pt>
                <c:pt idx="8">
                  <c:v>35.700000000000003</c:v>
                </c:pt>
                <c:pt idx="9">
                  <c:v>37.831000000000003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886-8F67-CE564A62DE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Tabelle1!$I$68:$I$77</c:f>
              <c:numCache>
                <c:formatCode>0.00</c:formatCode>
                <c:ptCount val="10"/>
                <c:pt idx="0">
                  <c:v>504.72300000000001</c:v>
                </c:pt>
                <c:pt idx="1">
                  <c:v>262.92399999999998</c:v>
                </c:pt>
                <c:pt idx="2">
                  <c:v>161.66999999999999</c:v>
                </c:pt>
                <c:pt idx="3">
                  <c:v>95.566999999999993</c:v>
                </c:pt>
                <c:pt idx="4">
                  <c:v>62.52</c:v>
                </c:pt>
                <c:pt idx="5">
                  <c:v>48.295999999999999</c:v>
                </c:pt>
                <c:pt idx="6">
                  <c:v>36.53</c:v>
                </c:pt>
                <c:pt idx="7">
                  <c:v>32.895000000000003</c:v>
                </c:pt>
                <c:pt idx="8">
                  <c:v>34.386000000000003</c:v>
                </c:pt>
                <c:pt idx="9">
                  <c:v>36.551000000000002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3-4886-8F67-CE564A62DE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510.34966666666668</c:v>
                </c:pt>
                <c:pt idx="1">
                  <c:v>263.75200000000001</c:v>
                </c:pt>
                <c:pt idx="2">
                  <c:v>157.07433333333333</c:v>
                </c:pt>
                <c:pt idx="3">
                  <c:v>95.348666666666659</c:v>
                </c:pt>
                <c:pt idx="4">
                  <c:v>61.193999999999996</c:v>
                </c:pt>
                <c:pt idx="5">
                  <c:v>45.645000000000003</c:v>
                </c:pt>
                <c:pt idx="6">
                  <c:v>37.479000000000006</c:v>
                </c:pt>
                <c:pt idx="7">
                  <c:v>34.883000000000003</c:v>
                </c:pt>
                <c:pt idx="8">
                  <c:v>34.489000000000004</c:v>
                </c:pt>
                <c:pt idx="9">
                  <c:v>36.765000000000001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3-4886-8F67-CE564A6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Tabelle1!$D$68:$D$77</c:f>
              <c:numCache>
                <c:formatCode>0.00</c:formatCode>
                <c:ptCount val="10"/>
                <c:pt idx="0">
                  <c:v>191769.99873399999</c:v>
                </c:pt>
                <c:pt idx="1">
                  <c:v>377389.82104200003</c:v>
                </c:pt>
                <c:pt idx="2">
                  <c:v>618739.133394</c:v>
                </c:pt>
                <c:pt idx="3">
                  <c:v>1054596.458665</c:v>
                </c:pt>
                <c:pt idx="4">
                  <c:v>1659310.3906020001</c:v>
                </c:pt>
                <c:pt idx="5">
                  <c:v>2336284.8398480001</c:v>
                </c:pt>
                <c:pt idx="6">
                  <c:v>2627982.760433</c:v>
                </c:pt>
                <c:pt idx="7">
                  <c:v>2677949.7616619999</c:v>
                </c:pt>
                <c:pt idx="8">
                  <c:v>2995626.3854769999</c:v>
                </c:pt>
                <c:pt idx="9" formatCode="General">
                  <c:v>2784507.0030350001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2-40D0-B806-945953835729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Tabelle1!$G$68:$G$77</c:f>
              <c:numCache>
                <c:formatCode>0.00</c:formatCode>
                <c:ptCount val="10"/>
                <c:pt idx="0">
                  <c:v>198070.79050100001</c:v>
                </c:pt>
                <c:pt idx="1">
                  <c:v>379715.59302099998</c:v>
                </c:pt>
                <c:pt idx="2">
                  <c:v>675977.12493399996</c:v>
                </c:pt>
                <c:pt idx="3">
                  <c:v>1045412.728945</c:v>
                </c:pt>
                <c:pt idx="4">
                  <c:v>1644845.055596</c:v>
                </c:pt>
                <c:pt idx="5">
                  <c:v>2181691.2470550002</c:v>
                </c:pt>
                <c:pt idx="6">
                  <c:v>2674726.5092139998</c:v>
                </c:pt>
                <c:pt idx="7">
                  <c:v>2905963.0361500001</c:v>
                </c:pt>
                <c:pt idx="8">
                  <c:v>2801120.4481790001</c:v>
                </c:pt>
                <c:pt idx="9" formatCode="General">
                  <c:v>2790879.406101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2-40D0-B806-945953835729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Tabelle1!$J$68:$J$77</c:f>
              <c:numCache>
                <c:formatCode>General</c:formatCode>
                <c:ptCount val="10"/>
                <c:pt idx="0" formatCode="0.00">
                  <c:v>198128.478393</c:v>
                </c:pt>
                <c:pt idx="1">
                  <c:v>380338.04445400002</c:v>
                </c:pt>
                <c:pt idx="2" formatCode="0.00">
                  <c:v>620859.642261</c:v>
                </c:pt>
                <c:pt idx="3" formatCode="0.00">
                  <c:v>1046386.304896</c:v>
                </c:pt>
                <c:pt idx="4" formatCode="0.00">
                  <c:v>1611551.601882</c:v>
                </c:pt>
                <c:pt idx="5" formatCode="0.00">
                  <c:v>2070564.8500910001</c:v>
                </c:pt>
                <c:pt idx="6" formatCode="0.00">
                  <c:v>2773694.2834160002</c:v>
                </c:pt>
                <c:pt idx="7" formatCode="0.00">
                  <c:v>3039975.680195</c:v>
                </c:pt>
                <c:pt idx="8" formatCode="0.00">
                  <c:v>2908160.2977959998</c:v>
                </c:pt>
                <c:pt idx="9">
                  <c:v>2735828.4088420002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2-40D0-B806-945953835729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General</c:formatCode>
                <c:ptCount val="10"/>
                <c:pt idx="0" formatCode="0.00">
                  <c:v>195989.75587600001</c:v>
                </c:pt>
                <c:pt idx="1">
                  <c:v>379147.81950566667</c:v>
                </c:pt>
                <c:pt idx="2" formatCode="0.00">
                  <c:v>638525.30019633332</c:v>
                </c:pt>
                <c:pt idx="3" formatCode="0.00">
                  <c:v>1048798.4975019998</c:v>
                </c:pt>
                <c:pt idx="4" formatCode="0.00">
                  <c:v>1638569.0160266666</c:v>
                </c:pt>
                <c:pt idx="5" formatCode="0.00">
                  <c:v>2196180.3123313333</c:v>
                </c:pt>
                <c:pt idx="6" formatCode="0.00">
                  <c:v>2692134.5176876667</c:v>
                </c:pt>
                <c:pt idx="7" formatCode="0.00">
                  <c:v>2874629.4926689998</c:v>
                </c:pt>
                <c:pt idx="8" formatCode="0.00">
                  <c:v>2901635.7104839999</c:v>
                </c:pt>
                <c:pt idx="9">
                  <c:v>2770404.9393259999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2-40D0-B806-94595383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Tabelle1!$E$68:$E$77</c:f>
              <c:numCache>
                <c:formatCode>General</c:formatCode>
                <c:ptCount val="10"/>
                <c:pt idx="0">
                  <c:v>1</c:v>
                </c:pt>
                <c:pt idx="1">
                  <c:v>1.9679256391096618</c:v>
                </c:pt>
                <c:pt idx="2">
                  <c:v>3.2264585228221927</c:v>
                </c:pt>
                <c:pt idx="3">
                  <c:v>5.4992670554612282</c:v>
                </c:pt>
                <c:pt idx="4">
                  <c:v>8.6525901835197292</c:v>
                </c:pt>
                <c:pt idx="5">
                  <c:v>12.182720837324487</c:v>
                </c:pt>
                <c:pt idx="6">
                  <c:v>13.537305295950155</c:v>
                </c:pt>
                <c:pt idx="7">
                  <c:v>13.964356488672273</c:v>
                </c:pt>
                <c:pt idx="8">
                  <c:v>15.621371438842456</c:v>
                </c:pt>
                <c:pt idx="9">
                  <c:v>14.520006682816808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D02-9F67-9A4162722BD4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Tabelle1!$H$68:$H$77</c:f>
              <c:numCache>
                <c:formatCode>General</c:formatCode>
                <c:ptCount val="10"/>
                <c:pt idx="0">
                  <c:v>1</c:v>
                </c:pt>
                <c:pt idx="1">
                  <c:v>1.9170735967556978</c:v>
                </c:pt>
                <c:pt idx="2">
                  <c:v>3.4127989508835022</c:v>
                </c:pt>
                <c:pt idx="3">
                  <c:v>5.277964790499289</c:v>
                </c:pt>
                <c:pt idx="4">
                  <c:v>8.3043127837357726</c:v>
                </c:pt>
                <c:pt idx="5">
                  <c:v>11.014682782092679</c:v>
                </c:pt>
                <c:pt idx="6">
                  <c:v>13.503864979805815</c:v>
                </c:pt>
                <c:pt idx="7">
                  <c:v>14.671306520981055</c:v>
                </c:pt>
                <c:pt idx="8">
                  <c:v>14.141988795518207</c:v>
                </c:pt>
                <c:pt idx="9">
                  <c:v>13.345378129047607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D02-9F67-9A4162722BD4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Tabelle1!$K$68:$K$77</c:f>
              <c:numCache>
                <c:formatCode>General</c:formatCode>
                <c:ptCount val="10"/>
                <c:pt idx="0">
                  <c:v>1</c:v>
                </c:pt>
                <c:pt idx="1">
                  <c:v>1.9196535881091117</c:v>
                </c:pt>
                <c:pt idx="2">
                  <c:v>3.1219335683800336</c:v>
                </c:pt>
                <c:pt idx="3">
                  <c:v>5.2813523496604482</c:v>
                </c:pt>
                <c:pt idx="4">
                  <c:v>8.0729846449136282</c:v>
                </c:pt>
                <c:pt idx="5">
                  <c:v>10.450617028325327</c:v>
                </c:pt>
                <c:pt idx="6">
                  <c:v>13.816671229126746</c:v>
                </c:pt>
                <c:pt idx="7">
                  <c:v>15.343456452348381</c:v>
                </c:pt>
                <c:pt idx="8">
                  <c:v>14.678153899842959</c:v>
                </c:pt>
                <c:pt idx="9">
                  <c:v>13.808733003201006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0-4D02-9F67-9A4162722BD4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1.9349603668092248</c:v>
                </c:pt>
                <c:pt idx="2">
                  <c:v>3.2490964999586187</c:v>
                </c:pt>
                <c:pt idx="3">
                  <c:v>5.352457297078093</c:v>
                </c:pt>
                <c:pt idx="4">
                  <c:v>8.3398644747306392</c:v>
                </c:pt>
                <c:pt idx="5">
                  <c:v>11.180844926424946</c:v>
                </c:pt>
                <c:pt idx="6">
                  <c:v>13.616949936408831</c:v>
                </c:pt>
                <c:pt idx="7">
                  <c:v>14.630326137851293</c:v>
                </c:pt>
                <c:pt idx="8">
                  <c:v>14.79746199271265</c:v>
                </c:pt>
                <c:pt idx="9">
                  <c:v>13.881399882134277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0-4D02-9F67-9A416272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Comparison : Contest2 / Rayleigh-Taylor-Instability 3D (100,000 Particles, Version 1,</a:t>
            </a:r>
            <a:r>
              <a:rPr lang="de-DE" baseline="0"/>
              <a:t> icpx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Tabelle1!$C$104:$C$113</c:f>
              <c:numCache>
                <c:formatCode>0.00</c:formatCode>
                <c:ptCount val="10"/>
                <c:pt idx="0">
                  <c:v>195.40100000000001</c:v>
                </c:pt>
                <c:pt idx="1">
                  <c:v>103.898</c:v>
                </c:pt>
                <c:pt idx="2">
                  <c:v>56.628999999999998</c:v>
                </c:pt>
                <c:pt idx="3">
                  <c:v>33.5</c:v>
                </c:pt>
                <c:pt idx="4">
                  <c:v>35.994999999999997</c:v>
                </c:pt>
                <c:pt idx="5">
                  <c:v>34.966000000000001</c:v>
                </c:pt>
                <c:pt idx="6">
                  <c:v>33.326999999999998</c:v>
                </c:pt>
                <c:pt idx="7">
                  <c:v>30.734000000000002</c:v>
                </c:pt>
                <c:pt idx="8">
                  <c:v>30.242000000000001</c:v>
                </c:pt>
                <c:pt idx="9">
                  <c:v>29.277999999999999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Tabelle1!$F$104:$F$113</c:f>
              <c:numCache>
                <c:formatCode>0.00</c:formatCode>
                <c:ptCount val="10"/>
                <c:pt idx="0">
                  <c:v>193.28800000000001</c:v>
                </c:pt>
                <c:pt idx="1">
                  <c:v>104.36</c:v>
                </c:pt>
                <c:pt idx="2">
                  <c:v>55.402999999999999</c:v>
                </c:pt>
                <c:pt idx="3">
                  <c:v>32.692</c:v>
                </c:pt>
                <c:pt idx="4">
                  <c:v>34.101999999999997</c:v>
                </c:pt>
                <c:pt idx="5">
                  <c:v>27.407</c:v>
                </c:pt>
                <c:pt idx="6">
                  <c:v>27.323</c:v>
                </c:pt>
                <c:pt idx="7">
                  <c:v>29.76</c:v>
                </c:pt>
                <c:pt idx="8">
                  <c:v>29.972999999999999</c:v>
                </c:pt>
                <c:pt idx="9">
                  <c:v>40.709000000000003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Tabelle1!$I$104:$I$113</c:f>
              <c:numCache>
                <c:formatCode>0.00</c:formatCode>
                <c:ptCount val="10"/>
                <c:pt idx="0">
                  <c:v>200.69</c:v>
                </c:pt>
                <c:pt idx="1">
                  <c:v>105.932</c:v>
                </c:pt>
                <c:pt idx="2">
                  <c:v>59.613999999999997</c:v>
                </c:pt>
                <c:pt idx="3">
                  <c:v>36.173999999999999</c:v>
                </c:pt>
                <c:pt idx="4">
                  <c:v>39.5</c:v>
                </c:pt>
                <c:pt idx="5">
                  <c:v>30.814</c:v>
                </c:pt>
                <c:pt idx="6">
                  <c:v>31.695</c:v>
                </c:pt>
                <c:pt idx="7">
                  <c:v>31.491</c:v>
                </c:pt>
                <c:pt idx="8">
                  <c:v>39.167999999999999</c:v>
                </c:pt>
                <c:pt idx="9">
                  <c:v>33.207999999999998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Tabelle1!$L$104:$L$113</c:f>
              <c:numCache>
                <c:formatCode>0.00</c:formatCode>
                <c:ptCount val="10"/>
                <c:pt idx="0">
                  <c:v>196.45966666666666</c:v>
                </c:pt>
                <c:pt idx="1">
                  <c:v>104.73</c:v>
                </c:pt>
                <c:pt idx="2">
                  <c:v>57.215333333333326</c:v>
                </c:pt>
                <c:pt idx="3">
                  <c:v>34.122000000000007</c:v>
                </c:pt>
                <c:pt idx="4">
                  <c:v>36.532333333333334</c:v>
                </c:pt>
                <c:pt idx="5">
                  <c:v>31.062333333333338</c:v>
                </c:pt>
                <c:pt idx="6">
                  <c:v>30.781666666666666</c:v>
                </c:pt>
                <c:pt idx="7">
                  <c:v>30.661666666666665</c:v>
                </c:pt>
                <c:pt idx="8">
                  <c:v>33.12766666666667</c:v>
                </c:pt>
                <c:pt idx="9">
                  <c:v>34.398333333333333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MUP/s Comparison : Contest2 / Rayleigh-Taylor-Instability 3D (100,000 Particles, Version 1</a:t>
            </a:r>
            <a:r>
              <a:rPr lang="de-DE" baseline="0"/>
              <a:t>, icpx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Tabelle1!$D$104:$D$113</c:f>
              <c:numCache>
                <c:formatCode>0.00</c:formatCode>
                <c:ptCount val="10"/>
                <c:pt idx="0">
                  <c:v>511768.10763500002</c:v>
                </c:pt>
                <c:pt idx="1">
                  <c:v>962482.43469599995</c:v>
                </c:pt>
                <c:pt idx="2">
                  <c:v>1765879.6729590001</c:v>
                </c:pt>
                <c:pt idx="3">
                  <c:v>2985074.6268659998</c:v>
                </c:pt>
                <c:pt idx="4">
                  <c:v>2778163.6338379998</c:v>
                </c:pt>
                <c:pt idx="5">
                  <c:v>2859839.2770329998</c:v>
                </c:pt>
                <c:pt idx="6">
                  <c:v>3000480.076812</c:v>
                </c:pt>
                <c:pt idx="7">
                  <c:v>3253725.5157150002</c:v>
                </c:pt>
                <c:pt idx="8">
                  <c:v>3306550.2760970001</c:v>
                </c:pt>
                <c:pt idx="9" formatCode="General">
                  <c:v>3415533.8479399998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Tabelle1!$G$104:$G$113</c:f>
              <c:numCache>
                <c:formatCode>0.00</c:formatCode>
                <c:ptCount val="10"/>
                <c:pt idx="0">
                  <c:v>517360.01531400002</c:v>
                </c:pt>
                <c:pt idx="1">
                  <c:v>958221.54081999999</c:v>
                </c:pt>
                <c:pt idx="2">
                  <c:v>1804956.4103029999</c:v>
                </c:pt>
                <c:pt idx="3">
                  <c:v>3058758.7556969998</c:v>
                </c:pt>
                <c:pt idx="4">
                  <c:v>2932379.3325899998</c:v>
                </c:pt>
                <c:pt idx="5">
                  <c:v>3648702.886124</c:v>
                </c:pt>
                <c:pt idx="6">
                  <c:v>3659920.2137389998</c:v>
                </c:pt>
                <c:pt idx="7">
                  <c:v>3439144.3408880001</c:v>
                </c:pt>
                <c:pt idx="8">
                  <c:v>3336224.7280979999</c:v>
                </c:pt>
                <c:pt idx="9" formatCode="General">
                  <c:v>2456459.2596229999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Tabelle1!$J$104:$J$113</c:f>
              <c:numCache>
                <c:formatCode>0.00</c:formatCode>
                <c:ptCount val="10"/>
                <c:pt idx="0">
                  <c:v>498278.44796199998</c:v>
                </c:pt>
                <c:pt idx="1">
                  <c:v>944001.81248299999</c:v>
                </c:pt>
                <c:pt idx="2">
                  <c:v>1677458.315161</c:v>
                </c:pt>
                <c:pt idx="3">
                  <c:v>2764416.4316909998</c:v>
                </c:pt>
                <c:pt idx="4">
                  <c:v>2531645.5696200002</c:v>
                </c:pt>
                <c:pt idx="5">
                  <c:v>3245172.8054519999</c:v>
                </c:pt>
                <c:pt idx="6">
                  <c:v>3155071.7778830002</c:v>
                </c:pt>
                <c:pt idx="7">
                  <c:v>3175510.4633070002</c:v>
                </c:pt>
                <c:pt idx="8">
                  <c:v>2553104.5751629998</c:v>
                </c:pt>
                <c:pt idx="9" formatCode="General">
                  <c:v>3011322.5728739998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Tabelle1!$M$104:$M$113</c:f>
              <c:numCache>
                <c:formatCode>0.00</c:formatCode>
                <c:ptCount val="10"/>
                <c:pt idx="0">
                  <c:v>509135.52363700001</c:v>
                </c:pt>
                <c:pt idx="1">
                  <c:v>954901.92933299998</c:v>
                </c:pt>
                <c:pt idx="2">
                  <c:v>1749431.4661410002</c:v>
                </c:pt>
                <c:pt idx="3">
                  <c:v>2936083.2714179996</c:v>
                </c:pt>
                <c:pt idx="4">
                  <c:v>2747396.1786826667</c:v>
                </c:pt>
                <c:pt idx="5">
                  <c:v>3251238.3228696664</c:v>
                </c:pt>
                <c:pt idx="6">
                  <c:v>3271824.0228113332</c:v>
                </c:pt>
                <c:pt idx="7">
                  <c:v>3289460.1066366672</c:v>
                </c:pt>
                <c:pt idx="8">
                  <c:v>3065293.1931193336</c:v>
                </c:pt>
                <c:pt idx="9">
                  <c:v>2961105.2268123333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Million Molecule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Tabelle1!$E$104:$E$113</c:f>
              <c:numCache>
                <c:formatCode>General</c:formatCode>
                <c:ptCount val="10"/>
                <c:pt idx="0">
                  <c:v>1</c:v>
                </c:pt>
                <c:pt idx="1">
                  <c:v>1.8807003022194846</c:v>
                </c:pt>
                <c:pt idx="2">
                  <c:v>3.4505465397587813</c:v>
                </c:pt>
                <c:pt idx="3">
                  <c:v>5.832865671641791</c:v>
                </c:pt>
                <c:pt idx="4">
                  <c:v>5.4285595221558554</c:v>
                </c:pt>
                <c:pt idx="5">
                  <c:v>5.5883143625235947</c:v>
                </c:pt>
                <c:pt idx="6">
                  <c:v>5.863143997359499</c:v>
                </c:pt>
                <c:pt idx="7">
                  <c:v>6.3578121949632331</c:v>
                </c:pt>
                <c:pt idx="8">
                  <c:v>6.4612459493419747</c:v>
                </c:pt>
                <c:pt idx="9">
                  <c:v>6.6739872942140863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Tabelle1!$H$104:$H$113</c:f>
              <c:numCache>
                <c:formatCode>General</c:formatCode>
                <c:ptCount val="10"/>
                <c:pt idx="0">
                  <c:v>1</c:v>
                </c:pt>
                <c:pt idx="1">
                  <c:v>1.8521272518206211</c:v>
                </c:pt>
                <c:pt idx="2">
                  <c:v>3.4887641463458658</c:v>
                </c:pt>
                <c:pt idx="3">
                  <c:v>5.9123944695950081</c:v>
                </c:pt>
                <c:pt idx="4">
                  <c:v>5.6679373643774564</c:v>
                </c:pt>
                <c:pt idx="5">
                  <c:v>7.0525048345313248</c:v>
                </c:pt>
                <c:pt idx="6">
                  <c:v>7.074186582732497</c:v>
                </c:pt>
                <c:pt idx="7">
                  <c:v>6.4948924731182798</c:v>
                </c:pt>
                <c:pt idx="8">
                  <c:v>6.4487371968104634</c:v>
                </c:pt>
                <c:pt idx="9">
                  <c:v>4.7480409737404505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Tabelle1!$K$104:$K$113</c:f>
              <c:numCache>
                <c:formatCode>General</c:formatCode>
                <c:ptCount val="10"/>
                <c:pt idx="0">
                  <c:v>1</c:v>
                </c:pt>
                <c:pt idx="1">
                  <c:v>1.8945172374730959</c:v>
                </c:pt>
                <c:pt idx="2">
                  <c:v>3.3664910926963465</c:v>
                </c:pt>
                <c:pt idx="3">
                  <c:v>5.5479073367612095</c:v>
                </c:pt>
                <c:pt idx="4">
                  <c:v>5.080759493670886</c:v>
                </c:pt>
                <c:pt idx="5">
                  <c:v>6.512948659700136</c:v>
                </c:pt>
                <c:pt idx="6">
                  <c:v>6.3319135510332858</c:v>
                </c:pt>
                <c:pt idx="7">
                  <c:v>6.3729319488107716</c:v>
                </c:pt>
                <c:pt idx="8">
                  <c:v>5.1238255718954253</c:v>
                </c:pt>
                <c:pt idx="9">
                  <c:v>6.0434232715008438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Tabelle1!$N$104:$N$113</c:f>
              <c:numCache>
                <c:formatCode>General</c:formatCode>
                <c:ptCount val="10"/>
                <c:pt idx="0">
                  <c:v>1</c:v>
                </c:pt>
                <c:pt idx="1">
                  <c:v>1.87586810528661</c:v>
                </c:pt>
                <c:pt idx="2">
                  <c:v>3.4336891043193551</c:v>
                </c:pt>
                <c:pt idx="3">
                  <c:v>5.7575659887071868</c:v>
                </c:pt>
                <c:pt idx="4">
                  <c:v>5.3776928200589431</c:v>
                </c:pt>
                <c:pt idx="5">
                  <c:v>6.3246912122935592</c:v>
                </c:pt>
                <c:pt idx="6">
                  <c:v>6.3823596296496836</c:v>
                </c:pt>
                <c:pt idx="7">
                  <c:v>6.4073381529597215</c:v>
                </c:pt>
                <c:pt idx="8">
                  <c:v>5.9303804473602115</c:v>
                </c:pt>
                <c:pt idx="9">
                  <c:v>5.7113135326323947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 [Time(1 Thread)/Time(n Threads)]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9</xdr:col>
      <xdr:colOff>575159</xdr:colOff>
      <xdr:row>60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578394</xdr:colOff>
      <xdr:row>42</xdr:row>
      <xdr:rowOff>11206</xdr:rowOff>
    </xdr:from>
    <xdr:to>
      <xdr:col>19</xdr:col>
      <xdr:colOff>346168</xdr:colOff>
      <xdr:row>60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544606</xdr:colOff>
      <xdr:row>42</xdr:row>
      <xdr:rowOff>15762</xdr:rowOff>
    </xdr:from>
    <xdr:to>
      <xdr:col>30</xdr:col>
      <xdr:colOff>1977</xdr:colOff>
      <xdr:row>60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77</xdr:row>
      <xdr:rowOff>163285</xdr:rowOff>
    </xdr:from>
    <xdr:to>
      <xdr:col>9</xdr:col>
      <xdr:colOff>575159</xdr:colOff>
      <xdr:row>96</xdr:row>
      <xdr:rowOff>143785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979263-DF3C-427E-BF3D-4D2A1345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604807</xdr:colOff>
      <xdr:row>77</xdr:row>
      <xdr:rowOff>164085</xdr:rowOff>
    </xdr:from>
    <xdr:to>
      <xdr:col>19</xdr:col>
      <xdr:colOff>391791</xdr:colOff>
      <xdr:row>96</xdr:row>
      <xdr:rowOff>144585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327E6E5-B2A2-4A36-BF80-88301E26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551330</xdr:colOff>
      <xdr:row>77</xdr:row>
      <xdr:rowOff>143188</xdr:rowOff>
    </xdr:from>
    <xdr:to>
      <xdr:col>30</xdr:col>
      <xdr:colOff>8701</xdr:colOff>
      <xdr:row>96</xdr:row>
      <xdr:rowOff>123688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3B787C0-C093-4F63-9265-E7EDF144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580465</xdr:colOff>
      <xdr:row>113</xdr:row>
      <xdr:rowOff>147035</xdr:rowOff>
    </xdr:from>
    <xdr:to>
      <xdr:col>9</xdr:col>
      <xdr:colOff>512486</xdr:colOff>
      <xdr:row>132</xdr:row>
      <xdr:rowOff>130257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709BD57-182D-4779-BC41-C043F5CD4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553181</xdr:colOff>
      <xdr:row>113</xdr:row>
      <xdr:rowOff>146474</xdr:rowOff>
    </xdr:from>
    <xdr:to>
      <xdr:col>19</xdr:col>
      <xdr:colOff>342885</xdr:colOff>
      <xdr:row>132</xdr:row>
      <xdr:rowOff>125614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A8E70C-0C81-4F79-AE06-7723C825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484575</xdr:colOff>
      <xdr:row>113</xdr:row>
      <xdr:rowOff>129660</xdr:rowOff>
    </xdr:from>
    <xdr:to>
      <xdr:col>29</xdr:col>
      <xdr:colOff>590526</xdr:colOff>
      <xdr:row>132</xdr:row>
      <xdr:rowOff>107438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234C22C-9137-42ED-BD06-F27F2447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527197</xdr:colOff>
      <xdr:row>140</xdr:row>
      <xdr:rowOff>162563</xdr:rowOff>
    </xdr:from>
    <xdr:to>
      <xdr:col>9</xdr:col>
      <xdr:colOff>453775</xdr:colOff>
      <xdr:row>159</xdr:row>
      <xdr:rowOff>152588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305CADD-41F5-49D5-9EF8-54DBBED8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484783</xdr:colOff>
      <xdr:row>140</xdr:row>
      <xdr:rowOff>162002</xdr:rowOff>
    </xdr:from>
    <xdr:to>
      <xdr:col>19</xdr:col>
      <xdr:colOff>255439</xdr:colOff>
      <xdr:row>159</xdr:row>
      <xdr:rowOff>143863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5728734-2B5E-40C6-B8D4-3F81014E1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434027</xdr:colOff>
      <xdr:row>140</xdr:row>
      <xdr:rowOff>151991</xdr:rowOff>
    </xdr:from>
    <xdr:to>
      <xdr:col>29</xdr:col>
      <xdr:colOff>522290</xdr:colOff>
      <xdr:row>159</xdr:row>
      <xdr:rowOff>122966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5059BE7A-3366-49D7-B911-DC253F6C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6:N113"/>
  <sheetViews>
    <sheetView tabSelected="1" topLeftCell="A91" zoomScaleNormal="100" workbookViewId="0">
      <selection activeCell="G110" sqref="G110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1" customWidth="1"/>
    <col min="6" max="6" width="9.42578125" bestFit="1" customWidth="1"/>
    <col min="7" max="7" width="10.42578125" customWidth="1"/>
    <col min="10" max="10" width="11.7109375" customWidth="1"/>
    <col min="13" max="13" width="12.28515625" customWidth="1"/>
  </cols>
  <sheetData>
    <row r="26" spans="2:14" ht="15.75" thickBot="1" x14ac:dyDescent="0.3"/>
    <row r="27" spans="2:14" ht="15.75" thickBot="1" x14ac:dyDescent="0.3">
      <c r="B27" s="27" t="s">
        <v>10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ht="15.75" thickBot="1" x14ac:dyDescent="0.3"/>
    <row r="29" spans="2:14" ht="15.75" thickBot="1" x14ac:dyDescent="0.3">
      <c r="C29" s="30" t="s">
        <v>1</v>
      </c>
      <c r="D29" s="31"/>
      <c r="E29" s="32"/>
      <c r="F29" s="30" t="s">
        <v>2</v>
      </c>
      <c r="G29" s="31"/>
      <c r="H29" s="32"/>
      <c r="I29" s="30" t="s">
        <v>3</v>
      </c>
      <c r="J29" s="31"/>
      <c r="K29" s="32"/>
      <c r="L29" s="30" t="s">
        <v>4</v>
      </c>
      <c r="M29" s="31"/>
      <c r="N29" s="32"/>
    </row>
    <row r="30" spans="2:14" ht="15.75" thickBot="1" x14ac:dyDescent="0.3">
      <c r="B30" s="1" t="s">
        <v>5</v>
      </c>
      <c r="C30" s="2" t="s">
        <v>0</v>
      </c>
      <c r="D30" s="3" t="s">
        <v>6</v>
      </c>
      <c r="E30" s="4" t="s">
        <v>7</v>
      </c>
      <c r="F30" s="5" t="s">
        <v>0</v>
      </c>
      <c r="G30" s="6" t="s">
        <v>6</v>
      </c>
      <c r="H30" s="7" t="s">
        <v>7</v>
      </c>
      <c r="I30" s="2" t="s">
        <v>0</v>
      </c>
      <c r="J30" s="3" t="s">
        <v>6</v>
      </c>
      <c r="K30" s="4" t="s">
        <v>7</v>
      </c>
      <c r="L30" s="6" t="s">
        <v>0</v>
      </c>
      <c r="M30" s="6" t="s">
        <v>6</v>
      </c>
      <c r="N30" s="7" t="s">
        <v>7</v>
      </c>
    </row>
    <row r="31" spans="2:14" x14ac:dyDescent="0.25">
      <c r="B31" s="8">
        <v>1</v>
      </c>
      <c r="C31" s="17">
        <v>359.33199999999999</v>
      </c>
      <c r="D31" s="18">
        <v>278294.16806699999</v>
      </c>
      <c r="E31" s="19">
        <f>C$31/C31</f>
        <v>1</v>
      </c>
      <c r="F31" s="9">
        <v>358.75200000000001</v>
      </c>
      <c r="G31" s="10">
        <v>278744.09062500001</v>
      </c>
      <c r="H31" s="19">
        <f>F$31/F31</f>
        <v>1</v>
      </c>
      <c r="I31" s="9">
        <v>357.54899999999998</v>
      </c>
      <c r="J31" s="10">
        <v>279681.94569099997</v>
      </c>
      <c r="K31" s="19">
        <f>I$31/I31</f>
        <v>1</v>
      </c>
      <c r="L31" s="17">
        <f t="shared" ref="L31:L40" si="0">AVERAGE(C31,F31,I31)</f>
        <v>358.54433333333333</v>
      </c>
      <c r="M31" s="18">
        <f t="shared" ref="M31:M40" si="1">AVERAGE(D31,G31,J31)</f>
        <v>278906.73479433334</v>
      </c>
      <c r="N31" s="19">
        <f>L$31/L31</f>
        <v>1</v>
      </c>
    </row>
    <row r="32" spans="2:14" x14ac:dyDescent="0.25">
      <c r="B32" s="12">
        <v>2</v>
      </c>
      <c r="C32" s="9">
        <v>195.24799999999999</v>
      </c>
      <c r="D32" s="10">
        <v>512169.13873599999</v>
      </c>
      <c r="E32" s="11">
        <f t="shared" ref="E32:E40" si="2">C$31/C32</f>
        <v>1.8403876096041958</v>
      </c>
      <c r="F32" s="9">
        <v>195.684</v>
      </c>
      <c r="G32" s="10">
        <v>511027.98389199999</v>
      </c>
      <c r="H32" s="11">
        <f t="shared" ref="H32:H40" si="3">F$31/F32</f>
        <v>1.8333231127736556</v>
      </c>
      <c r="I32" s="9">
        <v>194.82300000000001</v>
      </c>
      <c r="J32" s="10">
        <v>513286.418955</v>
      </c>
      <c r="K32" s="11">
        <f t="shared" ref="K32:K40" si="4">I$31/I32</f>
        <v>1.8352504581081288</v>
      </c>
      <c r="L32" s="9">
        <f t="shared" si="0"/>
        <v>195.25166666666667</v>
      </c>
      <c r="M32" s="10">
        <f t="shared" si="1"/>
        <v>512161.18052766664</v>
      </c>
      <c r="N32" s="11">
        <f t="shared" ref="N32:N40" si="5">L$31/L32</f>
        <v>1.8363189388054733</v>
      </c>
    </row>
    <row r="33" spans="2:14" x14ac:dyDescent="0.25">
      <c r="B33" s="12">
        <v>4</v>
      </c>
      <c r="C33" s="9">
        <v>125.961</v>
      </c>
      <c r="D33" s="10">
        <v>793896.52352699998</v>
      </c>
      <c r="E33" s="11">
        <f t="shared" si="2"/>
        <v>2.8527242559204833</v>
      </c>
      <c r="F33" s="9">
        <v>125.459</v>
      </c>
      <c r="G33" s="10">
        <v>797066.79419699998</v>
      </c>
      <c r="H33" s="11">
        <f t="shared" si="3"/>
        <v>2.8595158577702677</v>
      </c>
      <c r="I33" s="9">
        <v>124.1</v>
      </c>
      <c r="J33" s="10">
        <v>806386.58172699995</v>
      </c>
      <c r="K33" s="11">
        <f t="shared" si="4"/>
        <v>2.8811361804995972</v>
      </c>
      <c r="L33" s="9">
        <f t="shared" si="0"/>
        <v>125.17333333333333</v>
      </c>
      <c r="M33" s="10">
        <f t="shared" si="1"/>
        <v>799116.63315033319</v>
      </c>
      <c r="N33" s="11">
        <f t="shared" si="5"/>
        <v>2.8643827226246272</v>
      </c>
    </row>
    <row r="34" spans="2:14" x14ac:dyDescent="0.25">
      <c r="B34" s="12">
        <v>8</v>
      </c>
      <c r="C34" s="9">
        <v>75.894999999999996</v>
      </c>
      <c r="D34" s="10">
        <v>1317609.8557219999</v>
      </c>
      <c r="E34" s="11">
        <f t="shared" si="2"/>
        <v>4.7345938467619737</v>
      </c>
      <c r="F34" s="9">
        <v>76.272999999999996</v>
      </c>
      <c r="G34" s="10">
        <v>1311062.747463</v>
      </c>
      <c r="H34" s="11">
        <f t="shared" si="3"/>
        <v>4.7035254939493667</v>
      </c>
      <c r="I34" s="9">
        <v>77.542000000000002</v>
      </c>
      <c r="J34" s="10">
        <v>1289623.687808</v>
      </c>
      <c r="K34" s="11">
        <f t="shared" si="4"/>
        <v>4.6110365995202596</v>
      </c>
      <c r="L34" s="9">
        <f t="shared" si="0"/>
        <v>76.570000000000007</v>
      </c>
      <c r="M34" s="10">
        <f t="shared" si="1"/>
        <v>1306098.7636643334</v>
      </c>
      <c r="N34" s="11">
        <f t="shared" si="5"/>
        <v>4.6825693265421613</v>
      </c>
    </row>
    <row r="35" spans="2:14" x14ac:dyDescent="0.25">
      <c r="B35" s="12">
        <v>16</v>
      </c>
      <c r="C35" s="9">
        <v>48.658999999999999</v>
      </c>
      <c r="D35" s="10">
        <v>2055118.2720570001</v>
      </c>
      <c r="E35" s="11">
        <f t="shared" si="2"/>
        <v>7.384697589346267</v>
      </c>
      <c r="F35" s="9">
        <v>49.554000000000002</v>
      </c>
      <c r="G35" s="10">
        <v>2018000.56504</v>
      </c>
      <c r="H35" s="11">
        <f t="shared" si="3"/>
        <v>7.239617387092868</v>
      </c>
      <c r="I35" s="9">
        <v>49.414000000000001</v>
      </c>
      <c r="J35" s="10">
        <v>2023717.9746630001</v>
      </c>
      <c r="K35" s="11">
        <f t="shared" si="4"/>
        <v>7.235783381227991</v>
      </c>
      <c r="L35" s="9">
        <f t="shared" si="0"/>
        <v>49.209000000000003</v>
      </c>
      <c r="M35" s="10">
        <f t="shared" si="1"/>
        <v>2032278.9372533336</v>
      </c>
      <c r="N35" s="11">
        <f t="shared" si="5"/>
        <v>7.286153616885799</v>
      </c>
    </row>
    <row r="36" spans="2:14" x14ac:dyDescent="0.25">
      <c r="B36" s="12">
        <v>28</v>
      </c>
      <c r="C36" s="9">
        <v>50.805</v>
      </c>
      <c r="D36" s="10">
        <v>1968310.205688</v>
      </c>
      <c r="E36" s="11">
        <f t="shared" si="2"/>
        <v>7.0727684283043004</v>
      </c>
      <c r="F36" s="9">
        <v>37.133000000000003</v>
      </c>
      <c r="G36" s="10">
        <v>2692949.8572740001</v>
      </c>
      <c r="H36" s="11">
        <f t="shared" si="3"/>
        <v>9.6612716451673712</v>
      </c>
      <c r="I36" s="9">
        <v>37.963000000000001</v>
      </c>
      <c r="J36" s="10">
        <v>2634143.7715670001</v>
      </c>
      <c r="K36" s="11">
        <f t="shared" si="4"/>
        <v>9.4183547138002783</v>
      </c>
      <c r="L36" s="9">
        <f t="shared" si="0"/>
        <v>41.967000000000006</v>
      </c>
      <c r="M36" s="10">
        <f t="shared" si="1"/>
        <v>2431801.2781763333</v>
      </c>
      <c r="N36" s="11">
        <f t="shared" si="5"/>
        <v>8.5434825775807965</v>
      </c>
    </row>
    <row r="37" spans="2:14" x14ac:dyDescent="0.25">
      <c r="B37" s="12">
        <v>42</v>
      </c>
      <c r="C37" s="9">
        <v>39.72</v>
      </c>
      <c r="D37" s="10">
        <v>2517623.3635450001</v>
      </c>
      <c r="E37" s="11">
        <f t="shared" si="2"/>
        <v>9.0466263846928499</v>
      </c>
      <c r="F37" s="9">
        <v>31.984000000000002</v>
      </c>
      <c r="G37" s="10">
        <v>3126563.281641</v>
      </c>
      <c r="H37" s="11">
        <f t="shared" si="3"/>
        <v>11.216608304152075</v>
      </c>
      <c r="I37" s="9">
        <v>37.473999999999997</v>
      </c>
      <c r="J37" s="10">
        <v>2668516.838341</v>
      </c>
      <c r="K37" s="11">
        <f t="shared" si="4"/>
        <v>9.5412552703207556</v>
      </c>
      <c r="L37" s="9">
        <f t="shared" si="0"/>
        <v>36.392666666666663</v>
      </c>
      <c r="M37" s="10">
        <f t="shared" si="1"/>
        <v>2770901.1611756664</v>
      </c>
      <c r="N37" s="11">
        <f t="shared" si="5"/>
        <v>9.8521039037168663</v>
      </c>
    </row>
    <row r="38" spans="2:14" x14ac:dyDescent="0.25">
      <c r="B38" s="12">
        <v>56</v>
      </c>
      <c r="C38" s="9">
        <v>43.277000000000001</v>
      </c>
      <c r="D38" s="10">
        <v>2310696.2127689999</v>
      </c>
      <c r="E38" s="11">
        <f t="shared" si="2"/>
        <v>8.303070915266769</v>
      </c>
      <c r="F38" s="9">
        <v>31.350999999999999</v>
      </c>
      <c r="G38" s="10">
        <v>3189690.9189499998</v>
      </c>
      <c r="H38" s="11">
        <f t="shared" si="3"/>
        <v>11.443079965551339</v>
      </c>
      <c r="I38" s="9">
        <v>30.908999999999999</v>
      </c>
      <c r="J38" s="10">
        <v>3235303.6332459999</v>
      </c>
      <c r="K38" s="11">
        <f t="shared" si="4"/>
        <v>11.567795787634669</v>
      </c>
      <c r="L38" s="9">
        <f t="shared" si="0"/>
        <v>35.179000000000002</v>
      </c>
      <c r="M38" s="10">
        <f t="shared" si="1"/>
        <v>2911896.9216549997</v>
      </c>
      <c r="N38" s="11">
        <f t="shared" si="5"/>
        <v>10.191999014563612</v>
      </c>
    </row>
    <row r="39" spans="2:14" x14ac:dyDescent="0.25">
      <c r="B39" s="12">
        <v>72</v>
      </c>
      <c r="C39" s="9">
        <v>29.201000000000001</v>
      </c>
      <c r="D39" s="10">
        <v>3424540.255471</v>
      </c>
      <c r="E39" s="11">
        <f t="shared" si="2"/>
        <v>12.305468990787986</v>
      </c>
      <c r="F39" s="9">
        <v>29.925000000000001</v>
      </c>
      <c r="G39" s="10">
        <v>3341687.5522139999</v>
      </c>
      <c r="H39" s="11">
        <f t="shared" si="3"/>
        <v>11.988370927318297</v>
      </c>
      <c r="I39" s="9">
        <v>38.162999999999997</v>
      </c>
      <c r="J39" s="10">
        <v>2620339.0718760001</v>
      </c>
      <c r="K39" s="11">
        <f t="shared" si="4"/>
        <v>9.368996148101564</v>
      </c>
      <c r="L39" s="9">
        <f t="shared" si="0"/>
        <v>32.42966666666667</v>
      </c>
      <c r="M39" s="10">
        <f t="shared" si="1"/>
        <v>3128855.6265203333</v>
      </c>
      <c r="N39" s="11">
        <f t="shared" si="5"/>
        <v>11.056059780653516</v>
      </c>
    </row>
    <row r="40" spans="2:14" ht="15.75" thickBot="1" x14ac:dyDescent="0.3">
      <c r="B40" s="13">
        <v>96</v>
      </c>
      <c r="C40" s="14">
        <v>46.826999999999998</v>
      </c>
      <c r="D40" s="15">
        <v>2135018.5746619999</v>
      </c>
      <c r="E40" s="16">
        <f t="shared" si="2"/>
        <v>7.6736071070109126</v>
      </c>
      <c r="F40" s="14">
        <v>77.897000000000006</v>
      </c>
      <c r="G40" s="15">
        <v>1283730.005905</v>
      </c>
      <c r="H40" s="16">
        <f t="shared" si="3"/>
        <v>4.6054661925362979</v>
      </c>
      <c r="I40" s="14">
        <v>47.838000000000001</v>
      </c>
      <c r="J40" s="15">
        <v>2089995.1930110001</v>
      </c>
      <c r="K40" s="16">
        <f t="shared" si="4"/>
        <v>7.4741627994481368</v>
      </c>
      <c r="L40" s="14">
        <f t="shared" si="0"/>
        <v>57.520666666666671</v>
      </c>
      <c r="M40" s="20">
        <f t="shared" si="1"/>
        <v>1836247.9245260002</v>
      </c>
      <c r="N40" s="16">
        <f t="shared" si="5"/>
        <v>6.2333132439355126</v>
      </c>
    </row>
    <row r="63" spans="2:14" ht="15.75" thickBot="1" x14ac:dyDescent="0.3"/>
    <row r="64" spans="2:14" ht="15.75" thickBot="1" x14ac:dyDescent="0.3">
      <c r="B64" s="27" t="s">
        <v>9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2:14" ht="15.75" thickBot="1" x14ac:dyDescent="0.3"/>
    <row r="66" spans="2:14" ht="15.75" thickBot="1" x14ac:dyDescent="0.3">
      <c r="C66" s="30" t="s">
        <v>1</v>
      </c>
      <c r="D66" s="31"/>
      <c r="E66" s="32"/>
      <c r="F66" s="30" t="s">
        <v>2</v>
      </c>
      <c r="G66" s="31"/>
      <c r="H66" s="32"/>
      <c r="I66" s="30" t="s">
        <v>3</v>
      </c>
      <c r="J66" s="31"/>
      <c r="K66" s="32"/>
      <c r="L66" s="30" t="s">
        <v>4</v>
      </c>
      <c r="M66" s="31"/>
      <c r="N66" s="32"/>
    </row>
    <row r="67" spans="2:14" ht="15.75" thickBot="1" x14ac:dyDescent="0.3">
      <c r="B67" s="1" t="s">
        <v>5</v>
      </c>
      <c r="C67" s="23" t="s">
        <v>0</v>
      </c>
      <c r="D67" s="24" t="s">
        <v>6</v>
      </c>
      <c r="E67" s="21" t="s">
        <v>7</v>
      </c>
      <c r="F67" s="25" t="s">
        <v>0</v>
      </c>
      <c r="G67" s="26" t="s">
        <v>6</v>
      </c>
      <c r="H67" s="22" t="s">
        <v>7</v>
      </c>
      <c r="I67" s="23" t="s">
        <v>0</v>
      </c>
      <c r="J67" s="24" t="s">
        <v>6</v>
      </c>
      <c r="K67" s="21" t="s">
        <v>7</v>
      </c>
      <c r="L67" s="26" t="s">
        <v>0</v>
      </c>
      <c r="M67" s="26" t="s">
        <v>6</v>
      </c>
      <c r="N67" s="22" t="s">
        <v>7</v>
      </c>
    </row>
    <row r="68" spans="2:14" x14ac:dyDescent="0.25">
      <c r="B68" s="8">
        <v>1</v>
      </c>
      <c r="C68" s="17">
        <v>521.45699999999999</v>
      </c>
      <c r="D68" s="18">
        <v>191769.99873399999</v>
      </c>
      <c r="E68" s="19">
        <f t="shared" ref="E68:E77" si="6">C$68/C68</f>
        <v>1</v>
      </c>
      <c r="F68" s="17">
        <v>504.86900000000003</v>
      </c>
      <c r="G68" s="18">
        <v>198070.79050100001</v>
      </c>
      <c r="H68" s="19">
        <f t="shared" ref="H68:H77" si="7">F$68/F68</f>
        <v>1</v>
      </c>
      <c r="I68" s="17">
        <v>504.72300000000001</v>
      </c>
      <c r="J68" s="18">
        <v>198128.478393</v>
      </c>
      <c r="K68" s="19">
        <f t="shared" ref="K68:K77" si="8">I$68/I68</f>
        <v>1</v>
      </c>
      <c r="L68" s="17">
        <f t="shared" ref="L68:L77" si="9">AVERAGE(C68,F68,I68)</f>
        <v>510.34966666666668</v>
      </c>
      <c r="M68" s="18">
        <f t="shared" ref="M68:M77" si="10">AVERAGE(D68,G68,J68)</f>
        <v>195989.75587600001</v>
      </c>
      <c r="N68" s="19">
        <f t="shared" ref="N68:N77" si="11">L$68/L68</f>
        <v>1</v>
      </c>
    </row>
    <row r="69" spans="2:14" x14ac:dyDescent="0.25">
      <c r="B69" s="12">
        <v>2</v>
      </c>
      <c r="C69" s="9">
        <v>264.97800000000001</v>
      </c>
      <c r="D69" s="10">
        <v>377389.82104200003</v>
      </c>
      <c r="E69" s="11">
        <f t="shared" si="6"/>
        <v>1.9679256391096618</v>
      </c>
      <c r="F69" s="9">
        <v>263.35399999999998</v>
      </c>
      <c r="G69" s="10">
        <v>379715.59302099998</v>
      </c>
      <c r="H69" s="11">
        <f t="shared" si="7"/>
        <v>1.9170735967556978</v>
      </c>
      <c r="I69" s="9">
        <v>262.92399999999998</v>
      </c>
      <c r="J69">
        <v>380338.04445400002</v>
      </c>
      <c r="K69" s="11">
        <f t="shared" si="8"/>
        <v>1.9196535881091117</v>
      </c>
      <c r="L69" s="9">
        <f t="shared" si="9"/>
        <v>263.75200000000001</v>
      </c>
      <c r="M69">
        <f t="shared" si="10"/>
        <v>379147.81950566667</v>
      </c>
      <c r="N69" s="11">
        <f t="shared" si="11"/>
        <v>1.9349603668092248</v>
      </c>
    </row>
    <row r="70" spans="2:14" x14ac:dyDescent="0.25">
      <c r="B70" s="12">
        <v>4</v>
      </c>
      <c r="C70" s="9">
        <v>161.619</v>
      </c>
      <c r="D70" s="10">
        <v>618739.133394</v>
      </c>
      <c r="E70" s="11">
        <f t="shared" si="6"/>
        <v>3.2264585228221927</v>
      </c>
      <c r="F70" s="9">
        <v>147.934</v>
      </c>
      <c r="G70" s="10">
        <v>675977.12493399996</v>
      </c>
      <c r="H70" s="11">
        <f t="shared" si="7"/>
        <v>3.4127989508835022</v>
      </c>
      <c r="I70" s="9">
        <v>161.66999999999999</v>
      </c>
      <c r="J70" s="10">
        <v>620859.642261</v>
      </c>
      <c r="K70" s="11">
        <f t="shared" si="8"/>
        <v>3.1219335683800336</v>
      </c>
      <c r="L70" s="9">
        <f t="shared" si="9"/>
        <v>157.07433333333333</v>
      </c>
      <c r="M70" s="10">
        <f t="shared" si="10"/>
        <v>638525.30019633332</v>
      </c>
      <c r="N70" s="11">
        <f t="shared" si="11"/>
        <v>3.2490964999586187</v>
      </c>
    </row>
    <row r="71" spans="2:14" x14ac:dyDescent="0.25">
      <c r="B71" s="12">
        <v>8</v>
      </c>
      <c r="C71" s="9">
        <v>94.822999999999993</v>
      </c>
      <c r="D71" s="10">
        <v>1054596.458665</v>
      </c>
      <c r="E71" s="11">
        <f t="shared" si="6"/>
        <v>5.4992670554612282</v>
      </c>
      <c r="F71" s="9">
        <v>95.656000000000006</v>
      </c>
      <c r="G71" s="10">
        <v>1045412.728945</v>
      </c>
      <c r="H71" s="11">
        <f t="shared" si="7"/>
        <v>5.277964790499289</v>
      </c>
      <c r="I71" s="9">
        <v>95.566999999999993</v>
      </c>
      <c r="J71" s="10">
        <v>1046386.304896</v>
      </c>
      <c r="K71" s="11">
        <f t="shared" si="8"/>
        <v>5.2813523496604482</v>
      </c>
      <c r="L71" s="9">
        <f t="shared" si="9"/>
        <v>95.348666666666659</v>
      </c>
      <c r="M71" s="10">
        <f t="shared" si="10"/>
        <v>1048798.4975019998</v>
      </c>
      <c r="N71" s="11">
        <f t="shared" si="11"/>
        <v>5.352457297078093</v>
      </c>
    </row>
    <row r="72" spans="2:14" x14ac:dyDescent="0.25">
      <c r="B72" s="12">
        <v>16</v>
      </c>
      <c r="C72" s="9">
        <v>60.265999999999998</v>
      </c>
      <c r="D72" s="10">
        <v>1659310.3906020001</v>
      </c>
      <c r="E72" s="11">
        <f t="shared" si="6"/>
        <v>8.6525901835197292</v>
      </c>
      <c r="F72" s="9">
        <v>60.795999999999999</v>
      </c>
      <c r="G72" s="10">
        <v>1644845.055596</v>
      </c>
      <c r="H72" s="11">
        <f t="shared" si="7"/>
        <v>8.3043127837357726</v>
      </c>
      <c r="I72" s="9">
        <v>62.52</v>
      </c>
      <c r="J72" s="10">
        <v>1611551.601882</v>
      </c>
      <c r="K72" s="11">
        <f t="shared" si="8"/>
        <v>8.0729846449136282</v>
      </c>
      <c r="L72" s="9">
        <f t="shared" si="9"/>
        <v>61.193999999999996</v>
      </c>
      <c r="M72" s="10">
        <f t="shared" si="10"/>
        <v>1638569.0160266666</v>
      </c>
      <c r="N72" s="11">
        <f t="shared" si="11"/>
        <v>8.3398644747306392</v>
      </c>
    </row>
    <row r="73" spans="2:14" x14ac:dyDescent="0.25">
      <c r="B73" s="12">
        <v>28</v>
      </c>
      <c r="C73" s="9">
        <v>42.802999999999997</v>
      </c>
      <c r="D73" s="10">
        <v>2336284.8398480001</v>
      </c>
      <c r="E73" s="11">
        <f t="shared" si="6"/>
        <v>12.182720837324487</v>
      </c>
      <c r="F73" s="9">
        <v>45.835999999999999</v>
      </c>
      <c r="G73" s="10">
        <v>2181691.2470550002</v>
      </c>
      <c r="H73" s="11">
        <f t="shared" si="7"/>
        <v>11.014682782092679</v>
      </c>
      <c r="I73" s="9">
        <v>48.295999999999999</v>
      </c>
      <c r="J73" s="10">
        <v>2070564.8500910001</v>
      </c>
      <c r="K73" s="11">
        <f t="shared" si="8"/>
        <v>10.450617028325327</v>
      </c>
      <c r="L73" s="9">
        <f t="shared" si="9"/>
        <v>45.645000000000003</v>
      </c>
      <c r="M73" s="10">
        <f t="shared" si="10"/>
        <v>2196180.3123313333</v>
      </c>
      <c r="N73" s="11">
        <f t="shared" si="11"/>
        <v>11.180844926424946</v>
      </c>
    </row>
    <row r="74" spans="2:14" x14ac:dyDescent="0.25">
      <c r="B74" s="12">
        <v>42</v>
      </c>
      <c r="C74" s="9">
        <v>38.520000000000003</v>
      </c>
      <c r="D74" s="10">
        <v>2627982.760433</v>
      </c>
      <c r="E74" s="11">
        <f t="shared" si="6"/>
        <v>13.537305295950155</v>
      </c>
      <c r="F74" s="9">
        <v>37.387</v>
      </c>
      <c r="G74" s="10">
        <v>2674726.5092139998</v>
      </c>
      <c r="H74" s="11">
        <f t="shared" si="7"/>
        <v>13.503864979805815</v>
      </c>
      <c r="I74" s="9">
        <v>36.53</v>
      </c>
      <c r="J74" s="10">
        <v>2773694.2834160002</v>
      </c>
      <c r="K74" s="11">
        <f t="shared" si="8"/>
        <v>13.816671229126746</v>
      </c>
      <c r="L74" s="9">
        <f t="shared" si="9"/>
        <v>37.479000000000006</v>
      </c>
      <c r="M74" s="10">
        <f t="shared" si="10"/>
        <v>2692134.5176876667</v>
      </c>
      <c r="N74" s="11">
        <f t="shared" si="11"/>
        <v>13.616949936408831</v>
      </c>
    </row>
    <row r="75" spans="2:14" x14ac:dyDescent="0.25">
      <c r="B75" s="12">
        <v>56</v>
      </c>
      <c r="C75" s="9">
        <v>37.341999999999999</v>
      </c>
      <c r="D75" s="10">
        <v>2677949.7616619999</v>
      </c>
      <c r="E75" s="11">
        <f t="shared" si="6"/>
        <v>13.964356488672273</v>
      </c>
      <c r="F75" s="9">
        <v>34.411999999999999</v>
      </c>
      <c r="G75" s="10">
        <v>2905963.0361500001</v>
      </c>
      <c r="H75" s="11">
        <f t="shared" si="7"/>
        <v>14.671306520981055</v>
      </c>
      <c r="I75" s="9">
        <v>32.895000000000003</v>
      </c>
      <c r="J75" s="10">
        <v>3039975.680195</v>
      </c>
      <c r="K75" s="11">
        <f t="shared" si="8"/>
        <v>15.343456452348381</v>
      </c>
      <c r="L75" s="9">
        <f t="shared" si="9"/>
        <v>34.883000000000003</v>
      </c>
      <c r="M75" s="10">
        <f t="shared" si="10"/>
        <v>2874629.4926689998</v>
      </c>
      <c r="N75" s="11">
        <f t="shared" si="11"/>
        <v>14.630326137851293</v>
      </c>
    </row>
    <row r="76" spans="2:14" x14ac:dyDescent="0.25">
      <c r="B76" s="12">
        <v>72</v>
      </c>
      <c r="C76" s="9">
        <v>33.381</v>
      </c>
      <c r="D76" s="10">
        <v>2995626.3854769999</v>
      </c>
      <c r="E76" s="11">
        <f t="shared" si="6"/>
        <v>15.621371438842456</v>
      </c>
      <c r="F76" s="9">
        <v>35.700000000000003</v>
      </c>
      <c r="G76" s="10">
        <v>2801120.4481790001</v>
      </c>
      <c r="H76" s="11">
        <f t="shared" si="7"/>
        <v>14.141988795518207</v>
      </c>
      <c r="I76" s="9">
        <v>34.386000000000003</v>
      </c>
      <c r="J76" s="10">
        <v>2908160.2977959998</v>
      </c>
      <c r="K76" s="11">
        <f t="shared" si="8"/>
        <v>14.678153899842959</v>
      </c>
      <c r="L76" s="9">
        <f t="shared" si="9"/>
        <v>34.489000000000004</v>
      </c>
      <c r="M76" s="10">
        <f t="shared" si="10"/>
        <v>2901635.7104839999</v>
      </c>
      <c r="N76" s="11">
        <f t="shared" si="11"/>
        <v>14.79746199271265</v>
      </c>
    </row>
    <row r="77" spans="2:14" ht="15.75" thickBot="1" x14ac:dyDescent="0.3">
      <c r="B77" s="13">
        <v>96</v>
      </c>
      <c r="C77" s="14">
        <v>35.912999999999997</v>
      </c>
      <c r="D77" s="15">
        <v>2784507.0030350001</v>
      </c>
      <c r="E77" s="16">
        <f t="shared" si="6"/>
        <v>14.520006682816808</v>
      </c>
      <c r="F77" s="14">
        <v>37.831000000000003</v>
      </c>
      <c r="G77" s="15">
        <v>2790879.406101</v>
      </c>
      <c r="H77" s="16">
        <f t="shared" si="7"/>
        <v>13.345378129047607</v>
      </c>
      <c r="I77" s="14">
        <v>36.551000000000002</v>
      </c>
      <c r="J77" s="15">
        <v>2735828.4088420002</v>
      </c>
      <c r="K77" s="16">
        <f t="shared" si="8"/>
        <v>13.808733003201006</v>
      </c>
      <c r="L77" s="14">
        <f t="shared" si="9"/>
        <v>36.765000000000001</v>
      </c>
      <c r="M77" s="15">
        <f t="shared" si="10"/>
        <v>2770404.9393259999</v>
      </c>
      <c r="N77" s="16">
        <f t="shared" si="11"/>
        <v>13.881399882134277</v>
      </c>
    </row>
    <row r="99" spans="2:14" ht="15.75" thickBot="1" x14ac:dyDescent="0.3"/>
    <row r="100" spans="2:14" ht="15.75" thickBot="1" x14ac:dyDescent="0.3">
      <c r="B100" s="27" t="s">
        <v>8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9"/>
    </row>
    <row r="101" spans="2:14" ht="15.75" thickBot="1" x14ac:dyDescent="0.3"/>
    <row r="102" spans="2:14" ht="15.75" thickBot="1" x14ac:dyDescent="0.3">
      <c r="C102" s="30" t="s">
        <v>1</v>
      </c>
      <c r="D102" s="31"/>
      <c r="E102" s="32"/>
      <c r="F102" s="30" t="s">
        <v>2</v>
      </c>
      <c r="G102" s="31"/>
      <c r="H102" s="32"/>
      <c r="I102" s="30" t="s">
        <v>3</v>
      </c>
      <c r="J102" s="31"/>
      <c r="K102" s="32"/>
      <c r="L102" s="30" t="s">
        <v>4</v>
      </c>
      <c r="M102" s="31"/>
      <c r="N102" s="32"/>
    </row>
    <row r="103" spans="2:14" ht="15.75" thickBot="1" x14ac:dyDescent="0.3">
      <c r="B103" s="1" t="s">
        <v>5</v>
      </c>
      <c r="C103" s="23" t="s">
        <v>0</v>
      </c>
      <c r="D103" s="24" t="s">
        <v>6</v>
      </c>
      <c r="E103" s="21" t="s">
        <v>7</v>
      </c>
      <c r="F103" s="25" t="s">
        <v>0</v>
      </c>
      <c r="G103" s="26" t="s">
        <v>6</v>
      </c>
      <c r="H103" s="22" t="s">
        <v>7</v>
      </c>
      <c r="I103" s="23" t="s">
        <v>0</v>
      </c>
      <c r="J103" s="24" t="s">
        <v>6</v>
      </c>
      <c r="K103" s="21" t="s">
        <v>7</v>
      </c>
      <c r="L103" s="26" t="s">
        <v>0</v>
      </c>
      <c r="M103" s="26" t="s">
        <v>6</v>
      </c>
      <c r="N103" s="22" t="s">
        <v>7</v>
      </c>
    </row>
    <row r="104" spans="2:14" x14ac:dyDescent="0.25">
      <c r="B104" s="8">
        <v>1</v>
      </c>
      <c r="C104" s="17">
        <v>195.40100000000001</v>
      </c>
      <c r="D104" s="18">
        <v>511768.10763500002</v>
      </c>
      <c r="E104" s="19">
        <f>C$104/C104</f>
        <v>1</v>
      </c>
      <c r="F104" s="17">
        <v>193.28800000000001</v>
      </c>
      <c r="G104" s="18">
        <v>517360.01531400002</v>
      </c>
      <c r="H104" s="19">
        <f>F$104/F104</f>
        <v>1</v>
      </c>
      <c r="I104" s="17">
        <v>200.69</v>
      </c>
      <c r="J104" s="18">
        <v>498278.44796199998</v>
      </c>
      <c r="K104" s="19">
        <f>I$104/I104</f>
        <v>1</v>
      </c>
      <c r="L104" s="17">
        <f t="shared" ref="L104" si="12">AVERAGE(C104,F104,I104)</f>
        <v>196.45966666666666</v>
      </c>
      <c r="M104" s="18">
        <f t="shared" ref="M104" si="13">AVERAGE(D104,G104,J104)</f>
        <v>509135.52363700001</v>
      </c>
      <c r="N104" s="19">
        <f>L$104/L104</f>
        <v>1</v>
      </c>
    </row>
    <row r="105" spans="2:14" x14ac:dyDescent="0.25">
      <c r="B105" s="12">
        <v>2</v>
      </c>
      <c r="C105" s="9">
        <v>103.898</v>
      </c>
      <c r="D105" s="10">
        <v>962482.43469599995</v>
      </c>
      <c r="E105" s="11">
        <f>C$104/C105</f>
        <v>1.8807003022194846</v>
      </c>
      <c r="F105" s="9">
        <v>104.36</v>
      </c>
      <c r="G105" s="10">
        <v>958221.54081999999</v>
      </c>
      <c r="H105" s="11">
        <f>F$104/F105</f>
        <v>1.8521272518206211</v>
      </c>
      <c r="I105" s="9">
        <v>105.932</v>
      </c>
      <c r="J105" s="10">
        <v>944001.81248299999</v>
      </c>
      <c r="K105" s="11">
        <f>I$104/I105</f>
        <v>1.8945172374730959</v>
      </c>
      <c r="L105" s="9">
        <f t="shared" ref="L105:L113" si="14">AVERAGE(C105,F105,I105)</f>
        <v>104.73</v>
      </c>
      <c r="M105" s="10">
        <f t="shared" ref="M105:M113" si="15">AVERAGE(D105,G105,J105)</f>
        <v>954901.92933299998</v>
      </c>
      <c r="N105" s="11">
        <f>L$104/L105</f>
        <v>1.87586810528661</v>
      </c>
    </row>
    <row r="106" spans="2:14" x14ac:dyDescent="0.25">
      <c r="B106" s="12">
        <v>4</v>
      </c>
      <c r="C106" s="9">
        <v>56.628999999999998</v>
      </c>
      <c r="D106" s="10">
        <v>1765879.6729590001</v>
      </c>
      <c r="E106" s="11">
        <f>C$104/C106</f>
        <v>3.4505465397587813</v>
      </c>
      <c r="F106" s="9">
        <v>55.402999999999999</v>
      </c>
      <c r="G106" s="10">
        <v>1804956.4103029999</v>
      </c>
      <c r="H106" s="11">
        <f>F$104/F106</f>
        <v>3.4887641463458658</v>
      </c>
      <c r="I106" s="9">
        <v>59.613999999999997</v>
      </c>
      <c r="J106" s="10">
        <v>1677458.315161</v>
      </c>
      <c r="K106" s="11">
        <f>I$104/I106</f>
        <v>3.3664910926963465</v>
      </c>
      <c r="L106" s="9">
        <f t="shared" si="14"/>
        <v>57.215333333333326</v>
      </c>
      <c r="M106" s="10">
        <f t="shared" si="15"/>
        <v>1749431.4661410002</v>
      </c>
      <c r="N106" s="11">
        <f>L$104/L106</f>
        <v>3.4336891043193551</v>
      </c>
    </row>
    <row r="107" spans="2:14" x14ac:dyDescent="0.25">
      <c r="B107" s="12">
        <v>8</v>
      </c>
      <c r="C107" s="9">
        <v>33.5</v>
      </c>
      <c r="D107" s="10">
        <v>2985074.6268659998</v>
      </c>
      <c r="E107" s="11">
        <f>C$104/C107</f>
        <v>5.832865671641791</v>
      </c>
      <c r="F107" s="9">
        <v>32.692</v>
      </c>
      <c r="G107" s="10">
        <v>3058758.7556969998</v>
      </c>
      <c r="H107" s="11">
        <f>F$104/F107</f>
        <v>5.9123944695950081</v>
      </c>
      <c r="I107" s="9">
        <v>36.173999999999999</v>
      </c>
      <c r="J107" s="10">
        <v>2764416.4316909998</v>
      </c>
      <c r="K107" s="11">
        <f>I$104/I107</f>
        <v>5.5479073367612095</v>
      </c>
      <c r="L107" s="9">
        <f t="shared" si="14"/>
        <v>34.122000000000007</v>
      </c>
      <c r="M107" s="10">
        <f t="shared" si="15"/>
        <v>2936083.2714179996</v>
      </c>
      <c r="N107" s="11">
        <f>L$104/L107</f>
        <v>5.7575659887071868</v>
      </c>
    </row>
    <row r="108" spans="2:14" x14ac:dyDescent="0.25">
      <c r="B108" s="12">
        <v>16</v>
      </c>
      <c r="C108" s="9">
        <v>35.994999999999997</v>
      </c>
      <c r="D108" s="10">
        <v>2778163.6338379998</v>
      </c>
      <c r="E108" s="11">
        <f>C$104/C108</f>
        <v>5.4285595221558554</v>
      </c>
      <c r="F108" s="9">
        <v>34.101999999999997</v>
      </c>
      <c r="G108" s="10">
        <v>2932379.3325899998</v>
      </c>
      <c r="H108" s="11">
        <f>F$104/F108</f>
        <v>5.6679373643774564</v>
      </c>
      <c r="I108" s="9">
        <v>39.5</v>
      </c>
      <c r="J108" s="10">
        <v>2531645.5696200002</v>
      </c>
      <c r="K108" s="11">
        <f>I$104/I108</f>
        <v>5.080759493670886</v>
      </c>
      <c r="L108" s="9">
        <f t="shared" si="14"/>
        <v>36.532333333333334</v>
      </c>
      <c r="M108" s="10">
        <f t="shared" si="15"/>
        <v>2747396.1786826667</v>
      </c>
      <c r="N108" s="11">
        <f>L$104/L108</f>
        <v>5.3776928200589431</v>
      </c>
    </row>
    <row r="109" spans="2:14" x14ac:dyDescent="0.25">
      <c r="B109" s="12">
        <v>28</v>
      </c>
      <c r="C109" s="9">
        <v>34.966000000000001</v>
      </c>
      <c r="D109" s="10">
        <v>2859839.2770329998</v>
      </c>
      <c r="E109" s="11">
        <f>C$104/C109</f>
        <v>5.5883143625235947</v>
      </c>
      <c r="F109" s="9">
        <v>27.407</v>
      </c>
      <c r="G109" s="10">
        <v>3648702.886124</v>
      </c>
      <c r="H109" s="11">
        <f>F$104/F109</f>
        <v>7.0525048345313248</v>
      </c>
      <c r="I109" s="9">
        <v>30.814</v>
      </c>
      <c r="J109" s="10">
        <v>3245172.8054519999</v>
      </c>
      <c r="K109" s="11">
        <f>I$104/I109</f>
        <v>6.512948659700136</v>
      </c>
      <c r="L109" s="9">
        <f t="shared" si="14"/>
        <v>31.062333333333338</v>
      </c>
      <c r="M109" s="10">
        <f t="shared" si="15"/>
        <v>3251238.3228696664</v>
      </c>
      <c r="N109" s="11">
        <f>L$104/L109</f>
        <v>6.3246912122935592</v>
      </c>
    </row>
    <row r="110" spans="2:14" x14ac:dyDescent="0.25">
      <c r="B110" s="12">
        <v>42</v>
      </c>
      <c r="C110" s="9">
        <v>33.326999999999998</v>
      </c>
      <c r="D110" s="10">
        <v>3000480.076812</v>
      </c>
      <c r="E110" s="11">
        <f>C$104/C110</f>
        <v>5.863143997359499</v>
      </c>
      <c r="F110" s="9">
        <v>27.323</v>
      </c>
      <c r="G110" s="10">
        <v>3659920.2137389998</v>
      </c>
      <c r="H110" s="11">
        <f>F$104/F110</f>
        <v>7.074186582732497</v>
      </c>
      <c r="I110" s="9">
        <v>31.695</v>
      </c>
      <c r="J110" s="10">
        <v>3155071.7778830002</v>
      </c>
      <c r="K110" s="11">
        <f>I$104/I110</f>
        <v>6.3319135510332858</v>
      </c>
      <c r="L110" s="9">
        <f t="shared" si="14"/>
        <v>30.781666666666666</v>
      </c>
      <c r="M110" s="10">
        <f t="shared" si="15"/>
        <v>3271824.0228113332</v>
      </c>
      <c r="N110" s="11">
        <f>L$104/L110</f>
        <v>6.3823596296496836</v>
      </c>
    </row>
    <row r="111" spans="2:14" x14ac:dyDescent="0.25">
      <c r="B111" s="12">
        <v>56</v>
      </c>
      <c r="C111" s="9">
        <v>30.734000000000002</v>
      </c>
      <c r="D111" s="10">
        <v>3253725.5157150002</v>
      </c>
      <c r="E111" s="11">
        <f>C$104/C111</f>
        <v>6.3578121949632331</v>
      </c>
      <c r="F111" s="9">
        <v>29.76</v>
      </c>
      <c r="G111" s="10">
        <v>3439144.3408880001</v>
      </c>
      <c r="H111" s="11">
        <f>F$104/F111</f>
        <v>6.4948924731182798</v>
      </c>
      <c r="I111" s="9">
        <v>31.491</v>
      </c>
      <c r="J111" s="10">
        <v>3175510.4633070002</v>
      </c>
      <c r="K111" s="11">
        <f>I$104/I111</f>
        <v>6.3729319488107716</v>
      </c>
      <c r="L111" s="9">
        <f t="shared" si="14"/>
        <v>30.661666666666665</v>
      </c>
      <c r="M111" s="10">
        <f t="shared" si="15"/>
        <v>3289460.1066366672</v>
      </c>
      <c r="N111" s="11">
        <f>L$104/L111</f>
        <v>6.4073381529597215</v>
      </c>
    </row>
    <row r="112" spans="2:14" x14ac:dyDescent="0.25">
      <c r="B112" s="12">
        <v>72</v>
      </c>
      <c r="C112" s="9">
        <v>30.242000000000001</v>
      </c>
      <c r="D112" s="10">
        <v>3306550.2760970001</v>
      </c>
      <c r="E112" s="11">
        <f>C$104/C112</f>
        <v>6.4612459493419747</v>
      </c>
      <c r="F112" s="9">
        <v>29.972999999999999</v>
      </c>
      <c r="G112" s="10">
        <v>3336224.7280979999</v>
      </c>
      <c r="H112" s="11">
        <f>F$104/F112</f>
        <v>6.4487371968104634</v>
      </c>
      <c r="I112" s="9">
        <v>39.167999999999999</v>
      </c>
      <c r="J112" s="10">
        <v>2553104.5751629998</v>
      </c>
      <c r="K112" s="11">
        <f>I$104/I112</f>
        <v>5.1238255718954253</v>
      </c>
      <c r="L112" s="9">
        <f t="shared" si="14"/>
        <v>33.12766666666667</v>
      </c>
      <c r="M112" s="10">
        <f t="shared" si="15"/>
        <v>3065293.1931193336</v>
      </c>
      <c r="N112" s="11">
        <f>L$104/L112</f>
        <v>5.9303804473602115</v>
      </c>
    </row>
    <row r="113" spans="2:14" ht="15.75" thickBot="1" x14ac:dyDescent="0.3">
      <c r="B113" s="13">
        <v>96</v>
      </c>
      <c r="C113" s="14">
        <v>29.277999999999999</v>
      </c>
      <c r="D113" s="15">
        <v>3415533.8479399998</v>
      </c>
      <c r="E113" s="16">
        <f>C$104/C113</f>
        <v>6.6739872942140863</v>
      </c>
      <c r="F113" s="14">
        <v>40.709000000000003</v>
      </c>
      <c r="G113" s="15">
        <v>2456459.2596229999</v>
      </c>
      <c r="H113" s="16">
        <f>F$104/F113</f>
        <v>4.7480409737404505</v>
      </c>
      <c r="I113" s="14">
        <v>33.207999999999998</v>
      </c>
      <c r="J113" s="15">
        <v>3011322.5728739998</v>
      </c>
      <c r="K113" s="16">
        <f>I$104/I113</f>
        <v>6.0434232715008438</v>
      </c>
      <c r="L113" s="14">
        <f t="shared" si="14"/>
        <v>34.398333333333333</v>
      </c>
      <c r="M113" s="20">
        <f t="shared" si="15"/>
        <v>2961105.2268123333</v>
      </c>
      <c r="N113" s="16">
        <f>L$104/L113</f>
        <v>5.7113135326323947</v>
      </c>
    </row>
  </sheetData>
  <mergeCells count="15">
    <mergeCell ref="B100:N100"/>
    <mergeCell ref="C102:E102"/>
    <mergeCell ref="F102:H102"/>
    <mergeCell ref="I102:K102"/>
    <mergeCell ref="L102:N102"/>
    <mergeCell ref="B27:N27"/>
    <mergeCell ref="C29:E29"/>
    <mergeCell ref="F29:H29"/>
    <mergeCell ref="I29:K29"/>
    <mergeCell ref="L29:N29"/>
    <mergeCell ref="B64:N64"/>
    <mergeCell ref="C66:E66"/>
    <mergeCell ref="F66:H66"/>
    <mergeCell ref="I66:K66"/>
    <mergeCell ref="L66:N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2024-01-31T17:02:26Z</dcterms:modified>
</cp:coreProperties>
</file>