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resupuesto" sheetId="1" r:id="rId1"/>
    <sheet name="Cuadro de Precios" sheetId="2" r:id="rId2"/>
    <sheet name="Mediciones" sheetId="3" r:id="rId3"/>
  </sheets>
  <calcPr calcId="125725"/>
</workbook>
</file>

<file path=xl/calcChain.xml><?xml version="1.0" encoding="utf-8"?>
<calcChain xmlns="http://schemas.openxmlformats.org/spreadsheetml/2006/main">
  <c r="E16" i="2"/>
  <c r="H21" i="1"/>
  <c r="H25" s="1"/>
  <c r="H27" s="1"/>
  <c r="H29" l="1"/>
  <c r="H31" s="1"/>
  <c r="H33" l="1"/>
  <c r="H35" s="1"/>
</calcChain>
</file>

<file path=xl/sharedStrings.xml><?xml version="1.0" encoding="utf-8"?>
<sst xmlns="http://schemas.openxmlformats.org/spreadsheetml/2006/main" count="42" uniqueCount="24">
  <si>
    <t>Concepto</t>
  </si>
  <si>
    <t>Cantidad</t>
  </si>
  <si>
    <t>Coste Monetario (Euros)</t>
  </si>
  <si>
    <t>PRESUPUESTO</t>
  </si>
  <si>
    <t>MEDICIONES</t>
  </si>
  <si>
    <t>CUADRO DE PRECIOS</t>
  </si>
  <si>
    <t>UNIDAD</t>
  </si>
  <si>
    <t>CANTIDAD</t>
  </si>
  <si>
    <t>Precio</t>
  </si>
  <si>
    <t>Muoware Muscule 
Sensor</t>
  </si>
  <si>
    <t>MyoWare Cable Shield</t>
  </si>
  <si>
    <t>SparkFun Single Lead Heart Rate Monitor - AD8232</t>
  </si>
  <si>
    <t>Sensor Cable - Electrode Pads (3 connector)</t>
  </si>
  <si>
    <t xml:space="preserve"> Placa Uno R3 ATmega328P Compatible Arduino</t>
  </si>
  <si>
    <t>Cables</t>
  </si>
  <si>
    <t>Precio de materiales</t>
  </si>
  <si>
    <t>gastos generales 5-6%</t>
  </si>
  <si>
    <t>beneficio industrial 10%</t>
  </si>
  <si>
    <t xml:space="preserve">Suma </t>
  </si>
  <si>
    <t>IVA (21%)</t>
  </si>
  <si>
    <t>Total</t>
  </si>
  <si>
    <t>gastos generales 6%</t>
  </si>
  <si>
    <t xml:space="preserve">Costo Unitario </t>
  </si>
  <si>
    <t>Costo Subtotal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</si>
</sst>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#,##0.00\ &quot;€&quot;"/>
  </numFmts>
  <fonts count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8" fontId="0" fillId="0" borderId="0" xfId="0" applyNumberFormat="1" applyAlignment="1">
      <alignment vertical="center"/>
    </xf>
    <xf numFmtId="8" fontId="0" fillId="12" borderId="1" xfId="0" applyNumberFormat="1" applyFill="1" applyBorder="1" applyAlignment="1">
      <alignment horizontal="center" vertical="center"/>
    </xf>
    <xf numFmtId="8" fontId="0" fillId="12" borderId="1" xfId="0" applyNumberFormat="1" applyFill="1" applyBorder="1" applyAlignment="1">
      <alignment horizontal="center" vertical="center"/>
    </xf>
    <xf numFmtId="8" fontId="0" fillId="0" borderId="0" xfId="0" applyNumberFormat="1"/>
    <xf numFmtId="8" fontId="0" fillId="0" borderId="0" xfId="0" applyNumberFormat="1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8" fontId="0" fillId="12" borderId="1" xfId="0" applyNumberFormat="1" applyFill="1" applyBorder="1" applyAlignment="1">
      <alignment horizontal="center" vertical="center"/>
    </xf>
    <xf numFmtId="8" fontId="0" fillId="1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8" fontId="0" fillId="12" borderId="8" xfId="0" applyNumberFormat="1" applyFill="1" applyBorder="1" applyAlignment="1">
      <alignment horizontal="center" vertical="center"/>
    </xf>
    <xf numFmtId="8" fontId="0" fillId="12" borderId="9" xfId="0" applyNumberFormat="1" applyFill="1" applyBorder="1" applyAlignment="1">
      <alignment horizontal="center" vertical="center"/>
    </xf>
    <xf numFmtId="8" fontId="0" fillId="11" borderId="1" xfId="0" applyNumberFormat="1" applyFill="1" applyBorder="1" applyAlignment="1">
      <alignment horizontal="center" vertical="center"/>
    </xf>
    <xf numFmtId="8" fontId="0" fillId="1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8" fontId="0" fillId="13" borderId="8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8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0" fontId="0" fillId="10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11" borderId="2" xfId="0" applyNumberFormat="1" applyFill="1" applyBorder="1" applyAlignment="1">
      <alignment horizontal="center" vertical="center"/>
    </xf>
    <xf numFmtId="0" fontId="0" fillId="11" borderId="3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/>
    </xf>
    <xf numFmtId="0" fontId="0" fillId="11" borderId="5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1" borderId="10" xfId="0" applyNumberFormat="1" applyFill="1" applyBorder="1" applyAlignment="1">
      <alignment horizontal="center" vertical="center"/>
    </xf>
    <xf numFmtId="0" fontId="0" fillId="11" borderId="11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S42"/>
  <sheetViews>
    <sheetView tabSelected="1" topLeftCell="A19" zoomScaleNormal="100" workbookViewId="0">
      <selection activeCell="J25" sqref="J25"/>
    </sheetView>
  </sheetViews>
  <sheetFormatPr baseColWidth="10" defaultRowHeight="15"/>
  <cols>
    <col min="3" max="3" width="22.7109375" customWidth="1"/>
    <col min="7" max="7" width="13.28515625" customWidth="1"/>
    <col min="8" max="8" width="16.7109375" customWidth="1"/>
  </cols>
  <sheetData>
    <row r="1" spans="3:19" ht="28.5" customHeight="1">
      <c r="F1" s="3"/>
      <c r="G1" s="3"/>
      <c r="H1" s="3"/>
    </row>
    <row r="2" spans="3:19">
      <c r="C2" s="2"/>
      <c r="D2" s="2"/>
      <c r="E2" s="2"/>
      <c r="F2" s="4"/>
      <c r="G2" s="4"/>
      <c r="H2" s="5"/>
      <c r="M2" s="28"/>
      <c r="N2" s="28"/>
      <c r="O2" s="28"/>
      <c r="P2" s="28"/>
      <c r="Q2" s="28"/>
      <c r="R2" s="28"/>
      <c r="S2" s="28"/>
    </row>
    <row r="3" spans="3:19">
      <c r="E3" s="1"/>
      <c r="F3" s="2"/>
    </row>
    <row r="4" spans="3:19">
      <c r="M4" s="1"/>
      <c r="N4" s="1"/>
      <c r="O4" s="1"/>
      <c r="P4" s="1"/>
    </row>
    <row r="5" spans="3:19">
      <c r="L5" s="7"/>
      <c r="M5" s="9"/>
      <c r="N5" s="9"/>
      <c r="O5" s="29"/>
      <c r="P5" s="29"/>
    </row>
    <row r="6" spans="3:19">
      <c r="M6" s="1"/>
      <c r="N6" s="1"/>
      <c r="O6" s="29"/>
      <c r="P6" s="29"/>
    </row>
    <row r="7" spans="3:19">
      <c r="M7" s="1"/>
      <c r="N7" s="1"/>
      <c r="O7" s="29"/>
      <c r="P7" s="29"/>
    </row>
    <row r="8" spans="3:19" ht="15" customHeight="1">
      <c r="M8" s="9"/>
      <c r="N8" s="9"/>
      <c r="O8" s="10"/>
      <c r="P8" s="10"/>
    </row>
    <row r="9" spans="3:19">
      <c r="M9" s="9"/>
      <c r="N9" s="9"/>
      <c r="O9" s="10"/>
      <c r="P9" s="10"/>
    </row>
    <row r="10" spans="3:19">
      <c r="C10" s="23" t="s">
        <v>3</v>
      </c>
      <c r="D10" s="23"/>
      <c r="E10" s="23"/>
      <c r="F10" s="23"/>
      <c r="G10" s="23"/>
      <c r="H10" s="23"/>
      <c r="I10" s="23"/>
      <c r="M10" s="9"/>
      <c r="N10" s="9"/>
      <c r="O10" s="10"/>
      <c r="P10" s="10"/>
    </row>
    <row r="11" spans="3:19">
      <c r="M11" s="9"/>
      <c r="N11" s="9"/>
      <c r="O11" s="10"/>
      <c r="P11" s="10"/>
    </row>
    <row r="12" spans="3:19" ht="32.25" customHeight="1">
      <c r="G12" s="63" t="s">
        <v>2</v>
      </c>
      <c r="H12" s="63"/>
      <c r="I12" s="64"/>
      <c r="M12" s="9"/>
      <c r="N12" s="9"/>
      <c r="O12" s="10"/>
      <c r="P12" s="10"/>
    </row>
    <row r="13" spans="3:19" ht="30">
      <c r="C13" s="26" t="s">
        <v>0</v>
      </c>
      <c r="D13" s="26"/>
      <c r="E13" s="60" t="s">
        <v>1</v>
      </c>
      <c r="F13" s="27"/>
      <c r="G13" s="6" t="s">
        <v>22</v>
      </c>
      <c r="H13" s="6" t="s">
        <v>23</v>
      </c>
      <c r="I13" s="62"/>
      <c r="M13" s="11"/>
      <c r="N13" s="11"/>
      <c r="O13" s="24"/>
      <c r="P13" s="24"/>
    </row>
    <row r="14" spans="3:19" ht="34.5" customHeight="1">
      <c r="C14" s="61" t="s">
        <v>9</v>
      </c>
      <c r="D14" s="61"/>
      <c r="E14" s="21">
        <v>1</v>
      </c>
      <c r="F14" s="21"/>
      <c r="G14" s="14">
        <v>26.75</v>
      </c>
      <c r="H14" s="18">
        <v>26.75</v>
      </c>
      <c r="I14" s="17"/>
    </row>
    <row r="15" spans="3:19">
      <c r="C15" s="25" t="s">
        <v>10</v>
      </c>
      <c r="D15" s="25"/>
      <c r="E15" s="21">
        <v>1</v>
      </c>
      <c r="F15" s="21"/>
      <c r="G15" s="19">
        <v>3.5</v>
      </c>
      <c r="H15" s="19">
        <v>3.5</v>
      </c>
      <c r="I15" s="52"/>
    </row>
    <row r="16" spans="3:19">
      <c r="C16" s="25"/>
      <c r="D16" s="25"/>
      <c r="E16" s="21"/>
      <c r="F16" s="21"/>
      <c r="G16" s="19"/>
      <c r="H16" s="19"/>
      <c r="I16" s="52"/>
      <c r="M16" s="8"/>
      <c r="N16" s="8"/>
      <c r="O16" s="8"/>
      <c r="P16" s="8"/>
      <c r="Q16" s="8"/>
      <c r="R16" s="8"/>
      <c r="S16" s="8"/>
    </row>
    <row r="17" spans="3:16">
      <c r="C17" s="20" t="s">
        <v>11</v>
      </c>
      <c r="D17" s="20"/>
      <c r="E17" s="21">
        <v>1</v>
      </c>
      <c r="F17" s="21"/>
      <c r="G17" s="19">
        <v>14.06</v>
      </c>
      <c r="H17" s="19">
        <v>14.06</v>
      </c>
      <c r="I17" s="52"/>
      <c r="L17" s="15"/>
    </row>
    <row r="18" spans="3:16">
      <c r="C18" s="20"/>
      <c r="D18" s="20"/>
      <c r="E18" s="21"/>
      <c r="F18" s="21"/>
      <c r="G18" s="19"/>
      <c r="H18" s="19"/>
      <c r="I18" s="52"/>
      <c r="M18" s="24"/>
      <c r="N18" s="24"/>
      <c r="O18" s="24"/>
      <c r="P18" s="24"/>
    </row>
    <row r="19" spans="3:16" ht="15" customHeight="1">
      <c r="C19" s="20"/>
      <c r="D19" s="20"/>
      <c r="E19" s="21"/>
      <c r="F19" s="21"/>
      <c r="G19" s="19"/>
      <c r="H19" s="19"/>
      <c r="I19" s="52"/>
      <c r="L19" s="16"/>
      <c r="M19" s="32"/>
      <c r="N19" s="32"/>
      <c r="O19" s="31"/>
      <c r="P19" s="31"/>
    </row>
    <row r="20" spans="3:16">
      <c r="C20" s="20"/>
      <c r="D20" s="20"/>
      <c r="E20" s="21"/>
      <c r="F20" s="21"/>
      <c r="G20" s="19"/>
      <c r="H20" s="19"/>
      <c r="I20" s="52"/>
      <c r="L20" s="52"/>
      <c r="M20" s="32"/>
      <c r="N20" s="32"/>
      <c r="O20" s="31"/>
      <c r="P20" s="31"/>
    </row>
    <row r="21" spans="3:16" ht="50.25" customHeight="1">
      <c r="C21" s="20" t="s">
        <v>12</v>
      </c>
      <c r="D21" s="20"/>
      <c r="E21" s="21">
        <v>2</v>
      </c>
      <c r="F21" s="21"/>
      <c r="G21" s="13">
        <v>3.49</v>
      </c>
      <c r="H21" s="18">
        <f>8.84-1.85</f>
        <v>6.99</v>
      </c>
      <c r="I21" s="17"/>
      <c r="L21" s="52"/>
      <c r="M21" s="24"/>
      <c r="N21" s="24"/>
      <c r="O21" s="31"/>
      <c r="P21" s="31"/>
    </row>
    <row r="22" spans="3:16" ht="37.5" customHeight="1">
      <c r="C22" s="20" t="s">
        <v>13</v>
      </c>
      <c r="D22" s="20"/>
      <c r="E22" s="22">
        <v>2</v>
      </c>
      <c r="F22" s="22"/>
      <c r="G22" s="14">
        <v>11.84</v>
      </c>
      <c r="H22" s="18">
        <v>23.69</v>
      </c>
      <c r="I22" s="17"/>
      <c r="L22" s="52"/>
      <c r="M22" s="24"/>
      <c r="N22" s="24"/>
      <c r="O22" s="31"/>
      <c r="P22" s="31"/>
    </row>
    <row r="23" spans="3:16" ht="15" customHeight="1">
      <c r="C23" s="33" t="s">
        <v>14</v>
      </c>
      <c r="D23" s="34"/>
      <c r="E23" s="37">
        <v>1</v>
      </c>
      <c r="F23" s="38"/>
      <c r="G23" s="41">
        <v>5.66</v>
      </c>
      <c r="H23" s="19">
        <v>5.66</v>
      </c>
      <c r="I23" s="57"/>
      <c r="L23" s="52"/>
      <c r="M23" s="32"/>
      <c r="N23" s="32"/>
      <c r="O23" s="31"/>
      <c r="P23" s="31"/>
    </row>
    <row r="24" spans="3:16">
      <c r="C24" s="35"/>
      <c r="D24" s="36"/>
      <c r="E24" s="39"/>
      <c r="F24" s="40"/>
      <c r="G24" s="42"/>
      <c r="H24" s="19"/>
      <c r="I24" s="57"/>
      <c r="L24" s="52"/>
      <c r="M24" s="32"/>
      <c r="N24" s="32"/>
      <c r="O24" s="31"/>
      <c r="P24" s="31"/>
    </row>
    <row r="25" spans="3:16">
      <c r="E25" s="48" t="s">
        <v>15</v>
      </c>
      <c r="F25" s="48"/>
      <c r="G25" s="48"/>
      <c r="H25" s="53">
        <f>H14+H15+H17+H21+H22+H23</f>
        <v>80.650000000000006</v>
      </c>
      <c r="L25" s="52"/>
      <c r="M25" s="32"/>
      <c r="N25" s="32"/>
      <c r="O25" s="31"/>
      <c r="P25" s="31"/>
    </row>
    <row r="26" spans="3:16">
      <c r="E26" s="48"/>
      <c r="F26" s="48"/>
      <c r="G26" s="48"/>
      <c r="H26" s="53"/>
      <c r="L26" s="17"/>
      <c r="M26" s="32"/>
      <c r="N26" s="32"/>
      <c r="O26" s="31"/>
      <c r="P26" s="31"/>
    </row>
    <row r="27" spans="3:16" ht="15" customHeight="1">
      <c r="E27" s="48" t="s">
        <v>21</v>
      </c>
      <c r="F27" s="48"/>
      <c r="G27" s="48"/>
      <c r="H27" s="53">
        <f>H25*0.06</f>
        <v>4.8390000000000004</v>
      </c>
      <c r="L27" s="17"/>
      <c r="M27" s="32"/>
      <c r="N27" s="32"/>
      <c r="O27" s="31"/>
      <c r="P27" s="31"/>
    </row>
    <row r="28" spans="3:16">
      <c r="E28" s="48"/>
      <c r="F28" s="48"/>
      <c r="G28" s="48"/>
      <c r="H28" s="53"/>
      <c r="L28" s="52"/>
      <c r="M28" s="32"/>
      <c r="N28" s="32"/>
      <c r="O28" s="31"/>
      <c r="P28" s="31"/>
    </row>
    <row r="29" spans="3:16">
      <c r="E29" s="48" t="s">
        <v>17</v>
      </c>
      <c r="F29" s="48"/>
      <c r="G29" s="48"/>
      <c r="H29" s="53">
        <f>H25*0.1</f>
        <v>8.0650000000000013</v>
      </c>
      <c r="L29" s="52"/>
      <c r="M29" s="32"/>
      <c r="N29" s="32"/>
      <c r="O29" s="31"/>
      <c r="P29" s="31"/>
    </row>
    <row r="30" spans="3:16" ht="15" customHeight="1">
      <c r="E30" s="48"/>
      <c r="F30" s="48"/>
      <c r="G30" s="48"/>
      <c r="H30" s="54"/>
      <c r="M30" s="30"/>
      <c r="N30" s="30"/>
      <c r="O30" s="31"/>
      <c r="P30" s="31"/>
    </row>
    <row r="31" spans="3:16">
      <c r="E31" s="49" t="s">
        <v>18</v>
      </c>
      <c r="F31" s="49"/>
      <c r="G31" s="49"/>
      <c r="H31" s="43">
        <f>H25+H27+H29</f>
        <v>93.554000000000002</v>
      </c>
      <c r="M31" s="30"/>
      <c r="N31" s="30"/>
      <c r="O31" s="31"/>
      <c r="P31" s="31"/>
    </row>
    <row r="32" spans="3:16">
      <c r="E32" s="49"/>
      <c r="F32" s="49"/>
      <c r="G32" s="49"/>
      <c r="H32" s="22"/>
      <c r="M32" s="30"/>
      <c r="N32" s="30"/>
      <c r="O32" s="31"/>
      <c r="P32" s="31"/>
    </row>
    <row r="33" spans="5:14">
      <c r="E33" s="50" t="s">
        <v>19</v>
      </c>
      <c r="F33" s="50"/>
      <c r="G33" s="50"/>
      <c r="H33" s="44">
        <f>H31*0.21</f>
        <v>19.646339999999999</v>
      </c>
    </row>
    <row r="34" spans="5:14">
      <c r="E34" s="50"/>
      <c r="F34" s="50"/>
      <c r="G34" s="50"/>
      <c r="H34" s="45"/>
    </row>
    <row r="35" spans="5:14">
      <c r="E35" s="51" t="s">
        <v>20</v>
      </c>
      <c r="F35" s="51"/>
      <c r="G35" s="51"/>
      <c r="H35" s="46">
        <f>H31+H33</f>
        <v>113.20034</v>
      </c>
    </row>
    <row r="36" spans="5:14">
      <c r="E36" s="51"/>
      <c r="F36" s="51"/>
      <c r="G36" s="51"/>
      <c r="H36" s="47"/>
      <c r="M36" t="s">
        <v>15</v>
      </c>
      <c r="N36" s="12"/>
    </row>
    <row r="37" spans="5:14">
      <c r="M37" t="s">
        <v>16</v>
      </c>
    </row>
    <row r="38" spans="5:14">
      <c r="M38" t="s">
        <v>17</v>
      </c>
    </row>
    <row r="40" spans="5:14">
      <c r="M40" t="s">
        <v>18</v>
      </c>
    </row>
    <row r="41" spans="5:14">
      <c r="M41" t="s">
        <v>19</v>
      </c>
    </row>
    <row r="42" spans="5:14">
      <c r="M42" t="s">
        <v>20</v>
      </c>
    </row>
  </sheetData>
  <mergeCells count="56">
    <mergeCell ref="L20:L21"/>
    <mergeCell ref="L22:L25"/>
    <mergeCell ref="L28:L29"/>
    <mergeCell ref="H25:H26"/>
    <mergeCell ref="H27:H28"/>
    <mergeCell ref="H29:H30"/>
    <mergeCell ref="I17:I20"/>
    <mergeCell ref="H31:H32"/>
    <mergeCell ref="H33:H34"/>
    <mergeCell ref="H35:H36"/>
    <mergeCell ref="E25:G26"/>
    <mergeCell ref="E27:G28"/>
    <mergeCell ref="E29:G30"/>
    <mergeCell ref="E31:G32"/>
    <mergeCell ref="E33:G34"/>
    <mergeCell ref="E35:G36"/>
    <mergeCell ref="C23:D24"/>
    <mergeCell ref="E23:F24"/>
    <mergeCell ref="G23:G24"/>
    <mergeCell ref="H23:H24"/>
    <mergeCell ref="I23:I24"/>
    <mergeCell ref="M30:N32"/>
    <mergeCell ref="O30:P32"/>
    <mergeCell ref="M27:N29"/>
    <mergeCell ref="O27:P29"/>
    <mergeCell ref="M19:N20"/>
    <mergeCell ref="O19:P20"/>
    <mergeCell ref="M21:N22"/>
    <mergeCell ref="O21:P22"/>
    <mergeCell ref="M23:N26"/>
    <mergeCell ref="O23:P26"/>
    <mergeCell ref="M2:S2"/>
    <mergeCell ref="M18:N18"/>
    <mergeCell ref="O18:P18"/>
    <mergeCell ref="O5:P5"/>
    <mergeCell ref="O6:P7"/>
    <mergeCell ref="O13:P13"/>
    <mergeCell ref="C14:D14"/>
    <mergeCell ref="E14:F14"/>
    <mergeCell ref="C15:D16"/>
    <mergeCell ref="E15:F16"/>
    <mergeCell ref="C13:D13"/>
    <mergeCell ref="E13:F13"/>
    <mergeCell ref="I15:I16"/>
    <mergeCell ref="G15:G16"/>
    <mergeCell ref="C21:D21"/>
    <mergeCell ref="E21:F21"/>
    <mergeCell ref="C22:D22"/>
    <mergeCell ref="E22:F22"/>
    <mergeCell ref="C10:I10"/>
    <mergeCell ref="G12:H12"/>
    <mergeCell ref="G17:G20"/>
    <mergeCell ref="H15:H16"/>
    <mergeCell ref="H17:H20"/>
    <mergeCell ref="C17:D20"/>
    <mergeCell ref="E17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I23"/>
  <sheetViews>
    <sheetView topLeftCell="A4" workbookViewId="0">
      <selection activeCell="E8" sqref="E8:F23"/>
    </sheetView>
  </sheetViews>
  <sheetFormatPr baseColWidth="10" defaultRowHeight="15"/>
  <cols>
    <col min="4" max="4" width="11.42578125" customWidth="1"/>
  </cols>
  <sheetData>
    <row r="5" spans="2:8">
      <c r="B5" s="23" t="s">
        <v>5</v>
      </c>
      <c r="C5" s="23"/>
      <c r="D5" s="23"/>
      <c r="E5" s="23"/>
      <c r="F5" s="23"/>
      <c r="G5" s="23"/>
      <c r="H5" s="23"/>
    </row>
    <row r="7" spans="2:8" ht="26.25" customHeight="1">
      <c r="C7" s="55" t="s">
        <v>6</v>
      </c>
      <c r="D7" s="55"/>
      <c r="E7" s="56" t="s">
        <v>8</v>
      </c>
      <c r="F7" s="56"/>
    </row>
    <row r="8" spans="2:8" ht="15" customHeight="1">
      <c r="C8" s="65" t="s">
        <v>9</v>
      </c>
      <c r="D8" s="66"/>
      <c r="E8" s="43">
        <v>26.75</v>
      </c>
      <c r="F8" s="43"/>
    </row>
    <row r="9" spans="2:8">
      <c r="C9" s="67"/>
      <c r="D9" s="68"/>
      <c r="E9" s="43"/>
      <c r="F9" s="43"/>
      <c r="H9" s="16"/>
    </row>
    <row r="10" spans="2:8">
      <c r="C10" s="25" t="s">
        <v>10</v>
      </c>
      <c r="D10" s="25"/>
      <c r="E10" s="43">
        <v>3.5</v>
      </c>
      <c r="F10" s="43"/>
      <c r="H10" s="52"/>
    </row>
    <row r="11" spans="2:8">
      <c r="C11" s="25"/>
      <c r="D11" s="25"/>
      <c r="E11" s="43"/>
      <c r="F11" s="43"/>
      <c r="H11" s="52"/>
    </row>
    <row r="12" spans="2:8">
      <c r="C12" s="20" t="s">
        <v>11</v>
      </c>
      <c r="D12" s="20"/>
      <c r="E12" s="43">
        <v>14.06</v>
      </c>
      <c r="F12" s="43"/>
      <c r="H12" s="52"/>
    </row>
    <row r="13" spans="2:8">
      <c r="C13" s="20"/>
      <c r="D13" s="20"/>
      <c r="E13" s="43"/>
      <c r="F13" s="43"/>
      <c r="H13" s="52"/>
    </row>
    <row r="14" spans="2:8">
      <c r="C14" s="20"/>
      <c r="D14" s="20"/>
      <c r="E14" s="43"/>
      <c r="F14" s="43"/>
      <c r="H14" s="52"/>
    </row>
    <row r="15" spans="2:8">
      <c r="C15" s="20"/>
      <c r="D15" s="20"/>
      <c r="E15" s="43"/>
      <c r="F15" s="43"/>
      <c r="H15" s="52"/>
    </row>
    <row r="16" spans="2:8">
      <c r="C16" s="20" t="s">
        <v>12</v>
      </c>
      <c r="D16" s="20"/>
      <c r="E16" s="43">
        <f>8.84-1.85</f>
        <v>6.99</v>
      </c>
      <c r="F16" s="43"/>
      <c r="H16" s="16"/>
    </row>
    <row r="17" spans="3:9">
      <c r="C17" s="20"/>
      <c r="D17" s="20"/>
      <c r="E17" s="43"/>
      <c r="F17" s="43"/>
      <c r="H17" s="16"/>
    </row>
    <row r="18" spans="3:9">
      <c r="C18" s="20"/>
      <c r="D18" s="20"/>
      <c r="E18" s="43"/>
      <c r="F18" s="43"/>
      <c r="H18" s="52"/>
    </row>
    <row r="19" spans="3:9">
      <c r="C19" s="59" t="s">
        <v>13</v>
      </c>
      <c r="D19" s="59"/>
      <c r="E19" s="43">
        <v>23.69</v>
      </c>
      <c r="F19" s="43"/>
      <c r="H19" s="52"/>
    </row>
    <row r="20" spans="3:9">
      <c r="C20" s="59"/>
      <c r="D20" s="59"/>
      <c r="E20" s="43"/>
      <c r="F20" s="43"/>
    </row>
    <row r="21" spans="3:9">
      <c r="C21" s="59"/>
      <c r="D21" s="59"/>
      <c r="E21" s="43"/>
      <c r="F21" s="43"/>
    </row>
    <row r="22" spans="3:9">
      <c r="C22" s="33" t="s">
        <v>14</v>
      </c>
      <c r="D22" s="34"/>
      <c r="E22" s="58">
        <v>5.66</v>
      </c>
      <c r="F22" s="58"/>
      <c r="G22" s="52"/>
      <c r="H22" s="52"/>
      <c r="I22" s="57"/>
    </row>
    <row r="23" spans="3:9">
      <c r="C23" s="35"/>
      <c r="D23" s="36"/>
      <c r="E23" s="58"/>
      <c r="F23" s="58"/>
      <c r="G23" s="52"/>
      <c r="H23" s="52"/>
      <c r="I23" s="57"/>
    </row>
  </sheetData>
  <mergeCells count="21">
    <mergeCell ref="H22:H23"/>
    <mergeCell ref="I22:I23"/>
    <mergeCell ref="C10:D11"/>
    <mergeCell ref="E10:F11"/>
    <mergeCell ref="C22:D23"/>
    <mergeCell ref="E22:F23"/>
    <mergeCell ref="G22:G23"/>
    <mergeCell ref="C12:D15"/>
    <mergeCell ref="E12:F15"/>
    <mergeCell ref="C16:D18"/>
    <mergeCell ref="E16:F18"/>
    <mergeCell ref="C19:D21"/>
    <mergeCell ref="E19:F21"/>
    <mergeCell ref="H10:H11"/>
    <mergeCell ref="H12:H15"/>
    <mergeCell ref="H18:H19"/>
    <mergeCell ref="C7:D7"/>
    <mergeCell ref="E7:F7"/>
    <mergeCell ref="C8:D9"/>
    <mergeCell ref="E8:F9"/>
    <mergeCell ref="B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H18"/>
  <sheetViews>
    <sheetView topLeftCell="A5" workbookViewId="0">
      <selection activeCell="C8" sqref="C8:D8"/>
    </sheetView>
  </sheetViews>
  <sheetFormatPr baseColWidth="10" defaultRowHeight="15"/>
  <cols>
    <col min="10" max="12" width="11.42578125" customWidth="1"/>
  </cols>
  <sheetData>
    <row r="5" spans="2:8">
      <c r="B5" s="23" t="s">
        <v>4</v>
      </c>
      <c r="C5" s="23"/>
      <c r="D5" s="23"/>
      <c r="E5" s="23"/>
      <c r="F5" s="23"/>
      <c r="G5" s="23"/>
      <c r="H5" s="23"/>
    </row>
    <row r="7" spans="2:8" ht="28.5" customHeight="1">
      <c r="C7" s="77" t="s">
        <v>6</v>
      </c>
      <c r="D7" s="78"/>
      <c r="E7" s="79" t="s">
        <v>7</v>
      </c>
      <c r="F7" s="80"/>
    </row>
    <row r="8" spans="2:8" ht="33.75" customHeight="1">
      <c r="C8" s="69" t="s">
        <v>9</v>
      </c>
      <c r="D8" s="89"/>
      <c r="E8" s="71">
        <v>1</v>
      </c>
      <c r="F8" s="89"/>
    </row>
    <row r="9" spans="2:8">
      <c r="C9" s="33" t="s">
        <v>10</v>
      </c>
      <c r="D9" s="34"/>
      <c r="E9" s="73">
        <v>1</v>
      </c>
      <c r="F9" s="74"/>
    </row>
    <row r="10" spans="2:8" ht="21" customHeight="1">
      <c r="C10" s="35"/>
      <c r="D10" s="36"/>
      <c r="E10" s="75"/>
      <c r="F10" s="76"/>
    </row>
    <row r="11" spans="2:8" ht="15" customHeight="1">
      <c r="C11" s="65" t="s">
        <v>11</v>
      </c>
      <c r="D11" s="66"/>
      <c r="E11" s="73">
        <v>1</v>
      </c>
      <c r="F11" s="74"/>
    </row>
    <row r="12" spans="2:8">
      <c r="C12" s="81"/>
      <c r="D12" s="82"/>
      <c r="E12" s="83"/>
      <c r="F12" s="84"/>
    </row>
    <row r="13" spans="2:8">
      <c r="C13" s="81"/>
      <c r="D13" s="82"/>
      <c r="E13" s="83"/>
      <c r="F13" s="84"/>
    </row>
    <row r="14" spans="2:8">
      <c r="C14" s="67"/>
      <c r="D14" s="68"/>
      <c r="E14" s="75"/>
      <c r="F14" s="76"/>
    </row>
    <row r="15" spans="2:8" ht="40.5" customHeight="1">
      <c r="C15" s="69" t="s">
        <v>12</v>
      </c>
      <c r="D15" s="70"/>
      <c r="E15" s="71">
        <v>2</v>
      </c>
      <c r="F15" s="72"/>
    </row>
    <row r="16" spans="2:8" ht="47.25" customHeight="1">
      <c r="C16" s="85" t="s">
        <v>13</v>
      </c>
      <c r="D16" s="86"/>
      <c r="E16" s="87">
        <v>2</v>
      </c>
      <c r="F16" s="88"/>
    </row>
    <row r="17" spans="3:6">
      <c r="C17" s="33" t="s">
        <v>14</v>
      </c>
      <c r="D17" s="90"/>
      <c r="E17" s="37">
        <v>1</v>
      </c>
      <c r="F17" s="90"/>
    </row>
    <row r="18" spans="3:6">
      <c r="C18" s="91"/>
      <c r="D18" s="92"/>
      <c r="E18" s="91"/>
      <c r="F18" s="92"/>
    </row>
  </sheetData>
  <mergeCells count="15">
    <mergeCell ref="B5:H5"/>
    <mergeCell ref="C9:D10"/>
    <mergeCell ref="E9:F10"/>
    <mergeCell ref="C17:D18"/>
    <mergeCell ref="E17:F18"/>
    <mergeCell ref="C7:D7"/>
    <mergeCell ref="E7:F7"/>
    <mergeCell ref="C8:D8"/>
    <mergeCell ref="E8:F8"/>
    <mergeCell ref="C11:D14"/>
    <mergeCell ref="E11:F14"/>
    <mergeCell ref="C15:D15"/>
    <mergeCell ref="E15:F15"/>
    <mergeCell ref="C16:D16"/>
    <mergeCell ref="E16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Cuadro de Precios</vt:lpstr>
      <vt:lpstr>Mediciones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2019-05-24T16:22:10Z</dcterms:created>
  <dcterms:modified xsi:type="dcterms:W3CDTF">2019-05-31T19:26:55Z</dcterms:modified>
</cp:coreProperties>
</file>