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"/>
    </mc:Choice>
  </mc:AlternateContent>
  <xr:revisionPtr revIDLastSave="0" documentId="13_ncr:1_{968D41AE-A111-004A-8272-785252BFEABB}" xr6:coauthVersionLast="47" xr6:coauthVersionMax="47" xr10:uidLastSave="{00000000-0000-0000-0000-000000000000}"/>
  <bookViews>
    <workbookView xWindow="0" yWindow="500" windowWidth="33600" windowHeight="19120" xr2:uid="{70E3DBC8-F5D1-2C4D-A0FC-55F456C8EC7B}"/>
  </bookViews>
  <sheets>
    <sheet name="sca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N3" i="1"/>
  <c r="B14" i="1"/>
  <c r="J14" i="1" s="1"/>
  <c r="N14" i="1" s="1"/>
  <c r="B15" i="1"/>
  <c r="J15" i="1" s="1"/>
  <c r="N15" i="1" s="1"/>
  <c r="B13" i="1"/>
  <c r="J13" i="1" s="1"/>
  <c r="B4" i="1"/>
  <c r="J4" i="1" s="1"/>
  <c r="B5" i="1"/>
  <c r="J5" i="1" s="1"/>
  <c r="B6" i="1"/>
  <c r="J6" i="1" s="1"/>
  <c r="K6" i="1" s="1"/>
  <c r="B7" i="1"/>
  <c r="J7" i="1" s="1"/>
  <c r="N7" i="1" s="1"/>
  <c r="B8" i="1"/>
  <c r="J8" i="1" s="1"/>
  <c r="N8" i="1" s="1"/>
  <c r="B9" i="1"/>
  <c r="J9" i="1" s="1"/>
  <c r="N9" i="1" s="1"/>
  <c r="B10" i="1"/>
  <c r="J10" i="1" s="1"/>
  <c r="N10" i="1" s="1"/>
  <c r="B11" i="1"/>
  <c r="J11" i="1" s="1"/>
  <c r="N11" i="1" s="1"/>
  <c r="B12" i="1"/>
  <c r="J12" i="1" s="1"/>
  <c r="N12" i="1" s="1"/>
  <c r="B3" i="1"/>
  <c r="J3" i="1" s="1"/>
  <c r="M3" i="1" l="1"/>
  <c r="K5" i="1"/>
  <c r="N5" i="1"/>
  <c r="K4" i="1"/>
  <c r="N4" i="1"/>
  <c r="K13" i="1"/>
  <c r="N13" i="1"/>
  <c r="N6" i="1"/>
  <c r="K3" i="1"/>
  <c r="L3" i="1"/>
  <c r="K7" i="1"/>
  <c r="L7" i="1"/>
  <c r="M7" i="1"/>
  <c r="K8" i="1"/>
  <c r="M8" i="1"/>
  <c r="L8" i="1"/>
  <c r="L9" i="1"/>
  <c r="M9" i="1"/>
  <c r="K9" i="1"/>
  <c r="L12" i="1"/>
  <c r="K12" i="1"/>
  <c r="M12" i="1"/>
  <c r="M15" i="1"/>
  <c r="K15" i="1"/>
  <c r="L15" i="1"/>
  <c r="M11" i="1"/>
  <c r="L11" i="1"/>
  <c r="K11" i="1"/>
  <c r="L14" i="1"/>
  <c r="M14" i="1"/>
  <c r="K14" i="1"/>
  <c r="M10" i="1"/>
  <c r="K10" i="1"/>
  <c r="L10" i="1"/>
  <c r="L6" i="1"/>
  <c r="L5" i="1"/>
  <c r="L4" i="1"/>
  <c r="M13" i="1"/>
  <c r="L13" i="1"/>
  <c r="M6" i="1"/>
  <c r="M5" i="1"/>
  <c r="M4" i="1"/>
</calcChain>
</file>

<file path=xl/sharedStrings.xml><?xml version="1.0" encoding="utf-8"?>
<sst xmlns="http://schemas.openxmlformats.org/spreadsheetml/2006/main" count="18" uniqueCount="12">
  <si>
    <t>baseline</t>
  </si>
  <si>
    <t>Runtime [Cycles]</t>
  </si>
  <si>
    <t>Dimensionality of high-dimensional space</t>
  </si>
  <si>
    <t>N</t>
  </si>
  <si>
    <t>log2(N)</t>
  </si>
  <si>
    <t>Performance [Flops/cycle]</t>
  </si>
  <si>
    <t>Flops</t>
  </si>
  <si>
    <t>unroll2</t>
  </si>
  <si>
    <t>unroll4</t>
  </si>
  <si>
    <t>unroll8</t>
  </si>
  <si>
    <t>block8</t>
  </si>
  <si>
    <t>block8x8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</si>
</sst>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scalar!$K$2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scalar!$K$3:$K$15</c:f>
              <c:numCache>
                <c:formatCode>0.00E+00</c:formatCode>
                <c:ptCount val="13"/>
                <c:pt idx="0">
                  <c:v>0.74147633234028465</c:v>
                </c:pt>
                <c:pt idx="1">
                  <c:v>0.74962948797628726</c:v>
                </c:pt>
                <c:pt idx="2">
                  <c:v>0.75329256658911381</c:v>
                </c:pt>
                <c:pt idx="3">
                  <c:v>0.74919569764602201</c:v>
                </c:pt>
                <c:pt idx="4">
                  <c:v>0.74823746728924012</c:v>
                </c:pt>
                <c:pt idx="5">
                  <c:v>0.75336466505877087</c:v>
                </c:pt>
                <c:pt idx="6">
                  <c:v>0.7525837043685708</c:v>
                </c:pt>
                <c:pt idx="7">
                  <c:v>0.75513490650482473</c:v>
                </c:pt>
                <c:pt idx="8">
                  <c:v>0.75497992064446318</c:v>
                </c:pt>
                <c:pt idx="9">
                  <c:v>0.75496467127518752</c:v>
                </c:pt>
                <c:pt idx="10">
                  <c:v>0.74535756168359946</c:v>
                </c:pt>
                <c:pt idx="11">
                  <c:v>0.71537021622288144</c:v>
                </c:pt>
                <c:pt idx="12">
                  <c:v>0.70707601430094713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5F42-8B29-35218E0ABDDE}"/>
            </c:ext>
          </c:extLst>
        </c:ser>
        <c:ser>
          <c:idx val="0"/>
          <c:order val="1"/>
          <c:tx>
            <c:strRef>
              <c:f>scalar!$L$2</c:f>
              <c:strCache>
                <c:ptCount val="1"/>
                <c:pt idx="0">
                  <c:v>unroll2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scalar!$L$3:$L$15</c:f>
              <c:numCache>
                <c:formatCode>0.00E+00</c:formatCode>
                <c:ptCount val="13"/>
                <c:pt idx="0">
                  <c:v>1.418799087914872</c:v>
                </c:pt>
                <c:pt idx="1">
                  <c:v>1.4296872862991341</c:v>
                </c:pt>
                <c:pt idx="2">
                  <c:v>1.4425812952476917</c:v>
                </c:pt>
                <c:pt idx="3">
                  <c:v>1.458695112875217</c:v>
                </c:pt>
                <c:pt idx="4">
                  <c:v>1.448236307704531</c:v>
                </c:pt>
                <c:pt idx="5">
                  <c:v>1.4410109132682367</c:v>
                </c:pt>
                <c:pt idx="6">
                  <c:v>1.4151871784432024</c:v>
                </c:pt>
                <c:pt idx="7">
                  <c:v>1.4168883901545912</c:v>
                </c:pt>
                <c:pt idx="8">
                  <c:v>1.411223733275847</c:v>
                </c:pt>
                <c:pt idx="9">
                  <c:v>1.3934640453085783</c:v>
                </c:pt>
                <c:pt idx="10">
                  <c:v>1.3435729252001014</c:v>
                </c:pt>
                <c:pt idx="11">
                  <c:v>1.2525520142240285</c:v>
                </c:pt>
                <c:pt idx="12">
                  <c:v>1.1944754123652039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2-164F-8D03-ADDECA09484C}"/>
            </c:ext>
          </c:extLst>
        </c:ser>
        <c:ser>
          <c:idx val="2"/>
          <c:order val="2"/>
          <c:tx>
            <c:strRef>
              <c:f>scalar!$M$2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scalar!$M$3:$M$15</c:f>
              <c:numCache>
                <c:formatCode>0.00E+00</c:formatCode>
                <c:ptCount val="13"/>
                <c:pt idx="0">
                  <c:v>1.8676746180478354</c:v>
                </c:pt>
                <c:pt idx="1">
                  <c:v>1.8868933648528672</c:v>
                </c:pt>
                <c:pt idx="2">
                  <c:v>1.8646688072303483</c:v>
                </c:pt>
                <c:pt idx="3">
                  <c:v>1.8758224668022492</c:v>
                </c:pt>
                <c:pt idx="4">
                  <c:v>1.8538696974608835</c:v>
                </c:pt>
                <c:pt idx="5">
                  <c:v>1.8328193670832253</c:v>
                </c:pt>
                <c:pt idx="6">
                  <c:v>1.7404298941196821</c:v>
                </c:pt>
                <c:pt idx="7">
                  <c:v>1.7315571755301633</c:v>
                </c:pt>
                <c:pt idx="8">
                  <c:v>1.7418040352347093</c:v>
                </c:pt>
                <c:pt idx="9">
                  <c:v>1.740862222850279</c:v>
                </c:pt>
                <c:pt idx="10">
                  <c:v>1.6462232931190501</c:v>
                </c:pt>
                <c:pt idx="11">
                  <c:v>1.4629131249304705</c:v>
                </c:pt>
                <c:pt idx="12">
                  <c:v>1.3700695756468777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2-164F-8D03-ADDECA09484C}"/>
            </c:ext>
          </c:extLst>
        </c:ser>
        <c:ser>
          <c:idx val="3"/>
          <c:order val="3"/>
          <c:tx>
            <c:strRef>
              <c:f>scalar!$N$2</c:f>
              <c:strCache>
                <c:ptCount val="1"/>
                <c:pt idx="0">
                  <c:v>unroll8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scalar!$N$3:$N$15</c:f>
              <c:numCache>
                <c:formatCode>0.00E+00</c:formatCode>
                <c:ptCount val="13"/>
                <c:pt idx="0">
                  <c:v>1.8688321388275304</c:v>
                </c:pt>
                <c:pt idx="1">
                  <c:v>1.8831919249071882</c:v>
                </c:pt>
                <c:pt idx="2">
                  <c:v>1.8316279561339344</c:v>
                </c:pt>
                <c:pt idx="3">
                  <c:v>1.8680875004136743</c:v>
                </c:pt>
                <c:pt idx="4">
                  <c:v>1.8641312858535337</c:v>
                </c:pt>
                <c:pt idx="5">
                  <c:v>1.7977070063694267</c:v>
                </c:pt>
                <c:pt idx="6">
                  <c:v>1.7069409621772207</c:v>
                </c:pt>
                <c:pt idx="7">
                  <c:v>1.7257263089746702</c:v>
                </c:pt>
                <c:pt idx="8">
                  <c:v>1.68016880365217</c:v>
                </c:pt>
                <c:pt idx="9">
                  <c:v>1.6617043703463905</c:v>
                </c:pt>
                <c:pt idx="10">
                  <c:v>1.6203766091712242</c:v>
                </c:pt>
                <c:pt idx="11">
                  <c:v>1.458888158157492</c:v>
                </c:pt>
                <c:pt idx="12">
                  <c:v>1.3213659730604097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2-164F-8D03-ADDECA09484C}"/>
            </c:ext>
          </c:extLst>
        </c:ser>
        <c:ser>
          <c:idx val="4"/>
          <c:order val="4"/>
          <c:tx>
            <c:strRef>
              <c:f>scalar!$O$2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scalar!$O$3:$O$15</c:f>
              <c:numCache>
                <c:formatCode>0.00E+00</c:formatCode>
                <c:ptCount val="13"/>
                <c:pt idx="0">
                  <c:v>0.50169685308942447</c:v>
                </c:pt>
                <c:pt idx="1">
                  <c:v>0.79658605974395458</c:v>
                </c:pt>
                <c:pt idx="2">
                  <c:v>0.91512550042451846</c:v>
                </c:pt>
                <c:pt idx="3">
                  <c:v>1.0039019289116216</c:v>
                </c:pt>
                <c:pt idx="4">
                  <c:v>1.0398545298962456</c:v>
                </c:pt>
                <c:pt idx="5">
                  <c:v>1.0417940813945568</c:v>
                </c:pt>
                <c:pt idx="6">
                  <c:v>1.0168051869305519</c:v>
                </c:pt>
                <c:pt idx="7">
                  <c:v>0.97964358861474266</c:v>
                </c:pt>
                <c:pt idx="8">
                  <c:v>0.96219519151384758</c:v>
                </c:pt>
                <c:pt idx="9">
                  <c:v>0.8999942665526991</c:v>
                </c:pt>
                <c:pt idx="10">
                  <c:v>0.81369306624458859</c:v>
                </c:pt>
                <c:pt idx="11">
                  <c:v>0.78399002861685219</c:v>
                </c:pt>
                <c:pt idx="12">
                  <c:v>0.7654143292303216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9-654F-BD2C-D8D224150FA8}"/>
            </c:ext>
          </c:extLst>
        </c:ser>
        <c:ser>
          <c:idx val="5"/>
          <c:order val="5"/>
          <c:tx>
            <c:strRef>
              <c:f>scalar!$P$2</c:f>
              <c:strCache>
                <c:ptCount val="1"/>
                <c:pt idx="0">
                  <c:v>block8x8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scalar!$B$3:$B$15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scalar!$P$3:$P$15</c:f>
              <c:numCache>
                <c:formatCode>0.00E+00</c:formatCode>
                <c:ptCount val="13"/>
                <c:pt idx="0">
                  <c:v>0.72419144271744218</c:v>
                </c:pt>
                <c:pt idx="1">
                  <c:v>0.72683821257133441</c:v>
                </c:pt>
                <c:pt idx="2">
                  <c:v>1.1861009201575561</c:v>
                </c:pt>
                <c:pt idx="3">
                  <c:v>1.243386359931804</c:v>
                </c:pt>
                <c:pt idx="4">
                  <c:v>1.3372751084695054</c:v>
                </c:pt>
                <c:pt idx="5">
                  <c:v>1.3398982706002034</c:v>
                </c:pt>
                <c:pt idx="6">
                  <c:v>1.3567240571728669</c:v>
                </c:pt>
                <c:pt idx="7">
                  <c:v>1.3667966948740637</c:v>
                </c:pt>
                <c:pt idx="8">
                  <c:v>1.3744147376508742</c:v>
                </c:pt>
                <c:pt idx="9">
                  <c:v>1.3750762111100321</c:v>
                </c:pt>
                <c:pt idx="10">
                  <c:v>1.3717718216118153</c:v>
                </c:pt>
                <c:pt idx="11">
                  <c:v>1.3505685767300464</c:v>
                </c:pt>
                <c:pt idx="12">
                  <c:v>1.3200772582142659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9-654F-BD2C-D8D22415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4</xdr:row>
      <xdr:rowOff>19050</xdr:rowOff>
    </xdr:from>
    <xdr:to>
      <xdr:col>24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C82003-2DB6-7041-B4CF-08D6795C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(NxD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C4B-70D4-6E48-B4FA-FF401883E611}">
  <dimension ref="A1:V22"/>
  <sheetViews>
    <sheetView tabSelected="1" workbookViewId="0">
      <selection activeCell="E37" sqref="E37"/>
    </sheetView>
  </sheetViews>
  <sheetFormatPr baseColWidth="10" defaultRowHeight="16" x14ac:dyDescent="0.2"/>
  <cols>
    <col min="3" max="10" width="10.83203125" style="4"/>
    <col min="11" max="11" width="11.1640625" bestFit="1" customWidth="1"/>
    <col min="12" max="12" width="12.1640625" style="4" bestFit="1" customWidth="1"/>
    <col min="13" max="17" width="10.83203125" style="4"/>
    <col min="18" max="18" width="11.1640625" bestFit="1" customWidth="1"/>
  </cols>
  <sheetData>
    <row r="1" spans="1:22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1" t="s">
        <v>5</v>
      </c>
      <c r="L1" s="3"/>
      <c r="M1" s="3"/>
      <c r="N1" s="3"/>
      <c r="O1" s="3"/>
      <c r="P1" s="3"/>
      <c r="Q1" s="3"/>
    </row>
    <row r="2" spans="1:22" s="1" customFormat="1" x14ac:dyDescent="0.2">
      <c r="A2" s="1" t="s">
        <v>4</v>
      </c>
      <c r="B2" s="1" t="s">
        <v>3</v>
      </c>
      <c r="C2" s="3" t="s">
        <v>0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/>
      <c r="J2" s="3" t="s">
        <v>6</v>
      </c>
      <c r="K2" s="1" t="s">
        <v>0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/>
      <c r="R2" s="1" t="s">
        <v>2</v>
      </c>
      <c r="V2" s="5">
        <v>784</v>
      </c>
    </row>
    <row r="3" spans="1:22" x14ac:dyDescent="0.2">
      <c r="A3">
        <v>1</v>
      </c>
      <c r="B3" s="2">
        <f>2^A3</f>
        <v>2</v>
      </c>
      <c r="C3" s="4">
        <v>3172.05</v>
      </c>
      <c r="D3" s="4">
        <v>1657.74</v>
      </c>
      <c r="E3" s="4">
        <v>1259.32</v>
      </c>
      <c r="F3" s="4">
        <v>1258.54</v>
      </c>
      <c r="G3" s="4">
        <v>4688.09</v>
      </c>
      <c r="H3" s="4">
        <v>3247.76</v>
      </c>
      <c r="J3" s="4">
        <f>1.5*$V$2*B3*(B3-1)</f>
        <v>2352</v>
      </c>
      <c r="K3" s="4">
        <f>J3/C3</f>
        <v>0.74147633234028465</v>
      </c>
      <c r="L3" s="4">
        <f>J3/D3</f>
        <v>1.418799087914872</v>
      </c>
      <c r="M3" s="4">
        <f>J3/E3</f>
        <v>1.8676746180478354</v>
      </c>
      <c r="N3" s="4">
        <f>J3/F3</f>
        <v>1.8688321388275304</v>
      </c>
      <c r="O3" s="4">
        <f>J3/G3</f>
        <v>0.50169685308942447</v>
      </c>
      <c r="P3" s="4">
        <f>J3/H3</f>
        <v>0.72419144271744218</v>
      </c>
    </row>
    <row r="4" spans="1:22" x14ac:dyDescent="0.2">
      <c r="A4">
        <v>2</v>
      </c>
      <c r="B4" s="2">
        <f t="shared" ref="B4:B12" si="0">2^A4</f>
        <v>4</v>
      </c>
      <c r="C4" s="4">
        <v>18825.3</v>
      </c>
      <c r="D4" s="4">
        <v>9870.69</v>
      </c>
      <c r="E4" s="4">
        <v>7478.96</v>
      </c>
      <c r="F4" s="4">
        <v>7493.66</v>
      </c>
      <c r="G4" s="4">
        <v>17715.599999999999</v>
      </c>
      <c r="H4" s="4">
        <v>19415.599999999999</v>
      </c>
      <c r="J4" s="4">
        <f t="shared" ref="J4:J15" si="1">1.5*$V$2*B4*(B4-1)</f>
        <v>14112</v>
      </c>
      <c r="K4" s="4">
        <f t="shared" ref="K4:K15" si="2">J4/C4</f>
        <v>0.74962948797628726</v>
      </c>
      <c r="L4" s="4">
        <f t="shared" ref="L4:L15" si="3">J4/D4</f>
        <v>1.4296872862991341</v>
      </c>
      <c r="M4" s="4">
        <f t="shared" ref="M4:M15" si="4">J4/E4</f>
        <v>1.8868933648528672</v>
      </c>
      <c r="N4" s="4">
        <f t="shared" ref="N4:N15" si="5">J4/F4</f>
        <v>1.8831919249071882</v>
      </c>
      <c r="O4" s="4">
        <f t="shared" ref="O4:O15" si="6">J4/G4</f>
        <v>0.79658605974395458</v>
      </c>
      <c r="P4" s="4">
        <f t="shared" ref="P4:P15" si="7">J4/H4</f>
        <v>0.72683821257133441</v>
      </c>
    </row>
    <row r="5" spans="1:22" x14ac:dyDescent="0.2">
      <c r="A5">
        <v>3</v>
      </c>
      <c r="B5" s="2">
        <f t="shared" si="0"/>
        <v>8</v>
      </c>
      <c r="C5" s="4">
        <v>87424.2</v>
      </c>
      <c r="D5" s="4">
        <v>45651.5</v>
      </c>
      <c r="E5" s="4">
        <v>35317.800000000003</v>
      </c>
      <c r="F5" s="4">
        <v>35954.9</v>
      </c>
      <c r="G5" s="4">
        <v>71963.899999999994</v>
      </c>
      <c r="H5" s="4">
        <v>55523.1</v>
      </c>
      <c r="J5" s="4">
        <f t="shared" si="1"/>
        <v>65856</v>
      </c>
      <c r="K5" s="4">
        <f t="shared" si="2"/>
        <v>0.75329256658911381</v>
      </c>
      <c r="L5" s="4">
        <f t="shared" si="3"/>
        <v>1.4425812952476917</v>
      </c>
      <c r="M5" s="4">
        <f t="shared" si="4"/>
        <v>1.8646688072303483</v>
      </c>
      <c r="N5" s="4">
        <f t="shared" si="5"/>
        <v>1.8316279561339344</v>
      </c>
      <c r="O5" s="4">
        <f t="shared" si="6"/>
        <v>0.91512550042451846</v>
      </c>
      <c r="P5" s="4">
        <f t="shared" si="7"/>
        <v>1.1861009201575561</v>
      </c>
    </row>
    <row r="6" spans="1:22" x14ac:dyDescent="0.2">
      <c r="A6">
        <v>4</v>
      </c>
      <c r="B6" s="2">
        <f t="shared" si="0"/>
        <v>16</v>
      </c>
      <c r="C6" s="4">
        <v>376724</v>
      </c>
      <c r="D6" s="4">
        <v>193488</v>
      </c>
      <c r="E6" s="4">
        <v>150462</v>
      </c>
      <c r="F6" s="4">
        <v>151085</v>
      </c>
      <c r="G6" s="4">
        <v>281143</v>
      </c>
      <c r="H6" s="4">
        <v>226993</v>
      </c>
      <c r="J6" s="4">
        <f t="shared" si="1"/>
        <v>282240</v>
      </c>
      <c r="K6" s="4">
        <f t="shared" si="2"/>
        <v>0.74919569764602201</v>
      </c>
      <c r="L6" s="4">
        <f t="shared" si="3"/>
        <v>1.458695112875217</v>
      </c>
      <c r="M6" s="4">
        <f t="shared" si="4"/>
        <v>1.8758224668022492</v>
      </c>
      <c r="N6" s="4">
        <f t="shared" si="5"/>
        <v>1.8680875004136743</v>
      </c>
      <c r="O6" s="4">
        <f t="shared" si="6"/>
        <v>1.0039019289116216</v>
      </c>
      <c r="P6" s="4">
        <f t="shared" si="7"/>
        <v>1.243386359931804</v>
      </c>
    </row>
    <row r="7" spans="1:22" x14ac:dyDescent="0.2">
      <c r="A7">
        <v>5</v>
      </c>
      <c r="B7" s="2">
        <f t="shared" si="0"/>
        <v>32</v>
      </c>
      <c r="C7" s="4">
        <v>1559120</v>
      </c>
      <c r="D7" s="4">
        <v>805526</v>
      </c>
      <c r="E7" s="4">
        <v>629274</v>
      </c>
      <c r="F7" s="4">
        <v>625810</v>
      </c>
      <c r="G7" s="4">
        <v>1121880</v>
      </c>
      <c r="H7" s="4">
        <v>872365</v>
      </c>
      <c r="J7" s="4">
        <f t="shared" si="1"/>
        <v>1166592</v>
      </c>
      <c r="K7" s="4">
        <f t="shared" si="2"/>
        <v>0.74823746728924012</v>
      </c>
      <c r="L7" s="4">
        <f t="shared" si="3"/>
        <v>1.448236307704531</v>
      </c>
      <c r="M7" s="4">
        <f t="shared" si="4"/>
        <v>1.8538696974608835</v>
      </c>
      <c r="N7" s="4">
        <f t="shared" si="5"/>
        <v>1.8641312858535337</v>
      </c>
      <c r="O7" s="4">
        <f t="shared" si="6"/>
        <v>1.0398545298962456</v>
      </c>
      <c r="P7" s="4">
        <f t="shared" si="7"/>
        <v>1.3372751084695054</v>
      </c>
    </row>
    <row r="8" spans="1:22" x14ac:dyDescent="0.2">
      <c r="A8">
        <v>6</v>
      </c>
      <c r="B8" s="2">
        <f t="shared" si="0"/>
        <v>64</v>
      </c>
      <c r="C8" s="4">
        <v>6293940</v>
      </c>
      <c r="D8" s="4">
        <v>3290490</v>
      </c>
      <c r="E8" s="4">
        <v>2587070</v>
      </c>
      <c r="F8" s="4">
        <v>2637600</v>
      </c>
      <c r="G8" s="4">
        <v>4551410</v>
      </c>
      <c r="H8" s="4">
        <v>3538800</v>
      </c>
      <c r="J8" s="4">
        <f t="shared" si="1"/>
        <v>4741632</v>
      </c>
      <c r="K8" s="4">
        <f t="shared" si="2"/>
        <v>0.75336466505877087</v>
      </c>
      <c r="L8" s="4">
        <f t="shared" si="3"/>
        <v>1.4410109132682367</v>
      </c>
      <c r="M8" s="4">
        <f t="shared" si="4"/>
        <v>1.8328193670832253</v>
      </c>
      <c r="N8" s="4">
        <f t="shared" si="5"/>
        <v>1.7977070063694267</v>
      </c>
      <c r="O8" s="4">
        <f t="shared" si="6"/>
        <v>1.0417940813945568</v>
      </c>
      <c r="P8" s="4">
        <f t="shared" si="7"/>
        <v>1.3398982706002034</v>
      </c>
    </row>
    <row r="9" spans="1:22" x14ac:dyDescent="0.2">
      <c r="A9">
        <v>7</v>
      </c>
      <c r="B9" s="2">
        <f t="shared" si="0"/>
        <v>128</v>
      </c>
      <c r="C9" s="4">
        <v>25401900</v>
      </c>
      <c r="D9" s="4">
        <v>13508500</v>
      </c>
      <c r="E9" s="4">
        <v>10984100</v>
      </c>
      <c r="F9" s="4">
        <v>11199600</v>
      </c>
      <c r="G9" s="4">
        <v>18801100</v>
      </c>
      <c r="H9" s="4">
        <v>14090600</v>
      </c>
      <c r="J9" s="4">
        <f t="shared" si="1"/>
        <v>19117056</v>
      </c>
      <c r="K9" s="4">
        <f t="shared" si="2"/>
        <v>0.7525837043685708</v>
      </c>
      <c r="L9" s="4">
        <f t="shared" si="3"/>
        <v>1.4151871784432024</v>
      </c>
      <c r="M9" s="4">
        <f t="shared" si="4"/>
        <v>1.7404298941196821</v>
      </c>
      <c r="N9" s="4">
        <f t="shared" si="5"/>
        <v>1.7069409621772207</v>
      </c>
      <c r="O9" s="4">
        <f t="shared" si="6"/>
        <v>1.0168051869305519</v>
      </c>
      <c r="P9" s="4">
        <f t="shared" si="7"/>
        <v>1.3567240571728669</v>
      </c>
    </row>
    <row r="10" spans="1:22" x14ac:dyDescent="0.2">
      <c r="A10">
        <v>8</v>
      </c>
      <c r="B10" s="2">
        <f t="shared" si="0"/>
        <v>256</v>
      </c>
      <c r="C10" s="4">
        <v>101663000</v>
      </c>
      <c r="D10" s="4">
        <v>54181600</v>
      </c>
      <c r="E10" s="4">
        <v>44335400</v>
      </c>
      <c r="F10" s="4">
        <v>44485200</v>
      </c>
      <c r="G10" s="4">
        <v>78364500</v>
      </c>
      <c r="H10" s="4">
        <v>56167300</v>
      </c>
      <c r="J10" s="4">
        <f t="shared" si="1"/>
        <v>76769280</v>
      </c>
      <c r="K10" s="4">
        <f t="shared" si="2"/>
        <v>0.75513490650482473</v>
      </c>
      <c r="L10" s="4">
        <f t="shared" si="3"/>
        <v>1.4168883901545912</v>
      </c>
      <c r="M10" s="4">
        <f t="shared" si="4"/>
        <v>1.7315571755301633</v>
      </c>
      <c r="N10" s="4">
        <f t="shared" si="5"/>
        <v>1.7257263089746702</v>
      </c>
      <c r="O10" s="4">
        <f t="shared" si="6"/>
        <v>0.97964358861474266</v>
      </c>
      <c r="P10" s="4">
        <f t="shared" si="7"/>
        <v>1.3667966948740637</v>
      </c>
    </row>
    <row r="11" spans="1:22" x14ac:dyDescent="0.2">
      <c r="A11">
        <v>9</v>
      </c>
      <c r="B11" s="2">
        <f t="shared" si="0"/>
        <v>512</v>
      </c>
      <c r="C11" s="4">
        <v>407533000</v>
      </c>
      <c r="D11" s="4">
        <v>218023000</v>
      </c>
      <c r="E11" s="4">
        <v>176644000</v>
      </c>
      <c r="F11" s="4">
        <v>183124000</v>
      </c>
      <c r="G11" s="4">
        <v>319768000</v>
      </c>
      <c r="H11" s="4">
        <v>223862000</v>
      </c>
      <c r="J11" s="4">
        <f t="shared" si="1"/>
        <v>307679232</v>
      </c>
      <c r="K11" s="4">
        <f t="shared" si="2"/>
        <v>0.75497992064446318</v>
      </c>
      <c r="L11" s="4">
        <f t="shared" si="3"/>
        <v>1.411223733275847</v>
      </c>
      <c r="M11" s="4">
        <f t="shared" si="4"/>
        <v>1.7418040352347093</v>
      </c>
      <c r="N11" s="4">
        <f t="shared" si="5"/>
        <v>1.68016880365217</v>
      </c>
      <c r="O11" s="4">
        <f t="shared" si="6"/>
        <v>0.96219519151384758</v>
      </c>
      <c r="P11" s="4">
        <f t="shared" si="7"/>
        <v>1.3744147376508742</v>
      </c>
    </row>
    <row r="12" spans="1:22" x14ac:dyDescent="0.2">
      <c r="A12">
        <v>10</v>
      </c>
      <c r="B12" s="2">
        <f t="shared" si="0"/>
        <v>1024</v>
      </c>
      <c r="C12" s="4">
        <v>1631760000</v>
      </c>
      <c r="D12" s="4">
        <v>884071000</v>
      </c>
      <c r="E12" s="4">
        <v>707650000</v>
      </c>
      <c r="F12" s="4">
        <v>741360000</v>
      </c>
      <c r="G12" s="4">
        <v>1368810000</v>
      </c>
      <c r="H12" s="4">
        <v>895893000</v>
      </c>
      <c r="J12" s="4">
        <f t="shared" si="1"/>
        <v>1231921152</v>
      </c>
      <c r="K12" s="4">
        <f t="shared" si="2"/>
        <v>0.75496467127518752</v>
      </c>
      <c r="L12" s="4">
        <f t="shared" si="3"/>
        <v>1.3934640453085783</v>
      </c>
      <c r="M12" s="4">
        <f t="shared" si="4"/>
        <v>1.740862222850279</v>
      </c>
      <c r="N12" s="4">
        <f t="shared" si="5"/>
        <v>1.6617043703463905</v>
      </c>
      <c r="O12" s="4">
        <f t="shared" si="6"/>
        <v>0.8999942665526991</v>
      </c>
      <c r="P12" s="4">
        <f t="shared" si="7"/>
        <v>1.3750762111100321</v>
      </c>
    </row>
    <row r="13" spans="1:22" x14ac:dyDescent="0.2">
      <c r="A13">
        <v>11</v>
      </c>
      <c r="B13" s="2">
        <f>2^A13</f>
        <v>2048</v>
      </c>
      <c r="C13" s="4">
        <v>6614400000</v>
      </c>
      <c r="D13" s="4">
        <v>3669390000</v>
      </c>
      <c r="E13" s="4">
        <v>2994790000</v>
      </c>
      <c r="F13" s="4">
        <v>3042560000</v>
      </c>
      <c r="G13" s="4">
        <v>6058910000</v>
      </c>
      <c r="H13" s="4">
        <v>3593960000</v>
      </c>
      <c r="J13" s="4">
        <f t="shared" si="1"/>
        <v>4930093056</v>
      </c>
      <c r="K13" s="4">
        <f t="shared" si="2"/>
        <v>0.74535756168359946</v>
      </c>
      <c r="L13" s="4">
        <f t="shared" si="3"/>
        <v>1.3435729252001014</v>
      </c>
      <c r="M13" s="4">
        <f t="shared" si="4"/>
        <v>1.6462232931190501</v>
      </c>
      <c r="N13" s="4">
        <f t="shared" si="5"/>
        <v>1.6203766091712242</v>
      </c>
      <c r="O13" s="4">
        <f t="shared" si="6"/>
        <v>0.81369306624458859</v>
      </c>
      <c r="P13" s="4">
        <f t="shared" si="7"/>
        <v>1.3717718216118153</v>
      </c>
    </row>
    <row r="14" spans="1:22" x14ac:dyDescent="0.2">
      <c r="A14">
        <v>12</v>
      </c>
      <c r="B14" s="2">
        <f t="shared" ref="B14:B15" si="8">2^A14</f>
        <v>4096</v>
      </c>
      <c r="C14" s="4">
        <v>27573400000</v>
      </c>
      <c r="D14" s="4">
        <v>15748000000</v>
      </c>
      <c r="E14" s="4">
        <v>13483500000</v>
      </c>
      <c r="F14" s="4">
        <v>13520700000</v>
      </c>
      <c r="G14" s="4">
        <v>25160000000</v>
      </c>
      <c r="H14" s="4">
        <v>14605100000</v>
      </c>
      <c r="J14" s="4">
        <f t="shared" si="1"/>
        <v>19725189120</v>
      </c>
      <c r="K14" s="4">
        <f t="shared" si="2"/>
        <v>0.71537021622288144</v>
      </c>
      <c r="L14" s="4">
        <f t="shared" si="3"/>
        <v>1.2525520142240285</v>
      </c>
      <c r="M14" s="4">
        <f t="shared" si="4"/>
        <v>1.4629131249304705</v>
      </c>
      <c r="N14" s="4">
        <f t="shared" si="5"/>
        <v>1.458888158157492</v>
      </c>
      <c r="O14" s="4">
        <f t="shared" si="6"/>
        <v>0.78399002861685219</v>
      </c>
      <c r="P14" s="4">
        <f t="shared" si="7"/>
        <v>1.3505685767300464</v>
      </c>
    </row>
    <row r="15" spans="1:22" x14ac:dyDescent="0.2">
      <c r="A15">
        <v>13</v>
      </c>
      <c r="B15" s="2">
        <f t="shared" si="8"/>
        <v>8192</v>
      </c>
      <c r="C15" s="4">
        <v>111601000000</v>
      </c>
      <c r="D15" s="4">
        <v>66062800000</v>
      </c>
      <c r="E15" s="4">
        <v>57595900000</v>
      </c>
      <c r="F15" s="4">
        <v>59718800000</v>
      </c>
      <c r="G15" s="4">
        <v>103095000000</v>
      </c>
      <c r="H15" s="4">
        <v>59777100000</v>
      </c>
      <c r="J15" s="4">
        <f t="shared" si="1"/>
        <v>78910390272</v>
      </c>
      <c r="K15" s="4">
        <f t="shared" si="2"/>
        <v>0.70707601430094713</v>
      </c>
      <c r="L15" s="4">
        <f t="shared" si="3"/>
        <v>1.1944754123652039</v>
      </c>
      <c r="M15" s="4">
        <f t="shared" si="4"/>
        <v>1.3700695756468777</v>
      </c>
      <c r="N15" s="4">
        <f t="shared" si="5"/>
        <v>1.3213659730604097</v>
      </c>
      <c r="O15" s="4">
        <f t="shared" si="6"/>
        <v>0.7654143292303216</v>
      </c>
      <c r="P15" s="4">
        <f t="shared" si="7"/>
        <v>1.3200772582142659</v>
      </c>
    </row>
    <row r="16" spans="1:2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2021-05-31T12:25:00Z</dcterms:modified>
</cp:coreProperties>
</file>