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bu\Documents\Manuel Trabajos\UNI\5To semestre\Exp Agua\"/>
    </mc:Choice>
  </mc:AlternateContent>
  <xr:revisionPtr revIDLastSave="0" documentId="8_{C76855D2-FCFD-40DB-B596-8C3725EDC1CB}" xr6:coauthVersionLast="47" xr6:coauthVersionMax="47" xr10:uidLastSave="{00000000-0000-0000-0000-000000000000}"/>
  <bookViews>
    <workbookView xWindow="375" yWindow="600" windowWidth="12600" windowHeight="14475" firstSheet="1" activeTab="4" xr2:uid="{75ADD33D-E22F-43D6-A523-36EC373316CD}"/>
  </bookViews>
  <sheets>
    <sheet name="altura 1" sheetId="1" r:id="rId1"/>
    <sheet name="altura 2" sheetId="3" r:id="rId2"/>
    <sheet name="altura 3" sheetId="4" r:id="rId3"/>
    <sheet name="altura 4" sheetId="5" r:id="rId4"/>
    <sheet name="altura 5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D46" i="2"/>
  <c r="C47" i="2"/>
  <c r="E23" i="2"/>
  <c r="D23" i="2"/>
  <c r="C40" i="2"/>
  <c r="C41" i="2"/>
  <c r="C42" i="2"/>
  <c r="E2" i="2"/>
  <c r="D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E42" i="5"/>
  <c r="E23" i="5"/>
  <c r="E2" i="5"/>
  <c r="E42" i="4"/>
  <c r="D42" i="4"/>
  <c r="F2" i="4"/>
  <c r="E2" i="4"/>
  <c r="D2" i="4"/>
  <c r="E23" i="4"/>
  <c r="D2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D49" i="3"/>
  <c r="C44" i="3"/>
  <c r="C45" i="3"/>
  <c r="E26" i="3"/>
  <c r="C67" i="3"/>
  <c r="C68" i="3"/>
  <c r="C41" i="3"/>
  <c r="C26" i="3"/>
  <c r="C49" i="3"/>
  <c r="C3" i="3"/>
  <c r="E49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2" i="3"/>
  <c r="C43" i="3"/>
  <c r="E2" i="3"/>
  <c r="C24" i="3"/>
  <c r="C21" i="3"/>
  <c r="C22" i="3"/>
  <c r="C23" i="3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D23" i="5" s="1"/>
  <c r="C16" i="5"/>
  <c r="C15" i="5"/>
  <c r="C14" i="5"/>
  <c r="C13" i="5"/>
  <c r="C12" i="5"/>
  <c r="C11" i="5"/>
  <c r="C10" i="5"/>
  <c r="C9" i="5"/>
  <c r="C8" i="5"/>
  <c r="C7" i="5"/>
  <c r="C6" i="5"/>
  <c r="C5" i="5"/>
  <c r="D2" i="5" s="1"/>
  <c r="C4" i="5"/>
  <c r="C3" i="5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3" i="4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F42" i="1"/>
  <c r="E42" i="1"/>
  <c r="D42" i="1"/>
  <c r="D23" i="1"/>
  <c r="F23" i="1" s="1"/>
  <c r="D2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E23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D2" i="2" l="1"/>
  <c r="F2" i="2" s="1"/>
  <c r="F46" i="2"/>
  <c r="F23" i="2"/>
  <c r="F42" i="5"/>
  <c r="F23" i="5"/>
  <c r="F2" i="5"/>
  <c r="F42" i="4"/>
  <c r="F23" i="4"/>
  <c r="D26" i="3"/>
  <c r="F26" i="3" s="1"/>
  <c r="D2" i="3"/>
  <c r="F2" i="3" s="1"/>
  <c r="F49" i="3"/>
  <c r="F2" i="1"/>
</calcChain>
</file>

<file path=xl/sharedStrings.xml><?xml version="1.0" encoding="utf-8"?>
<sst xmlns="http://schemas.openxmlformats.org/spreadsheetml/2006/main" count="30" uniqueCount="6">
  <si>
    <t>tiempo</t>
  </si>
  <si>
    <t>x</t>
  </si>
  <si>
    <t>xf-xi</t>
  </si>
  <si>
    <t xml:space="preserve">Distancia </t>
  </si>
  <si>
    <t>frecuencia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</si>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</sst>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2EC3-1A8C-4637-A013-BC96CA9AED05}">
  <dimension ref="A1:F60"/>
  <sheetViews>
    <sheetView topLeftCell="A28" workbookViewId="0">
      <selection activeCell="E53" sqref="E5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1.5949999999999999E-2</v>
      </c>
      <c r="D2">
        <f>AVERAGE(C2:C20)</f>
        <v>7.0727777777777768E-3</v>
      </c>
      <c r="E2">
        <f>19/(A20-A2)</f>
        <v>28.381931166347989</v>
      </c>
      <c r="F2">
        <f>D2*E2</f>
        <v>0.20073909204376456</v>
      </c>
    </row>
    <row r="3" spans="1:6" x14ac:dyDescent="0.25">
      <c r="A3">
        <v>3.347E-2</v>
      </c>
      <c r="B3">
        <v>2.4740000000000002E-2</v>
      </c>
      <c r="C3">
        <f>B3-B2</f>
        <v>8.7900000000000027E-3</v>
      </c>
    </row>
    <row r="4" spans="1:6" x14ac:dyDescent="0.25">
      <c r="A4">
        <v>6.6930000000000003E-2</v>
      </c>
      <c r="B4">
        <v>2.8000000000000001E-2</v>
      </c>
      <c r="C4">
        <f>B4-B3</f>
        <v>3.259999999999999E-3</v>
      </c>
    </row>
    <row r="5" spans="1:6" x14ac:dyDescent="0.25">
      <c r="A5">
        <v>0.13386999999999999</v>
      </c>
      <c r="B5">
        <v>3.3210000000000003E-2</v>
      </c>
      <c r="C5">
        <f t="shared" ref="C5:C60" si="0">B5-B4</f>
        <v>5.2100000000000028E-3</v>
      </c>
    </row>
    <row r="6" spans="1:6" x14ac:dyDescent="0.25">
      <c r="A6">
        <v>0.20080000000000001</v>
      </c>
      <c r="B6">
        <v>4.07E-2</v>
      </c>
      <c r="C6">
        <f t="shared" si="0"/>
        <v>7.4899999999999967E-3</v>
      </c>
    </row>
    <row r="7" spans="1:6" x14ac:dyDescent="0.25">
      <c r="A7">
        <v>0.23427000000000001</v>
      </c>
      <c r="B7">
        <v>4.8509999999999998E-2</v>
      </c>
      <c r="C7">
        <f t="shared" si="0"/>
        <v>7.8099999999999975E-3</v>
      </c>
    </row>
    <row r="8" spans="1:6" x14ac:dyDescent="0.25">
      <c r="A8">
        <v>0.26773000000000002</v>
      </c>
      <c r="B8">
        <v>5.6649999999999999E-2</v>
      </c>
      <c r="C8">
        <f t="shared" si="0"/>
        <v>8.1400000000000014E-3</v>
      </c>
    </row>
    <row r="9" spans="1:6" x14ac:dyDescent="0.25">
      <c r="A9">
        <v>0.30120000000000002</v>
      </c>
      <c r="B9">
        <v>6.7400000000000002E-2</v>
      </c>
      <c r="C9">
        <f t="shared" si="0"/>
        <v>1.0750000000000003E-2</v>
      </c>
    </row>
    <row r="10" spans="1:6" x14ac:dyDescent="0.25">
      <c r="A10">
        <v>0.33467000000000002</v>
      </c>
      <c r="B10">
        <v>7.4880000000000002E-2</v>
      </c>
      <c r="C10">
        <f t="shared" si="0"/>
        <v>7.4800000000000005E-3</v>
      </c>
    </row>
    <row r="11" spans="1:6" x14ac:dyDescent="0.25">
      <c r="A11">
        <v>0.36813000000000001</v>
      </c>
      <c r="B11">
        <v>8.1720000000000001E-2</v>
      </c>
      <c r="C11">
        <f t="shared" si="0"/>
        <v>6.8399999999999989E-3</v>
      </c>
    </row>
    <row r="12" spans="1:6" x14ac:dyDescent="0.25">
      <c r="A12">
        <v>0.40160000000000001</v>
      </c>
      <c r="B12">
        <v>8.8230000000000003E-2</v>
      </c>
      <c r="C12">
        <f t="shared" si="0"/>
        <v>6.5100000000000019E-3</v>
      </c>
    </row>
    <row r="13" spans="1:6" x14ac:dyDescent="0.25">
      <c r="A13">
        <v>0.43507000000000001</v>
      </c>
      <c r="B13">
        <v>9.3770000000000006E-2</v>
      </c>
      <c r="C13">
        <f t="shared" si="0"/>
        <v>5.5400000000000033E-3</v>
      </c>
    </row>
    <row r="14" spans="1:6" x14ac:dyDescent="0.25">
      <c r="A14">
        <v>0.46853</v>
      </c>
      <c r="B14">
        <v>0.10059999999999999</v>
      </c>
      <c r="C14">
        <f t="shared" si="0"/>
        <v>6.8299999999999889E-3</v>
      </c>
    </row>
    <row r="15" spans="1:6" x14ac:dyDescent="0.25">
      <c r="A15">
        <v>0.502</v>
      </c>
      <c r="B15">
        <v>0.11037</v>
      </c>
      <c r="C15">
        <f t="shared" si="0"/>
        <v>9.7700000000000009E-3</v>
      </c>
    </row>
    <row r="16" spans="1:6" x14ac:dyDescent="0.25">
      <c r="A16">
        <v>0.53547</v>
      </c>
      <c r="B16">
        <v>0.12014</v>
      </c>
      <c r="C16">
        <f t="shared" si="0"/>
        <v>9.7700000000000009E-3</v>
      </c>
    </row>
    <row r="17" spans="1:6" x14ac:dyDescent="0.25">
      <c r="A17">
        <v>0.56903999999999999</v>
      </c>
      <c r="B17">
        <v>0.12795000000000001</v>
      </c>
      <c r="C17">
        <f t="shared" si="0"/>
        <v>7.8100000000000114E-3</v>
      </c>
    </row>
    <row r="18" spans="1:6" x14ac:dyDescent="0.25">
      <c r="A18">
        <v>0.60250999999999999</v>
      </c>
      <c r="B18">
        <v>0.13349</v>
      </c>
      <c r="C18">
        <f t="shared" si="0"/>
        <v>5.5399999999999894E-3</v>
      </c>
    </row>
    <row r="19" spans="1:6" x14ac:dyDescent="0.25">
      <c r="A19">
        <v>0.63597999999999999</v>
      </c>
      <c r="B19">
        <v>0.13935</v>
      </c>
      <c r="C19">
        <f t="shared" si="0"/>
        <v>5.8600000000000041E-3</v>
      </c>
    </row>
    <row r="20" spans="1:6" x14ac:dyDescent="0.25">
      <c r="A20">
        <v>0.66944000000000004</v>
      </c>
      <c r="B20">
        <v>0.14326</v>
      </c>
      <c r="C20">
        <f t="shared" si="0"/>
        <v>3.9099999999999968E-3</v>
      </c>
    </row>
    <row r="23" spans="1:6" x14ac:dyDescent="0.25">
      <c r="A23">
        <v>0</v>
      </c>
      <c r="B23">
        <v>2.0539999999999999E-2</v>
      </c>
      <c r="C23">
        <f>B23-B22</f>
        <v>2.0539999999999999E-2</v>
      </c>
      <c r="D23">
        <f>AVERAGE(C23:C39)</f>
        <v>8.4141176470588237E-3</v>
      </c>
      <c r="E23">
        <f>17/A39</f>
        <v>31.741289816647377</v>
      </c>
      <c r="F23">
        <f>D23*E23</f>
        <v>0.26707494678666122</v>
      </c>
    </row>
    <row r="24" spans="1:6" x14ac:dyDescent="0.25">
      <c r="A24">
        <v>3.347E-2</v>
      </c>
      <c r="B24">
        <v>2.7650000000000001E-2</v>
      </c>
      <c r="C24">
        <f t="shared" si="0"/>
        <v>7.1100000000000017E-3</v>
      </c>
    </row>
    <row r="25" spans="1:6" x14ac:dyDescent="0.25">
      <c r="A25">
        <v>6.6930000000000003E-2</v>
      </c>
      <c r="B25">
        <v>3.2399999999999998E-2</v>
      </c>
      <c r="C25">
        <f t="shared" si="0"/>
        <v>4.7499999999999973E-3</v>
      </c>
    </row>
    <row r="26" spans="1:6" x14ac:dyDescent="0.25">
      <c r="A26">
        <v>0.1004</v>
      </c>
      <c r="B26">
        <v>4.4249999999999998E-2</v>
      </c>
      <c r="C26">
        <f t="shared" si="0"/>
        <v>1.1849999999999999E-2</v>
      </c>
    </row>
    <row r="27" spans="1:6" x14ac:dyDescent="0.25">
      <c r="A27">
        <v>0.13386999999999999</v>
      </c>
      <c r="B27">
        <v>5.3740000000000003E-2</v>
      </c>
      <c r="C27">
        <f t="shared" si="0"/>
        <v>9.4900000000000054E-3</v>
      </c>
    </row>
    <row r="28" spans="1:6" x14ac:dyDescent="0.25">
      <c r="A28">
        <v>0.16733000000000001</v>
      </c>
      <c r="B28">
        <v>5.9270000000000003E-2</v>
      </c>
      <c r="C28">
        <f t="shared" si="0"/>
        <v>5.5300000000000002E-3</v>
      </c>
    </row>
    <row r="29" spans="1:6" x14ac:dyDescent="0.25">
      <c r="A29">
        <v>0.20080000000000001</v>
      </c>
      <c r="B29">
        <v>6.7960000000000007E-2</v>
      </c>
      <c r="C29">
        <f t="shared" si="0"/>
        <v>8.6900000000000033E-3</v>
      </c>
    </row>
    <row r="30" spans="1:6" x14ac:dyDescent="0.25">
      <c r="A30">
        <v>0.23438000000000001</v>
      </c>
      <c r="B30">
        <v>7.9820000000000002E-2</v>
      </c>
      <c r="C30">
        <f t="shared" si="0"/>
        <v>1.1859999999999996E-2</v>
      </c>
    </row>
    <row r="31" spans="1:6" x14ac:dyDescent="0.25">
      <c r="A31">
        <v>0.26784000000000002</v>
      </c>
      <c r="B31">
        <v>8.7720000000000006E-2</v>
      </c>
      <c r="C31">
        <f t="shared" si="0"/>
        <v>7.9000000000000042E-3</v>
      </c>
    </row>
    <row r="32" spans="1:6" x14ac:dyDescent="0.25">
      <c r="A32">
        <v>0.30131000000000002</v>
      </c>
      <c r="B32">
        <v>9.5619999999999997E-2</v>
      </c>
      <c r="C32">
        <f t="shared" si="0"/>
        <v>7.8999999999999904E-3</v>
      </c>
    </row>
    <row r="33" spans="1:6" x14ac:dyDescent="0.25">
      <c r="A33">
        <v>0.33478000000000002</v>
      </c>
      <c r="B33">
        <v>0.10353</v>
      </c>
      <c r="C33">
        <f t="shared" si="0"/>
        <v>7.9100000000000004E-3</v>
      </c>
    </row>
    <row r="34" spans="1:6" x14ac:dyDescent="0.25">
      <c r="A34">
        <v>0.36824000000000001</v>
      </c>
      <c r="B34">
        <v>0.10906</v>
      </c>
      <c r="C34">
        <f t="shared" si="0"/>
        <v>5.5300000000000071E-3</v>
      </c>
    </row>
    <row r="35" spans="1:6" x14ac:dyDescent="0.25">
      <c r="A35">
        <v>0.40171000000000001</v>
      </c>
      <c r="B35">
        <v>0.11538</v>
      </c>
      <c r="C35">
        <f t="shared" si="0"/>
        <v>6.3199999999999923E-3</v>
      </c>
    </row>
    <row r="36" spans="1:6" x14ac:dyDescent="0.25">
      <c r="A36">
        <v>0.43518000000000001</v>
      </c>
      <c r="B36">
        <v>0.1217</v>
      </c>
      <c r="C36">
        <f t="shared" si="0"/>
        <v>6.3200000000000062E-3</v>
      </c>
    </row>
    <row r="37" spans="1:6" x14ac:dyDescent="0.25">
      <c r="A37">
        <v>0.46864</v>
      </c>
      <c r="B37">
        <v>0.12803</v>
      </c>
      <c r="C37">
        <f t="shared" si="0"/>
        <v>6.3300000000000023E-3</v>
      </c>
    </row>
    <row r="38" spans="1:6" x14ac:dyDescent="0.25">
      <c r="A38">
        <v>0.50210999999999995</v>
      </c>
      <c r="B38">
        <v>0.13514000000000001</v>
      </c>
      <c r="C38">
        <f t="shared" si="0"/>
        <v>7.1100000000000052E-3</v>
      </c>
    </row>
    <row r="39" spans="1:6" x14ac:dyDescent="0.25">
      <c r="A39">
        <v>0.53557999999999995</v>
      </c>
      <c r="B39">
        <v>0.14304</v>
      </c>
      <c r="C39">
        <f t="shared" si="0"/>
        <v>7.8999999999999904E-3</v>
      </c>
    </row>
    <row r="42" spans="1:6" x14ac:dyDescent="0.25">
      <c r="A42">
        <v>0</v>
      </c>
      <c r="B42">
        <v>3.5929999999999997E-2</v>
      </c>
      <c r="C42">
        <f t="shared" si="0"/>
        <v>3.5929999999999997E-2</v>
      </c>
      <c r="D42">
        <f>AVERAGE(C42:C60)</f>
        <v>1.8191052631578948E-2</v>
      </c>
      <c r="E42">
        <f>19/A60</f>
        <v>31.534746311264545</v>
      </c>
      <c r="F42">
        <f t="shared" ref="F24:F42" si="1">D42*E42</f>
        <v>0.57365022987170344</v>
      </c>
    </row>
    <row r="43" spans="1:6" x14ac:dyDescent="0.25">
      <c r="A43">
        <v>3.3579999999999999E-2</v>
      </c>
      <c r="B43">
        <v>4.5999999999999999E-2</v>
      </c>
      <c r="C43">
        <f t="shared" si="0"/>
        <v>1.0070000000000003E-2</v>
      </c>
    </row>
    <row r="44" spans="1:6" x14ac:dyDescent="0.25">
      <c r="A44">
        <v>6.7040000000000002E-2</v>
      </c>
      <c r="B44">
        <v>6.7820000000000005E-2</v>
      </c>
      <c r="C44">
        <f t="shared" si="0"/>
        <v>2.1820000000000006E-2</v>
      </c>
    </row>
    <row r="45" spans="1:6" x14ac:dyDescent="0.25">
      <c r="A45">
        <v>0.10051</v>
      </c>
      <c r="B45">
        <v>8.5449999999999998E-2</v>
      </c>
      <c r="C45">
        <f t="shared" si="0"/>
        <v>1.7629999999999993E-2</v>
      </c>
    </row>
    <row r="46" spans="1:6" x14ac:dyDescent="0.25">
      <c r="A46">
        <v>0.13397999999999999</v>
      </c>
      <c r="B46">
        <v>0.10055</v>
      </c>
      <c r="C46">
        <f t="shared" si="0"/>
        <v>1.5100000000000002E-2</v>
      </c>
    </row>
    <row r="47" spans="1:6" x14ac:dyDescent="0.25">
      <c r="A47">
        <v>0.16744000000000001</v>
      </c>
      <c r="B47">
        <v>0.11734</v>
      </c>
      <c r="C47">
        <f t="shared" si="0"/>
        <v>1.6789999999999999E-2</v>
      </c>
    </row>
    <row r="48" spans="1:6" x14ac:dyDescent="0.25">
      <c r="A48">
        <v>0.20091000000000001</v>
      </c>
      <c r="B48">
        <v>0.14083999999999999</v>
      </c>
      <c r="C48">
        <f t="shared" si="0"/>
        <v>2.3499999999999993E-2</v>
      </c>
    </row>
    <row r="49" spans="1:3" x14ac:dyDescent="0.25">
      <c r="A49">
        <v>0.23438000000000001</v>
      </c>
      <c r="B49">
        <v>0.16266</v>
      </c>
      <c r="C49">
        <f t="shared" si="0"/>
        <v>2.1820000000000006E-2</v>
      </c>
    </row>
    <row r="50" spans="1:3" x14ac:dyDescent="0.25">
      <c r="A50">
        <v>0.26784000000000002</v>
      </c>
      <c r="B50">
        <v>0.18029000000000001</v>
      </c>
      <c r="C50">
        <f t="shared" si="0"/>
        <v>1.7630000000000007E-2</v>
      </c>
    </row>
    <row r="51" spans="1:3" x14ac:dyDescent="0.25">
      <c r="A51">
        <v>0.30131000000000002</v>
      </c>
      <c r="B51">
        <v>0.19958999999999999</v>
      </c>
      <c r="C51">
        <f t="shared" si="0"/>
        <v>1.9299999999999984E-2</v>
      </c>
    </row>
    <row r="52" spans="1:3" x14ac:dyDescent="0.25">
      <c r="A52">
        <v>0.33478000000000002</v>
      </c>
      <c r="B52">
        <v>0.21722</v>
      </c>
      <c r="C52">
        <f t="shared" si="0"/>
        <v>1.7630000000000007E-2</v>
      </c>
    </row>
    <row r="53" spans="1:3" x14ac:dyDescent="0.25">
      <c r="A53">
        <v>0.36824000000000001</v>
      </c>
      <c r="B53">
        <v>0.23988000000000001</v>
      </c>
      <c r="C53">
        <f t="shared" si="0"/>
        <v>2.2660000000000013E-2</v>
      </c>
    </row>
    <row r="54" spans="1:3" x14ac:dyDescent="0.25">
      <c r="A54">
        <v>0.40171000000000001</v>
      </c>
      <c r="B54">
        <v>0.25583</v>
      </c>
      <c r="C54">
        <f t="shared" si="0"/>
        <v>1.5949999999999992E-2</v>
      </c>
    </row>
    <row r="55" spans="1:3" x14ac:dyDescent="0.25">
      <c r="A55">
        <v>0.43518000000000001</v>
      </c>
      <c r="B55">
        <v>0.26673999999999998</v>
      </c>
      <c r="C55">
        <f t="shared" si="0"/>
        <v>1.0909999999999975E-2</v>
      </c>
    </row>
    <row r="56" spans="1:3" x14ac:dyDescent="0.25">
      <c r="A56">
        <v>0.46864</v>
      </c>
      <c r="B56">
        <v>0.27765000000000001</v>
      </c>
      <c r="C56">
        <f t="shared" si="0"/>
        <v>1.0910000000000031E-2</v>
      </c>
    </row>
    <row r="57" spans="1:3" x14ac:dyDescent="0.25">
      <c r="A57">
        <v>0.50210999999999995</v>
      </c>
      <c r="B57">
        <v>0.29276000000000002</v>
      </c>
      <c r="C57">
        <f t="shared" si="0"/>
        <v>1.5110000000000012E-2</v>
      </c>
    </row>
    <row r="58" spans="1:3" x14ac:dyDescent="0.25">
      <c r="A58">
        <v>0.53557999999999995</v>
      </c>
      <c r="B58">
        <v>0.31458000000000003</v>
      </c>
      <c r="C58">
        <f t="shared" si="0"/>
        <v>2.1820000000000006E-2</v>
      </c>
    </row>
    <row r="59" spans="1:3" x14ac:dyDescent="0.25">
      <c r="A59">
        <v>0.56903999999999999</v>
      </c>
      <c r="B59">
        <v>0.32884999999999998</v>
      </c>
      <c r="C59">
        <f t="shared" si="0"/>
        <v>1.4269999999999949E-2</v>
      </c>
    </row>
    <row r="60" spans="1:3" x14ac:dyDescent="0.25">
      <c r="A60">
        <v>0.60250999999999999</v>
      </c>
      <c r="B60">
        <v>0.34562999999999999</v>
      </c>
      <c r="C60">
        <f t="shared" si="0"/>
        <v>1.6780000000000017E-2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7DC6-1230-49B6-9FBC-6B9D9222A421}">
  <dimension ref="A1:F68"/>
  <sheetViews>
    <sheetView workbookViewId="0">
      <selection activeCell="D50" sqref="D5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3.0280000000000001E-2</v>
      </c>
      <c r="D2">
        <f>AVERAGE(C2:C24)</f>
        <v>6.8240909090909081E-3</v>
      </c>
      <c r="E2">
        <f>23/(A24-A2)</f>
        <v>31.233873815149785</v>
      </c>
      <c r="F2">
        <f>D2*E2</f>
        <v>0.21314279435765621</v>
      </c>
    </row>
    <row r="3" spans="1:6" x14ac:dyDescent="0.25">
      <c r="A3">
        <v>3.347E-2</v>
      </c>
      <c r="B3">
        <v>4.0710000000000003E-2</v>
      </c>
      <c r="C3">
        <f>B3-B2</f>
        <v>1.0430000000000002E-2</v>
      </c>
    </row>
    <row r="4" spans="1:6" x14ac:dyDescent="0.25">
      <c r="A4">
        <v>6.6930000000000003E-2</v>
      </c>
      <c r="B4">
        <v>4.8250000000000001E-2</v>
      </c>
      <c r="C4">
        <f>B4-B3</f>
        <v>7.5399999999999981E-3</v>
      </c>
    </row>
    <row r="5" spans="1:6" x14ac:dyDescent="0.25">
      <c r="A5">
        <v>0.1004</v>
      </c>
      <c r="B5">
        <v>5.5780000000000003E-2</v>
      </c>
      <c r="C5">
        <f t="shared" ref="C5:C68" si="0">B5-B4</f>
        <v>7.530000000000002E-3</v>
      </c>
    </row>
    <row r="6" spans="1:6" x14ac:dyDescent="0.25">
      <c r="A6">
        <v>0.13386999999999999</v>
      </c>
      <c r="B6">
        <v>6.1580000000000003E-2</v>
      </c>
      <c r="C6">
        <f t="shared" si="0"/>
        <v>5.7999999999999996E-3</v>
      </c>
    </row>
    <row r="7" spans="1:6" x14ac:dyDescent="0.25">
      <c r="A7">
        <v>0.16733000000000001</v>
      </c>
      <c r="B7">
        <v>6.9120000000000001E-2</v>
      </c>
      <c r="C7">
        <f t="shared" si="0"/>
        <v>7.5399999999999981E-3</v>
      </c>
    </row>
    <row r="8" spans="1:6" x14ac:dyDescent="0.25">
      <c r="A8">
        <v>0.20080000000000001</v>
      </c>
      <c r="B8">
        <v>7.7229999999999993E-2</v>
      </c>
      <c r="C8">
        <f t="shared" si="0"/>
        <v>8.1099999999999922E-3</v>
      </c>
    </row>
    <row r="9" spans="1:6" x14ac:dyDescent="0.25">
      <c r="A9">
        <v>0.23427000000000001</v>
      </c>
      <c r="B9">
        <v>8.4190000000000001E-2</v>
      </c>
      <c r="C9">
        <f t="shared" si="0"/>
        <v>6.9600000000000078E-3</v>
      </c>
    </row>
    <row r="10" spans="1:6" x14ac:dyDescent="0.25">
      <c r="A10">
        <v>0.26773000000000002</v>
      </c>
      <c r="B10">
        <v>9.3460000000000001E-2</v>
      </c>
      <c r="C10">
        <f t="shared" si="0"/>
        <v>9.2700000000000005E-3</v>
      </c>
    </row>
    <row r="11" spans="1:6" x14ac:dyDescent="0.25">
      <c r="A11">
        <v>0.30120000000000002</v>
      </c>
      <c r="B11">
        <v>9.9839999999999998E-2</v>
      </c>
      <c r="C11">
        <f t="shared" si="0"/>
        <v>6.3799999999999968E-3</v>
      </c>
    </row>
    <row r="12" spans="1:6" x14ac:dyDescent="0.25">
      <c r="A12">
        <v>0.33467000000000002</v>
      </c>
      <c r="B12">
        <v>0.10621</v>
      </c>
      <c r="C12">
        <f t="shared" si="0"/>
        <v>6.3700000000000007E-3</v>
      </c>
    </row>
    <row r="13" spans="1:6" x14ac:dyDescent="0.25">
      <c r="A13">
        <v>0.36813000000000001</v>
      </c>
      <c r="B13">
        <v>0.11201</v>
      </c>
      <c r="C13">
        <f t="shared" si="0"/>
        <v>5.7999999999999996E-3</v>
      </c>
    </row>
    <row r="14" spans="1:6" x14ac:dyDescent="0.25">
      <c r="A14">
        <v>0.40160000000000001</v>
      </c>
      <c r="B14">
        <v>0.11781</v>
      </c>
      <c r="C14">
        <f t="shared" si="0"/>
        <v>5.7999999999999996E-3</v>
      </c>
    </row>
    <row r="15" spans="1:6" x14ac:dyDescent="0.25">
      <c r="A15">
        <v>0.43507000000000001</v>
      </c>
      <c r="B15">
        <v>0.1236</v>
      </c>
      <c r="C15">
        <f t="shared" si="0"/>
        <v>5.7900000000000035E-3</v>
      </c>
    </row>
    <row r="16" spans="1:6" x14ac:dyDescent="0.25">
      <c r="A16">
        <v>0.46853</v>
      </c>
      <c r="B16">
        <v>0.12998000000000001</v>
      </c>
      <c r="C16">
        <f t="shared" si="0"/>
        <v>6.3800000000000107E-3</v>
      </c>
    </row>
    <row r="17" spans="1:6" x14ac:dyDescent="0.25">
      <c r="A17">
        <v>0.502</v>
      </c>
      <c r="B17">
        <v>0.13578000000000001</v>
      </c>
      <c r="C17">
        <f t="shared" si="0"/>
        <v>5.7999999999999996E-3</v>
      </c>
    </row>
    <row r="18" spans="1:6" x14ac:dyDescent="0.25">
      <c r="A18">
        <v>0.53557999999999995</v>
      </c>
      <c r="B18">
        <v>0.14273</v>
      </c>
      <c r="C18">
        <f t="shared" si="0"/>
        <v>6.949999999999984E-3</v>
      </c>
    </row>
    <row r="19" spans="1:6" x14ac:dyDescent="0.25">
      <c r="A19">
        <v>0.56903999999999999</v>
      </c>
      <c r="B19">
        <v>0.14968999999999999</v>
      </c>
      <c r="C19">
        <f t="shared" si="0"/>
        <v>6.959999999999994E-3</v>
      </c>
    </row>
    <row r="20" spans="1:6" x14ac:dyDescent="0.25">
      <c r="A20">
        <v>0.60250999999999999</v>
      </c>
      <c r="B20">
        <v>0.15548000000000001</v>
      </c>
      <c r="C20">
        <f t="shared" si="0"/>
        <v>5.7900000000000174E-3</v>
      </c>
    </row>
    <row r="21" spans="1:6" x14ac:dyDescent="0.25">
      <c r="A21">
        <v>0.63597999999999999</v>
      </c>
      <c r="B21">
        <v>0.1636</v>
      </c>
      <c r="C21">
        <f t="shared" si="0"/>
        <v>8.1199999999999883E-3</v>
      </c>
    </row>
    <row r="22" spans="1:6" x14ac:dyDescent="0.25">
      <c r="A22">
        <v>0.66944000000000004</v>
      </c>
      <c r="B22">
        <v>0.16997999999999999</v>
      </c>
      <c r="C22">
        <f t="shared" si="0"/>
        <v>6.3799999999999968E-3</v>
      </c>
    </row>
    <row r="23" spans="1:6" x14ac:dyDescent="0.25">
      <c r="A23">
        <v>0.70291000000000003</v>
      </c>
      <c r="B23">
        <v>0.17635000000000001</v>
      </c>
      <c r="C23">
        <f t="shared" si="0"/>
        <v>6.3700000000000145E-3</v>
      </c>
    </row>
    <row r="24" spans="1:6" x14ac:dyDescent="0.25">
      <c r="A24">
        <v>0.73638000000000003</v>
      </c>
      <c r="B24">
        <v>0.18040999999999999</v>
      </c>
      <c r="C24">
        <f t="shared" si="0"/>
        <v>4.0599999999999803E-3</v>
      </c>
    </row>
    <row r="26" spans="1:6" x14ac:dyDescent="0.25">
      <c r="A26">
        <v>0</v>
      </c>
      <c r="B26">
        <v>1.0489999999999999E-2</v>
      </c>
      <c r="C26">
        <f>B26-B25</f>
        <v>1.0489999999999999E-2</v>
      </c>
      <c r="D26">
        <f>AVERAGE(C26:C45)</f>
        <v>7.6860000000000001E-3</v>
      </c>
      <c r="E26">
        <f>20/A45</f>
        <v>31.447529796534482</v>
      </c>
      <c r="F26">
        <f>D26*E26</f>
        <v>0.24170571401616403</v>
      </c>
    </row>
    <row r="27" spans="1:6" x14ac:dyDescent="0.25">
      <c r="A27">
        <v>3.347E-2</v>
      </c>
      <c r="B27">
        <v>1.5610000000000001E-2</v>
      </c>
      <c r="C27">
        <f t="shared" ref="C27:C45" si="1">B27-B26</f>
        <v>5.1200000000000013E-3</v>
      </c>
    </row>
    <row r="28" spans="1:6" x14ac:dyDescent="0.25">
      <c r="A28">
        <v>6.6930000000000003E-2</v>
      </c>
      <c r="B28">
        <v>1.9060000000000001E-2</v>
      </c>
      <c r="C28">
        <f t="shared" si="1"/>
        <v>3.4499999999999999E-3</v>
      </c>
    </row>
    <row r="29" spans="1:6" x14ac:dyDescent="0.25">
      <c r="A29">
        <v>0.1004</v>
      </c>
      <c r="B29">
        <v>2.4049999999999998E-2</v>
      </c>
      <c r="C29">
        <f t="shared" si="1"/>
        <v>4.9899999999999979E-3</v>
      </c>
    </row>
    <row r="30" spans="1:6" x14ac:dyDescent="0.25">
      <c r="A30">
        <v>0.13386999999999999</v>
      </c>
      <c r="B30">
        <v>2.9420000000000002E-2</v>
      </c>
      <c r="C30">
        <f t="shared" si="1"/>
        <v>5.3700000000000032E-3</v>
      </c>
    </row>
    <row r="31" spans="1:6" x14ac:dyDescent="0.25">
      <c r="A31">
        <v>0.16733000000000001</v>
      </c>
      <c r="B31">
        <v>3.6569999999999998E-2</v>
      </c>
      <c r="C31">
        <f t="shared" si="1"/>
        <v>7.1499999999999966E-3</v>
      </c>
    </row>
    <row r="32" spans="1:6" x14ac:dyDescent="0.25">
      <c r="A32">
        <v>0.20080000000000001</v>
      </c>
      <c r="B32">
        <v>4.3979999999999998E-2</v>
      </c>
      <c r="C32">
        <f t="shared" si="1"/>
        <v>7.4099999999999999E-3</v>
      </c>
    </row>
    <row r="33" spans="1:3" x14ac:dyDescent="0.25">
      <c r="A33">
        <v>0.23438000000000001</v>
      </c>
      <c r="B33">
        <v>5.1959999999999999E-2</v>
      </c>
      <c r="C33">
        <f t="shared" si="1"/>
        <v>7.980000000000001E-3</v>
      </c>
    </row>
    <row r="34" spans="1:3" x14ac:dyDescent="0.25">
      <c r="A34">
        <v>0.26784000000000002</v>
      </c>
      <c r="B34">
        <v>6.2149999999999997E-2</v>
      </c>
      <c r="C34">
        <f t="shared" si="1"/>
        <v>1.0189999999999998E-2</v>
      </c>
    </row>
    <row r="35" spans="1:3" x14ac:dyDescent="0.25">
      <c r="A35">
        <v>0.30131000000000002</v>
      </c>
      <c r="B35">
        <v>7.0860000000000006E-2</v>
      </c>
      <c r="C35">
        <f t="shared" si="1"/>
        <v>8.7100000000000094E-3</v>
      </c>
    </row>
    <row r="36" spans="1:3" x14ac:dyDescent="0.25">
      <c r="A36">
        <v>0.33478000000000002</v>
      </c>
      <c r="B36">
        <v>8.2439999999999999E-2</v>
      </c>
      <c r="C36">
        <f t="shared" si="1"/>
        <v>1.1579999999999993E-2</v>
      </c>
    </row>
    <row r="37" spans="1:3" x14ac:dyDescent="0.25">
      <c r="A37">
        <v>0.36824000000000001</v>
      </c>
      <c r="B37">
        <v>8.8950000000000001E-2</v>
      </c>
      <c r="C37">
        <f t="shared" si="1"/>
        <v>6.5100000000000019E-3</v>
      </c>
    </row>
    <row r="38" spans="1:3" x14ac:dyDescent="0.25">
      <c r="A38">
        <v>0.40171000000000001</v>
      </c>
      <c r="B38">
        <v>9.6570000000000003E-2</v>
      </c>
      <c r="C38">
        <f t="shared" si="1"/>
        <v>7.6200000000000018E-3</v>
      </c>
    </row>
    <row r="39" spans="1:3" x14ac:dyDescent="0.25">
      <c r="A39">
        <v>0.43518000000000001</v>
      </c>
      <c r="B39">
        <v>0.10596999999999999</v>
      </c>
      <c r="C39">
        <f t="shared" si="1"/>
        <v>9.3999999999999917E-3</v>
      </c>
    </row>
    <row r="40" spans="1:3" x14ac:dyDescent="0.25">
      <c r="A40">
        <v>0.46864</v>
      </c>
      <c r="B40">
        <v>0.11280999999999999</v>
      </c>
      <c r="C40">
        <f t="shared" si="1"/>
        <v>6.8399999999999989E-3</v>
      </c>
    </row>
    <row r="41" spans="1:3" x14ac:dyDescent="0.25">
      <c r="A41">
        <v>0.50210999999999995</v>
      </c>
      <c r="B41">
        <v>0.12403</v>
      </c>
      <c r="C41">
        <f t="shared" si="1"/>
        <v>1.1220000000000008E-2</v>
      </c>
    </row>
    <row r="42" spans="1:3" x14ac:dyDescent="0.25">
      <c r="A42">
        <v>0.53557999999999995</v>
      </c>
      <c r="B42">
        <v>0.13167000000000001</v>
      </c>
      <c r="C42">
        <f t="shared" si="1"/>
        <v>7.6400000000000079E-3</v>
      </c>
    </row>
    <row r="43" spans="1:3" x14ac:dyDescent="0.25">
      <c r="A43">
        <v>0.56903999999999999</v>
      </c>
      <c r="B43">
        <v>0.13958999999999999</v>
      </c>
      <c r="C43">
        <f t="shared" si="1"/>
        <v>7.9199999999999826E-3</v>
      </c>
    </row>
    <row r="44" spans="1:3" x14ac:dyDescent="0.25">
      <c r="A44">
        <v>0.60250999999999999</v>
      </c>
      <c r="B44">
        <v>0.14648</v>
      </c>
      <c r="C44">
        <f t="shared" si="1"/>
        <v>6.8900000000000072E-3</v>
      </c>
    </row>
    <row r="45" spans="1:3" x14ac:dyDescent="0.25">
      <c r="A45">
        <v>0.63597999999999999</v>
      </c>
      <c r="B45">
        <v>0.15372</v>
      </c>
      <c r="C45">
        <f t="shared" si="1"/>
        <v>7.2399999999999964E-3</v>
      </c>
    </row>
    <row r="49" spans="1:6" x14ac:dyDescent="0.25">
      <c r="A49">
        <v>3.347E-2</v>
      </c>
      <c r="B49">
        <v>1.1820000000000001E-2</v>
      </c>
      <c r="C49">
        <f t="shared" si="0"/>
        <v>1.1820000000000001E-2</v>
      </c>
      <c r="D49">
        <f>AVERAGE(C49:C68)</f>
        <v>7.4335E-3</v>
      </c>
      <c r="E49">
        <f>18/(A66-A49)</f>
        <v>31.632222690847744</v>
      </c>
      <c r="F49">
        <f t="shared" ref="F49" si="2">D49*E49</f>
        <v>0.23513812737241671</v>
      </c>
    </row>
    <row r="50" spans="1:6" x14ac:dyDescent="0.25">
      <c r="A50">
        <v>6.6930000000000003E-2</v>
      </c>
      <c r="B50">
        <v>1.566E-2</v>
      </c>
      <c r="C50">
        <f t="shared" si="0"/>
        <v>3.8399999999999997E-3</v>
      </c>
    </row>
    <row r="51" spans="1:6" x14ac:dyDescent="0.25">
      <c r="A51">
        <v>0.1004</v>
      </c>
      <c r="B51">
        <v>2.0199999999999999E-2</v>
      </c>
      <c r="C51">
        <f t="shared" si="0"/>
        <v>4.5399999999999989E-3</v>
      </c>
    </row>
    <row r="52" spans="1:6" x14ac:dyDescent="0.25">
      <c r="A52">
        <v>0.13386999999999999</v>
      </c>
      <c r="B52">
        <v>2.4389999999999998E-2</v>
      </c>
      <c r="C52">
        <f t="shared" si="0"/>
        <v>4.1899999999999993E-3</v>
      </c>
    </row>
    <row r="53" spans="1:6" x14ac:dyDescent="0.25">
      <c r="A53">
        <v>0.16733000000000001</v>
      </c>
      <c r="B53">
        <v>3.1370000000000002E-2</v>
      </c>
      <c r="C53">
        <f t="shared" si="0"/>
        <v>6.9800000000000036E-3</v>
      </c>
    </row>
    <row r="54" spans="1:6" x14ac:dyDescent="0.25">
      <c r="A54">
        <v>0.20080000000000001</v>
      </c>
      <c r="B54">
        <v>3.8699999999999998E-2</v>
      </c>
      <c r="C54">
        <f t="shared" si="0"/>
        <v>7.3299999999999962E-3</v>
      </c>
    </row>
    <row r="55" spans="1:6" x14ac:dyDescent="0.25">
      <c r="A55">
        <v>0.23427000000000001</v>
      </c>
      <c r="B55">
        <v>4.8820000000000002E-2</v>
      </c>
      <c r="C55">
        <f t="shared" si="0"/>
        <v>1.0120000000000004E-2</v>
      </c>
    </row>
    <row r="56" spans="1:6" x14ac:dyDescent="0.25">
      <c r="A56">
        <v>0.26773000000000002</v>
      </c>
      <c r="B56">
        <v>5.7200000000000001E-2</v>
      </c>
      <c r="C56">
        <f t="shared" si="0"/>
        <v>8.3799999999999986E-3</v>
      </c>
    </row>
    <row r="57" spans="1:6" x14ac:dyDescent="0.25">
      <c r="A57">
        <v>0.30120000000000002</v>
      </c>
      <c r="B57">
        <v>6.4530000000000004E-2</v>
      </c>
      <c r="C57">
        <f t="shared" si="0"/>
        <v>7.3300000000000032E-3</v>
      </c>
    </row>
    <row r="58" spans="1:6" x14ac:dyDescent="0.25">
      <c r="A58">
        <v>0.33467000000000002</v>
      </c>
      <c r="B58">
        <v>7.2559999999999999E-2</v>
      </c>
      <c r="C58">
        <f t="shared" si="0"/>
        <v>8.0299999999999955E-3</v>
      </c>
    </row>
    <row r="59" spans="1:6" x14ac:dyDescent="0.25">
      <c r="A59">
        <v>0.36813000000000001</v>
      </c>
      <c r="B59">
        <v>8.0240000000000006E-2</v>
      </c>
      <c r="C59">
        <f t="shared" si="0"/>
        <v>7.6800000000000063E-3</v>
      </c>
    </row>
    <row r="60" spans="1:6" x14ac:dyDescent="0.25">
      <c r="A60">
        <v>0.40171000000000001</v>
      </c>
      <c r="B60">
        <v>8.7230000000000002E-2</v>
      </c>
      <c r="C60">
        <f t="shared" si="0"/>
        <v>6.9899999999999962E-3</v>
      </c>
    </row>
    <row r="61" spans="1:6" x14ac:dyDescent="0.25">
      <c r="A61">
        <v>0.43518000000000001</v>
      </c>
      <c r="B61">
        <v>9.3859999999999999E-2</v>
      </c>
      <c r="C61">
        <f t="shared" si="0"/>
        <v>6.629999999999997E-3</v>
      </c>
    </row>
    <row r="62" spans="1:6" x14ac:dyDescent="0.25">
      <c r="A62">
        <v>0.46864</v>
      </c>
      <c r="B62">
        <v>0.10188999999999999</v>
      </c>
      <c r="C62">
        <f t="shared" si="0"/>
        <v>8.0299999999999955E-3</v>
      </c>
    </row>
    <row r="63" spans="1:6" x14ac:dyDescent="0.25">
      <c r="A63">
        <v>0.50210999999999995</v>
      </c>
      <c r="B63">
        <v>0.10852000000000001</v>
      </c>
      <c r="C63">
        <f t="shared" si="0"/>
        <v>6.6300000000000109E-3</v>
      </c>
    </row>
    <row r="64" spans="1:6" x14ac:dyDescent="0.25">
      <c r="A64">
        <v>0.53557999999999995</v>
      </c>
      <c r="B64">
        <v>0.11481</v>
      </c>
      <c r="C64">
        <f t="shared" si="0"/>
        <v>6.28999999999999E-3</v>
      </c>
    </row>
    <row r="65" spans="1:3" x14ac:dyDescent="0.25">
      <c r="A65">
        <v>0.56903999999999999</v>
      </c>
      <c r="B65">
        <v>0.12214</v>
      </c>
      <c r="C65">
        <f t="shared" si="0"/>
        <v>7.3300000000000032E-3</v>
      </c>
    </row>
    <row r="66" spans="1:3" x14ac:dyDescent="0.25">
      <c r="A66">
        <v>0.60250999999999999</v>
      </c>
      <c r="B66">
        <v>0.12772</v>
      </c>
      <c r="C66">
        <f t="shared" si="0"/>
        <v>5.5800000000000016E-3</v>
      </c>
    </row>
    <row r="67" spans="1:3" x14ac:dyDescent="0.25">
      <c r="A67">
        <v>0.63597999999999999</v>
      </c>
      <c r="B67">
        <v>0.13714999999999999</v>
      </c>
      <c r="C67">
        <f t="shared" si="0"/>
        <v>9.4299999999999939E-3</v>
      </c>
    </row>
    <row r="68" spans="1:3" x14ac:dyDescent="0.25">
      <c r="A68">
        <v>0.66944000000000004</v>
      </c>
      <c r="B68">
        <v>0.14867</v>
      </c>
      <c r="C68">
        <f t="shared" si="0"/>
        <v>1.1520000000000002E-2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7A7D-EEE7-4795-BED3-CE7FBF2DB2A3}">
  <dimension ref="A1:F57"/>
  <sheetViews>
    <sheetView topLeftCell="A22" workbookViewId="0">
      <selection activeCell="E11" sqref="E1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0.16746</v>
      </c>
      <c r="B2">
        <v>2.9489999999999999E-2</v>
      </c>
      <c r="D2">
        <f>AVERAGE(C3:C17)</f>
        <v>6.8239999999999993E-3</v>
      </c>
      <c r="E2">
        <f>17/(A17-A2)</f>
        <v>33.865891071357417</v>
      </c>
      <c r="F2">
        <f>D2*E2</f>
        <v>0.231100840670943</v>
      </c>
    </row>
    <row r="3" spans="1:6" x14ac:dyDescent="0.25">
      <c r="A3">
        <v>0.20102</v>
      </c>
      <c r="B3">
        <v>3.9030000000000002E-2</v>
      </c>
      <c r="C3">
        <f>B3-B2</f>
        <v>9.5400000000000033E-3</v>
      </c>
    </row>
    <row r="4" spans="1:6" x14ac:dyDescent="0.25">
      <c r="A4">
        <v>0.2344</v>
      </c>
      <c r="B4">
        <v>4.419E-2</v>
      </c>
      <c r="C4">
        <f t="shared" ref="C4:C17" si="0">B4-B3</f>
        <v>5.1599999999999979E-3</v>
      </c>
    </row>
    <row r="5" spans="1:6" x14ac:dyDescent="0.25">
      <c r="A5">
        <v>0.26778000000000002</v>
      </c>
      <c r="B5">
        <v>5.015E-2</v>
      </c>
      <c r="C5">
        <f t="shared" si="0"/>
        <v>5.96E-3</v>
      </c>
    </row>
    <row r="6" spans="1:6" x14ac:dyDescent="0.25">
      <c r="A6">
        <v>0.30134</v>
      </c>
      <c r="B6">
        <v>5.8479999999999997E-2</v>
      </c>
      <c r="C6">
        <f t="shared" si="0"/>
        <v>8.3299999999999971E-3</v>
      </c>
    </row>
    <row r="7" spans="1:6" x14ac:dyDescent="0.25">
      <c r="A7">
        <v>0.33490999999999999</v>
      </c>
      <c r="B7">
        <v>6.6420000000000007E-2</v>
      </c>
      <c r="C7">
        <f t="shared" si="0"/>
        <v>7.9400000000000096E-3</v>
      </c>
    </row>
    <row r="8" spans="1:6" x14ac:dyDescent="0.25">
      <c r="A8">
        <v>0.36829000000000001</v>
      </c>
      <c r="B8">
        <v>7.4349999999999999E-2</v>
      </c>
      <c r="C8">
        <f t="shared" si="0"/>
        <v>7.9299999999999926E-3</v>
      </c>
    </row>
    <row r="9" spans="1:6" x14ac:dyDescent="0.25">
      <c r="A9">
        <v>0.40167000000000003</v>
      </c>
      <c r="B9">
        <v>7.9509999999999997E-2</v>
      </c>
      <c r="C9">
        <f t="shared" si="0"/>
        <v>5.1599999999999979E-3</v>
      </c>
    </row>
    <row r="10" spans="1:6" x14ac:dyDescent="0.25">
      <c r="A10">
        <v>0.43522</v>
      </c>
      <c r="B10">
        <v>8.5860000000000006E-2</v>
      </c>
      <c r="C10">
        <f t="shared" si="0"/>
        <v>6.3500000000000084E-3</v>
      </c>
    </row>
    <row r="11" spans="1:6" x14ac:dyDescent="0.25">
      <c r="A11">
        <v>0.46877999999999997</v>
      </c>
      <c r="B11">
        <v>9.3399999999999997E-2</v>
      </c>
      <c r="C11">
        <f t="shared" si="0"/>
        <v>7.5399999999999912E-3</v>
      </c>
    </row>
    <row r="12" spans="1:6" x14ac:dyDescent="0.25">
      <c r="A12">
        <v>0.50217000000000001</v>
      </c>
      <c r="B12">
        <v>0.10094</v>
      </c>
      <c r="C12">
        <f t="shared" si="0"/>
        <v>7.540000000000005E-3</v>
      </c>
    </row>
    <row r="13" spans="1:6" x14ac:dyDescent="0.25">
      <c r="A13">
        <v>0.53556000000000004</v>
      </c>
      <c r="B13">
        <v>0.1057</v>
      </c>
      <c r="C13">
        <f t="shared" si="0"/>
        <v>4.7600000000000003E-3</v>
      </c>
    </row>
    <row r="14" spans="1:6" x14ac:dyDescent="0.25">
      <c r="A14">
        <v>0.56911</v>
      </c>
      <c r="B14">
        <v>0.11205</v>
      </c>
      <c r="C14">
        <f t="shared" si="0"/>
        <v>6.3499999999999945E-3</v>
      </c>
    </row>
    <row r="15" spans="1:6" x14ac:dyDescent="0.25">
      <c r="A15">
        <v>0.60267000000000004</v>
      </c>
      <c r="B15">
        <v>0.11799999999999999</v>
      </c>
      <c r="C15">
        <f t="shared" si="0"/>
        <v>5.949999999999997E-3</v>
      </c>
    </row>
    <row r="16" spans="1:6" x14ac:dyDescent="0.25">
      <c r="A16">
        <v>0.63605999999999996</v>
      </c>
      <c r="B16">
        <v>0.12475</v>
      </c>
      <c r="C16">
        <f t="shared" si="0"/>
        <v>6.750000000000006E-3</v>
      </c>
    </row>
    <row r="17" spans="1:6" x14ac:dyDescent="0.25">
      <c r="A17">
        <v>0.66944000000000004</v>
      </c>
      <c r="B17">
        <v>0.13184999999999999</v>
      </c>
      <c r="C17">
        <f t="shared" si="0"/>
        <v>7.0999999999999952E-3</v>
      </c>
    </row>
    <row r="23" spans="1:6" x14ac:dyDescent="0.25">
      <c r="A23">
        <v>0</v>
      </c>
      <c r="B23">
        <v>5.024E-2</v>
      </c>
      <c r="D23">
        <f>AVERAGE(C24:C36)</f>
        <v>7.3253846153846138E-3</v>
      </c>
      <c r="E23">
        <f>14/A36</f>
        <v>32.170596075187277</v>
      </c>
      <c r="F23">
        <f>D23*E23</f>
        <v>0.23566198955692952</v>
      </c>
    </row>
    <row r="24" spans="1:6" x14ac:dyDescent="0.25">
      <c r="A24">
        <v>3.347E-2</v>
      </c>
      <c r="B24">
        <v>6.046E-2</v>
      </c>
      <c r="C24">
        <f t="shared" ref="C5:C60" si="1">B24-B23</f>
        <v>1.022E-2</v>
      </c>
    </row>
    <row r="25" spans="1:6" x14ac:dyDescent="0.25">
      <c r="A25">
        <v>6.7040000000000002E-2</v>
      </c>
      <c r="B25">
        <v>6.8629999999999997E-2</v>
      </c>
      <c r="C25">
        <f t="shared" si="1"/>
        <v>8.1699999999999967E-3</v>
      </c>
    </row>
    <row r="26" spans="1:6" x14ac:dyDescent="0.25">
      <c r="A26">
        <v>0.10051</v>
      </c>
      <c r="B26">
        <v>7.5990000000000002E-2</v>
      </c>
      <c r="C26">
        <f t="shared" si="1"/>
        <v>7.3600000000000054E-3</v>
      </c>
    </row>
    <row r="27" spans="1:6" x14ac:dyDescent="0.25">
      <c r="A27">
        <v>0.13397999999999999</v>
      </c>
      <c r="B27">
        <v>8.5389999999999994E-2</v>
      </c>
      <c r="C27">
        <f t="shared" si="1"/>
        <v>9.3999999999999917E-3</v>
      </c>
    </row>
    <row r="28" spans="1:6" x14ac:dyDescent="0.25">
      <c r="A28">
        <v>0.16744000000000001</v>
      </c>
      <c r="B28">
        <v>9.0700000000000003E-2</v>
      </c>
      <c r="C28">
        <f t="shared" si="1"/>
        <v>5.3100000000000092E-3</v>
      </c>
    </row>
    <row r="29" spans="1:6" x14ac:dyDescent="0.25">
      <c r="A29">
        <v>0.20091000000000001</v>
      </c>
      <c r="B29">
        <v>9.6829999999999999E-2</v>
      </c>
      <c r="C29">
        <f t="shared" si="1"/>
        <v>6.1299999999999966E-3</v>
      </c>
    </row>
    <row r="30" spans="1:6" x14ac:dyDescent="0.25">
      <c r="A30">
        <v>0.23438000000000001</v>
      </c>
      <c r="B30">
        <v>0.10337</v>
      </c>
      <c r="C30">
        <f t="shared" si="1"/>
        <v>6.5400000000000041E-3</v>
      </c>
    </row>
    <row r="31" spans="1:6" x14ac:dyDescent="0.25">
      <c r="A31">
        <v>0.26784000000000002</v>
      </c>
      <c r="B31">
        <v>0.1091</v>
      </c>
      <c r="C31">
        <f t="shared" si="1"/>
        <v>5.729999999999999E-3</v>
      </c>
    </row>
    <row r="32" spans="1:6" x14ac:dyDescent="0.25">
      <c r="A32">
        <v>0.30131000000000002</v>
      </c>
      <c r="B32">
        <v>0.11523</v>
      </c>
      <c r="C32">
        <f t="shared" si="1"/>
        <v>6.1299999999999966E-3</v>
      </c>
    </row>
    <row r="33" spans="1:6" x14ac:dyDescent="0.25">
      <c r="A33">
        <v>0.33478000000000002</v>
      </c>
      <c r="B33">
        <v>0.12217</v>
      </c>
      <c r="C33">
        <f t="shared" si="1"/>
        <v>6.9400000000000017E-3</v>
      </c>
    </row>
    <row r="34" spans="1:6" x14ac:dyDescent="0.25">
      <c r="A34">
        <v>0.36824000000000001</v>
      </c>
      <c r="B34">
        <v>0.12994</v>
      </c>
      <c r="C34">
        <f t="shared" si="1"/>
        <v>7.7699999999999991E-3</v>
      </c>
    </row>
    <row r="35" spans="1:6" x14ac:dyDescent="0.25">
      <c r="A35">
        <v>0.40171000000000001</v>
      </c>
      <c r="B35">
        <v>0.13689000000000001</v>
      </c>
      <c r="C35">
        <f t="shared" si="1"/>
        <v>6.9500000000000117E-3</v>
      </c>
    </row>
    <row r="36" spans="1:6" x14ac:dyDescent="0.25">
      <c r="A36">
        <v>0.43518000000000001</v>
      </c>
      <c r="B36">
        <v>0.14546999999999999</v>
      </c>
      <c r="C36">
        <f t="shared" si="1"/>
        <v>8.5799999999999765E-3</v>
      </c>
    </row>
    <row r="42" spans="1:6" x14ac:dyDescent="0.25">
      <c r="A42">
        <v>3.347</v>
      </c>
      <c r="B42">
        <v>0.13517000000000001</v>
      </c>
      <c r="D42">
        <f>AVERAGE(C43:C57)</f>
        <v>2.0884E-2</v>
      </c>
      <c r="E42">
        <f>16/(A57-A42)</f>
        <v>31.865527474059466</v>
      </c>
      <c r="F42">
        <f t="shared" ref="F42" si="2">D42*E42</f>
        <v>0.66547967576825784</v>
      </c>
    </row>
    <row r="43" spans="1:6" x14ac:dyDescent="0.25">
      <c r="A43">
        <v>3.3804699999999999</v>
      </c>
      <c r="B43">
        <v>0.17052</v>
      </c>
      <c r="C43">
        <f t="shared" si="1"/>
        <v>3.5349999999999993E-2</v>
      </c>
    </row>
    <row r="44" spans="1:6" x14ac:dyDescent="0.25">
      <c r="A44">
        <v>3.4139300000000001</v>
      </c>
      <c r="B44">
        <v>0.19311</v>
      </c>
      <c r="C44">
        <f t="shared" si="1"/>
        <v>2.2589999999999999E-2</v>
      </c>
    </row>
    <row r="45" spans="1:6" x14ac:dyDescent="0.25">
      <c r="A45">
        <v>3.4474</v>
      </c>
      <c r="B45">
        <v>0.20587</v>
      </c>
      <c r="C45">
        <f t="shared" si="1"/>
        <v>1.2759999999999994E-2</v>
      </c>
    </row>
    <row r="46" spans="1:6" x14ac:dyDescent="0.25">
      <c r="A46">
        <v>3.4808699999999999</v>
      </c>
      <c r="B46">
        <v>0.22453000000000001</v>
      </c>
      <c r="C46">
        <f t="shared" si="1"/>
        <v>1.866000000000001E-2</v>
      </c>
    </row>
    <row r="47" spans="1:6" x14ac:dyDescent="0.25">
      <c r="A47">
        <v>3.5143300000000002</v>
      </c>
      <c r="B47">
        <v>0.24417</v>
      </c>
      <c r="C47">
        <f t="shared" si="1"/>
        <v>1.9639999999999991E-2</v>
      </c>
    </row>
    <row r="48" spans="1:6" x14ac:dyDescent="0.25">
      <c r="A48">
        <v>3.5478000000000001</v>
      </c>
      <c r="B48">
        <v>0.26086999999999999</v>
      </c>
      <c r="C48">
        <f t="shared" si="1"/>
        <v>1.6699999999999993E-2</v>
      </c>
    </row>
    <row r="49" spans="1:3" x14ac:dyDescent="0.25">
      <c r="A49">
        <v>3.58127</v>
      </c>
      <c r="B49">
        <v>0.27657999999999999</v>
      </c>
      <c r="C49">
        <f t="shared" si="1"/>
        <v>1.5710000000000002E-2</v>
      </c>
    </row>
    <row r="50" spans="1:3" x14ac:dyDescent="0.25">
      <c r="A50">
        <v>3.6148400000000001</v>
      </c>
      <c r="B50">
        <v>0.30506</v>
      </c>
      <c r="C50">
        <f t="shared" si="1"/>
        <v>2.8480000000000005E-2</v>
      </c>
    </row>
    <row r="51" spans="1:3" x14ac:dyDescent="0.25">
      <c r="A51">
        <v>3.6483099999999999</v>
      </c>
      <c r="B51">
        <v>0.32666000000000001</v>
      </c>
      <c r="C51">
        <f t="shared" si="1"/>
        <v>2.1600000000000008E-2</v>
      </c>
    </row>
    <row r="52" spans="1:3" x14ac:dyDescent="0.25">
      <c r="A52">
        <v>3.6817799999999998</v>
      </c>
      <c r="B52">
        <v>0.35219</v>
      </c>
      <c r="C52">
        <f t="shared" si="1"/>
        <v>2.5529999999999997E-2</v>
      </c>
    </row>
    <row r="53" spans="1:3" x14ac:dyDescent="0.25">
      <c r="A53">
        <v>3.7152400000000001</v>
      </c>
      <c r="B53">
        <v>0.37280999999999997</v>
      </c>
      <c r="C53">
        <f t="shared" si="1"/>
        <v>2.0619999999999972E-2</v>
      </c>
    </row>
    <row r="54" spans="1:3" x14ac:dyDescent="0.25">
      <c r="A54">
        <v>3.74871</v>
      </c>
      <c r="B54">
        <v>0.39146999999999998</v>
      </c>
      <c r="C54">
        <f t="shared" si="1"/>
        <v>1.866000000000001E-2</v>
      </c>
    </row>
    <row r="55" spans="1:3" x14ac:dyDescent="0.25">
      <c r="A55">
        <v>3.7821799999999999</v>
      </c>
      <c r="B55">
        <v>0.40717999999999999</v>
      </c>
      <c r="C55">
        <f t="shared" si="1"/>
        <v>1.5710000000000002E-2</v>
      </c>
    </row>
    <row r="56" spans="1:3" x14ac:dyDescent="0.25">
      <c r="A56">
        <v>3.8156400000000001</v>
      </c>
      <c r="B56">
        <v>0.42681999999999998</v>
      </c>
      <c r="C56">
        <f t="shared" si="1"/>
        <v>1.9639999999999991E-2</v>
      </c>
    </row>
    <row r="57" spans="1:3" x14ac:dyDescent="0.25">
      <c r="A57">
        <v>3.84911</v>
      </c>
      <c r="B57">
        <v>0.44843</v>
      </c>
      <c r="C57">
        <f t="shared" si="1"/>
        <v>2.1610000000000018E-2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52A7-4BC2-4030-8050-AF58EA948AE0}">
  <dimension ref="A1:F63"/>
  <sheetViews>
    <sheetView topLeftCell="A25" workbookViewId="0">
      <selection activeCell="C42" sqref="C4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0.20080000000000001</v>
      </c>
      <c r="B2">
        <v>5.1330000000000001E-2</v>
      </c>
      <c r="D2">
        <f>AVERAGE(C3:C16)</f>
        <v>7.3828571428571424E-3</v>
      </c>
      <c r="E2">
        <f>15/(A16-A2)</f>
        <v>32.007511095937176</v>
      </c>
      <c r="F2">
        <f>D2*E2</f>
        <v>0.23630688191971902</v>
      </c>
    </row>
    <row r="3" spans="1:6" x14ac:dyDescent="0.25">
      <c r="A3">
        <v>0.23427000000000001</v>
      </c>
      <c r="B3">
        <v>5.6090000000000001E-2</v>
      </c>
      <c r="C3">
        <f>B3-B2</f>
        <v>4.7600000000000003E-3</v>
      </c>
    </row>
    <row r="4" spans="1:6" x14ac:dyDescent="0.25">
      <c r="A4">
        <v>0.26773000000000002</v>
      </c>
      <c r="B4">
        <v>5.8939999999999999E-2</v>
      </c>
      <c r="C4">
        <f>B4-B3</f>
        <v>2.8499999999999984E-3</v>
      </c>
    </row>
    <row r="5" spans="1:6" x14ac:dyDescent="0.25">
      <c r="A5">
        <v>0.30120000000000002</v>
      </c>
      <c r="B5">
        <v>6.4640000000000003E-2</v>
      </c>
      <c r="C5">
        <f t="shared" ref="C5:C63" si="0">B5-B4</f>
        <v>5.7000000000000037E-3</v>
      </c>
    </row>
    <row r="6" spans="1:6" x14ac:dyDescent="0.25">
      <c r="A6">
        <v>0.33467000000000002</v>
      </c>
      <c r="B6">
        <v>6.8919999999999995E-2</v>
      </c>
      <c r="C6">
        <f t="shared" si="0"/>
        <v>4.2799999999999921E-3</v>
      </c>
    </row>
    <row r="7" spans="1:6" x14ac:dyDescent="0.25">
      <c r="A7">
        <v>0.36813000000000001</v>
      </c>
      <c r="B7">
        <v>7.3669999999999999E-2</v>
      </c>
      <c r="C7">
        <f t="shared" si="0"/>
        <v>4.7500000000000042E-3</v>
      </c>
    </row>
    <row r="8" spans="1:6" x14ac:dyDescent="0.25">
      <c r="A8">
        <v>0.40160000000000001</v>
      </c>
      <c r="B8">
        <v>8.2290000000000002E-2</v>
      </c>
      <c r="C8">
        <f t="shared" si="0"/>
        <v>8.6200000000000027E-3</v>
      </c>
    </row>
    <row r="9" spans="1:6" x14ac:dyDescent="0.25">
      <c r="A9">
        <v>0.43507000000000001</v>
      </c>
      <c r="B9">
        <v>9.2869999999999994E-2</v>
      </c>
      <c r="C9">
        <f t="shared" si="0"/>
        <v>1.0579999999999992E-2</v>
      </c>
    </row>
    <row r="10" spans="1:6" x14ac:dyDescent="0.25">
      <c r="A10">
        <v>0.46853</v>
      </c>
      <c r="B10">
        <v>9.9650000000000002E-2</v>
      </c>
      <c r="C10">
        <f t="shared" si="0"/>
        <v>6.7800000000000082E-3</v>
      </c>
    </row>
    <row r="11" spans="1:6" x14ac:dyDescent="0.25">
      <c r="A11">
        <v>0.502</v>
      </c>
      <c r="B11">
        <v>0.10727</v>
      </c>
      <c r="C11">
        <f t="shared" si="0"/>
        <v>7.6200000000000018E-3</v>
      </c>
    </row>
    <row r="12" spans="1:6" x14ac:dyDescent="0.25">
      <c r="A12">
        <v>0.53547</v>
      </c>
      <c r="B12">
        <v>0.11743000000000001</v>
      </c>
      <c r="C12">
        <f t="shared" si="0"/>
        <v>1.0160000000000002E-2</v>
      </c>
    </row>
    <row r="13" spans="1:6" x14ac:dyDescent="0.25">
      <c r="A13">
        <v>0.56893000000000005</v>
      </c>
      <c r="B13">
        <v>0.12759000000000001</v>
      </c>
      <c r="C13">
        <f t="shared" si="0"/>
        <v>1.0160000000000002E-2</v>
      </c>
    </row>
    <row r="14" spans="1:6" x14ac:dyDescent="0.25">
      <c r="A14">
        <v>0.60240000000000005</v>
      </c>
      <c r="B14">
        <v>0.1386</v>
      </c>
      <c r="C14">
        <f t="shared" si="0"/>
        <v>1.1009999999999992E-2</v>
      </c>
    </row>
    <row r="15" spans="1:6" x14ac:dyDescent="0.25">
      <c r="A15">
        <v>0.63587000000000005</v>
      </c>
      <c r="B15">
        <v>0.14663999999999999</v>
      </c>
      <c r="C15">
        <f t="shared" si="0"/>
        <v>8.0399999999999916E-3</v>
      </c>
    </row>
    <row r="16" spans="1:6" x14ac:dyDescent="0.25">
      <c r="A16">
        <v>0.66944000000000004</v>
      </c>
      <c r="B16">
        <v>0.15468999999999999</v>
      </c>
      <c r="C16">
        <f t="shared" si="0"/>
        <v>8.0500000000000016E-3</v>
      </c>
    </row>
    <row r="23" spans="1:6" x14ac:dyDescent="0.25">
      <c r="A23">
        <v>6.6930000000000003E-2</v>
      </c>
      <c r="B23">
        <v>2.903E-2</v>
      </c>
      <c r="D23">
        <f>AVERAGE(C24:C39)</f>
        <v>8.5112499999999997E-3</v>
      </c>
      <c r="E23">
        <f>17/(A39-A23)</f>
        <v>31.741289816647377</v>
      </c>
      <c r="F23">
        <f>D23*E23</f>
        <v>0.27015805295194001</v>
      </c>
    </row>
    <row r="24" spans="1:6" x14ac:dyDescent="0.25">
      <c r="A24">
        <v>0.1004</v>
      </c>
      <c r="B24">
        <v>3.5499999999999997E-2</v>
      </c>
      <c r="C24">
        <f t="shared" si="0"/>
        <v>6.4699999999999966E-3</v>
      </c>
    </row>
    <row r="25" spans="1:6" x14ac:dyDescent="0.25">
      <c r="A25">
        <v>0.13386999999999999</v>
      </c>
      <c r="B25">
        <v>4.1579999999999999E-2</v>
      </c>
      <c r="C25">
        <f t="shared" si="0"/>
        <v>6.0800000000000021E-3</v>
      </c>
    </row>
    <row r="26" spans="1:6" x14ac:dyDescent="0.25">
      <c r="A26">
        <v>0.16733000000000001</v>
      </c>
      <c r="B26">
        <v>5.3370000000000001E-2</v>
      </c>
      <c r="C26">
        <f t="shared" si="0"/>
        <v>1.1790000000000002E-2</v>
      </c>
    </row>
    <row r="27" spans="1:6" x14ac:dyDescent="0.25">
      <c r="A27">
        <v>0.20080000000000001</v>
      </c>
      <c r="B27">
        <v>5.9080000000000001E-2</v>
      </c>
      <c r="C27">
        <f t="shared" si="0"/>
        <v>5.7099999999999998E-3</v>
      </c>
    </row>
    <row r="28" spans="1:6" x14ac:dyDescent="0.25">
      <c r="A28">
        <v>0.23427000000000001</v>
      </c>
      <c r="B28">
        <v>6.479E-2</v>
      </c>
      <c r="C28">
        <f t="shared" si="0"/>
        <v>5.7099999999999998E-3</v>
      </c>
    </row>
    <row r="29" spans="1:6" x14ac:dyDescent="0.25">
      <c r="A29">
        <v>0.26773000000000002</v>
      </c>
      <c r="B29">
        <v>7.3160000000000003E-2</v>
      </c>
      <c r="C29">
        <f t="shared" si="0"/>
        <v>8.3700000000000024E-3</v>
      </c>
    </row>
    <row r="30" spans="1:6" x14ac:dyDescent="0.25">
      <c r="A30">
        <v>0.30120000000000002</v>
      </c>
      <c r="B30">
        <v>8.1519999999999995E-2</v>
      </c>
      <c r="C30">
        <f t="shared" si="0"/>
        <v>8.3599999999999924E-3</v>
      </c>
    </row>
    <row r="31" spans="1:6" x14ac:dyDescent="0.25">
      <c r="A31">
        <v>0.33467000000000002</v>
      </c>
      <c r="B31">
        <v>9.2179999999999998E-2</v>
      </c>
      <c r="C31">
        <f t="shared" si="0"/>
        <v>1.0660000000000003E-2</v>
      </c>
    </row>
    <row r="32" spans="1:6" x14ac:dyDescent="0.25">
      <c r="A32">
        <v>0.36813000000000001</v>
      </c>
      <c r="B32">
        <v>0.10016</v>
      </c>
      <c r="C32">
        <f t="shared" si="0"/>
        <v>7.980000000000001E-3</v>
      </c>
    </row>
    <row r="33" spans="1:6" x14ac:dyDescent="0.25">
      <c r="A33">
        <v>0.40160000000000001</v>
      </c>
      <c r="B33">
        <v>0.10929</v>
      </c>
      <c r="C33">
        <f t="shared" si="0"/>
        <v>9.1299999999999992E-3</v>
      </c>
    </row>
    <row r="34" spans="1:6" x14ac:dyDescent="0.25">
      <c r="A34">
        <v>0.43507000000000001</v>
      </c>
      <c r="B34">
        <v>0.11994</v>
      </c>
      <c r="C34">
        <f t="shared" si="0"/>
        <v>1.0650000000000007E-2</v>
      </c>
    </row>
    <row r="35" spans="1:6" x14ac:dyDescent="0.25">
      <c r="A35">
        <v>0.46853</v>
      </c>
      <c r="B35">
        <v>0.12945000000000001</v>
      </c>
      <c r="C35">
        <f t="shared" si="0"/>
        <v>9.5100000000000046E-3</v>
      </c>
    </row>
    <row r="36" spans="1:6" x14ac:dyDescent="0.25">
      <c r="A36">
        <v>0.502</v>
      </c>
      <c r="B36">
        <v>0.13933999999999999</v>
      </c>
      <c r="C36">
        <f t="shared" si="0"/>
        <v>9.8899999999999821E-3</v>
      </c>
    </row>
    <row r="37" spans="1:6" x14ac:dyDescent="0.25">
      <c r="A37">
        <v>0.53547</v>
      </c>
      <c r="B37">
        <v>0.15</v>
      </c>
      <c r="C37">
        <f t="shared" si="0"/>
        <v>1.0660000000000003E-2</v>
      </c>
    </row>
    <row r="38" spans="1:6" x14ac:dyDescent="0.25">
      <c r="A38">
        <v>0.56893000000000005</v>
      </c>
      <c r="B38">
        <v>0.15645999999999999</v>
      </c>
      <c r="C38">
        <f t="shared" si="0"/>
        <v>6.4599999999999935E-3</v>
      </c>
    </row>
    <row r="39" spans="1:6" x14ac:dyDescent="0.25">
      <c r="A39">
        <v>0.60250999999999999</v>
      </c>
      <c r="B39">
        <v>0.16521</v>
      </c>
      <c r="C39">
        <f t="shared" si="0"/>
        <v>8.7500000000000078E-3</v>
      </c>
    </row>
    <row r="42" spans="1:6" x14ac:dyDescent="0.25">
      <c r="A42" s="1">
        <v>0</v>
      </c>
      <c r="B42" s="1">
        <v>2.2152850000000002E-2</v>
      </c>
      <c r="D42">
        <f>AVERAGE(C41:C58)</f>
        <v>6.3157531250000003E-3</v>
      </c>
      <c r="E42">
        <f>19/A58</f>
        <v>35.475704930264101</v>
      </c>
      <c r="F42">
        <f t="shared" ref="F42" si="1">D42*E42</f>
        <v>0.22405579427489342</v>
      </c>
    </row>
    <row r="43" spans="1:6" x14ac:dyDescent="0.25">
      <c r="A43" s="1">
        <v>3.3466669999999997E-2</v>
      </c>
      <c r="B43" s="1">
        <v>2.6601679999999999E-2</v>
      </c>
      <c r="C43">
        <f t="shared" si="0"/>
        <v>4.4488299999999974E-3</v>
      </c>
    </row>
    <row r="44" spans="1:6" x14ac:dyDescent="0.25">
      <c r="A44" s="1">
        <v>6.6933329999999999E-2</v>
      </c>
      <c r="B44" s="1">
        <v>3.4228250000000002E-2</v>
      </c>
      <c r="C44">
        <f t="shared" si="0"/>
        <v>7.6265700000000027E-3</v>
      </c>
    </row>
    <row r="45" spans="1:6" x14ac:dyDescent="0.25">
      <c r="A45" s="1">
        <v>0.1004</v>
      </c>
      <c r="B45" s="1">
        <v>4.3125919999999998E-2</v>
      </c>
      <c r="C45">
        <f t="shared" si="0"/>
        <v>8.8976699999999964E-3</v>
      </c>
    </row>
    <row r="46" spans="1:6" x14ac:dyDescent="0.25">
      <c r="A46" s="1">
        <v>0.13386670000000001</v>
      </c>
      <c r="B46" s="1">
        <v>5.0116939999999999E-2</v>
      </c>
      <c r="C46">
        <f t="shared" si="0"/>
        <v>6.9910200000000006E-3</v>
      </c>
    </row>
    <row r="47" spans="1:6" x14ac:dyDescent="0.25">
      <c r="A47" s="1">
        <v>0.16744439999999999</v>
      </c>
      <c r="B47" s="1">
        <v>5.4565780000000001E-2</v>
      </c>
      <c r="C47">
        <f t="shared" si="0"/>
        <v>4.4488400000000025E-3</v>
      </c>
    </row>
    <row r="48" spans="1:6" x14ac:dyDescent="0.25">
      <c r="A48" s="1">
        <v>0.20091110000000001</v>
      </c>
      <c r="B48" s="1">
        <v>6.0921250000000003E-2</v>
      </c>
      <c r="C48">
        <f t="shared" si="0"/>
        <v>6.355470000000002E-3</v>
      </c>
    </row>
    <row r="49" spans="1:3" x14ac:dyDescent="0.25">
      <c r="A49" s="1">
        <v>0.2343778</v>
      </c>
      <c r="B49" s="1">
        <v>6.2827900000000006E-2</v>
      </c>
      <c r="C49">
        <f t="shared" si="0"/>
        <v>1.9066500000000028E-3</v>
      </c>
    </row>
    <row r="50" spans="1:3" x14ac:dyDescent="0.25">
      <c r="A50" s="1">
        <v>0.26784439999999998</v>
      </c>
      <c r="B50" s="1">
        <v>6.7912280000000005E-2</v>
      </c>
      <c r="C50">
        <f t="shared" si="0"/>
        <v>5.0843799999999995E-3</v>
      </c>
    </row>
    <row r="51" spans="1:3" x14ac:dyDescent="0.25">
      <c r="A51" s="1">
        <v>0.3013111</v>
      </c>
      <c r="B51" s="1">
        <v>7.1725559999999994E-2</v>
      </c>
      <c r="C51">
        <f t="shared" si="0"/>
        <v>3.8132799999999883E-3</v>
      </c>
    </row>
    <row r="52" spans="1:3" x14ac:dyDescent="0.25">
      <c r="A52" s="1">
        <v>0.33477780000000001</v>
      </c>
      <c r="B52" s="1">
        <v>7.7445490000000006E-2</v>
      </c>
      <c r="C52">
        <f t="shared" si="0"/>
        <v>5.7199300000000119E-3</v>
      </c>
    </row>
    <row r="53" spans="1:3" x14ac:dyDescent="0.25">
      <c r="A53" s="1">
        <v>0.36824440000000003</v>
      </c>
      <c r="B53" s="1">
        <v>8.1258780000000003E-2</v>
      </c>
      <c r="C53">
        <f t="shared" si="0"/>
        <v>3.813289999999997E-3</v>
      </c>
    </row>
    <row r="54" spans="1:3" x14ac:dyDescent="0.25">
      <c r="A54" s="1">
        <v>0.40171109999999999</v>
      </c>
      <c r="B54" s="1">
        <v>8.8249800000000003E-2</v>
      </c>
      <c r="C54">
        <f t="shared" si="0"/>
        <v>6.9910200000000006E-3</v>
      </c>
    </row>
    <row r="55" spans="1:3" x14ac:dyDescent="0.25">
      <c r="A55" s="1">
        <v>0.4351778</v>
      </c>
      <c r="B55" s="1">
        <v>9.4605270000000005E-2</v>
      </c>
      <c r="C55">
        <f t="shared" si="0"/>
        <v>6.355470000000002E-3</v>
      </c>
    </row>
    <row r="56" spans="1:3" x14ac:dyDescent="0.25">
      <c r="A56" s="1">
        <v>0.46864440000000002</v>
      </c>
      <c r="B56" s="1">
        <v>0.10477400000000001</v>
      </c>
      <c r="C56">
        <f t="shared" si="0"/>
        <v>1.0168730000000001E-2</v>
      </c>
    </row>
    <row r="57" spans="1:3" x14ac:dyDescent="0.25">
      <c r="A57" s="1">
        <v>0.50211110000000003</v>
      </c>
      <c r="B57" s="1">
        <v>0.1130362</v>
      </c>
      <c r="C57">
        <f t="shared" si="0"/>
        <v>8.2621999999999973E-3</v>
      </c>
    </row>
    <row r="58" spans="1:3" x14ac:dyDescent="0.25">
      <c r="A58" s="1">
        <v>0.53557779999999999</v>
      </c>
      <c r="B58" s="1">
        <v>0.12320490000000001</v>
      </c>
      <c r="C58">
        <f t="shared" si="0"/>
        <v>1.0168700000000003E-2</v>
      </c>
    </row>
    <row r="59" spans="1:3" x14ac:dyDescent="0.25">
      <c r="A59" s="1">
        <v>0.56904440000000001</v>
      </c>
      <c r="B59" s="1">
        <v>0.13210259999999999</v>
      </c>
      <c r="C59">
        <f t="shared" si="0"/>
        <v>8.8976999999999806E-3</v>
      </c>
    </row>
    <row r="60" spans="1:3" x14ac:dyDescent="0.25">
      <c r="A60" s="1">
        <v>0.60251109999999997</v>
      </c>
      <c r="B60" s="1">
        <v>0.14163580000000001</v>
      </c>
      <c r="C60">
        <f t="shared" si="0"/>
        <v>9.5332000000000194E-3</v>
      </c>
    </row>
    <row r="61" spans="1:3" x14ac:dyDescent="0.25">
      <c r="A61" s="1">
        <v>0.63597780000000004</v>
      </c>
      <c r="B61" s="1">
        <v>0.1524401</v>
      </c>
      <c r="C61">
        <f t="shared" si="0"/>
        <v>1.0804299999999989E-2</v>
      </c>
    </row>
    <row r="62" spans="1:3" x14ac:dyDescent="0.25">
      <c r="A62" s="1">
        <v>0.66944440000000005</v>
      </c>
      <c r="B62" s="1">
        <v>0.16197329999999999</v>
      </c>
      <c r="C62">
        <f t="shared" si="0"/>
        <v>9.5331999999999917E-3</v>
      </c>
    </row>
    <row r="63" spans="1:3" x14ac:dyDescent="0.25">
      <c r="A63" s="1">
        <v>0.70291110000000001</v>
      </c>
      <c r="B63" s="1">
        <v>0.1670577</v>
      </c>
      <c r="C63">
        <f t="shared" si="0"/>
        <v>5.0844000000000167E-3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F071-649D-4F9C-B91E-B5597CFE3ED3}">
  <dimension ref="A1:F64"/>
  <sheetViews>
    <sheetView tabSelected="1" workbookViewId="0">
      <selection activeCell="E47" sqref="E47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1.7010000000000001E-2</v>
      </c>
      <c r="D2">
        <f>AVERAGE(C3:C19)</f>
        <v>7.3099999999999988E-3</v>
      </c>
      <c r="E2">
        <f>18/(A19-A2)</f>
        <v>31.632222690847744</v>
      </c>
      <c r="F2">
        <f>D2*E2</f>
        <v>0.23123154787009698</v>
      </c>
    </row>
    <row r="3" spans="1:6" x14ac:dyDescent="0.25">
      <c r="A3">
        <v>3.347E-2</v>
      </c>
      <c r="B3">
        <v>2.3089999999999999E-2</v>
      </c>
      <c r="C3">
        <f>B3-B2</f>
        <v>6.0799999999999986E-3</v>
      </c>
    </row>
    <row r="4" spans="1:6" x14ac:dyDescent="0.25">
      <c r="A4">
        <v>6.6930000000000003E-2</v>
      </c>
      <c r="B4">
        <v>2.904E-2</v>
      </c>
      <c r="C4">
        <f>B4-B3</f>
        <v>5.9500000000000004E-3</v>
      </c>
    </row>
    <row r="5" spans="1:6" x14ac:dyDescent="0.25">
      <c r="A5">
        <v>0.1004</v>
      </c>
      <c r="B5">
        <v>3.925E-2</v>
      </c>
      <c r="C5">
        <f t="shared" ref="C5:C64" si="0">B5-B4</f>
        <v>1.021E-2</v>
      </c>
    </row>
    <row r="6" spans="1:6" x14ac:dyDescent="0.25">
      <c r="A6">
        <v>0.13386999999999999</v>
      </c>
      <c r="B6">
        <v>4.7489999999999997E-2</v>
      </c>
      <c r="C6">
        <f t="shared" si="0"/>
        <v>8.2399999999999973E-3</v>
      </c>
    </row>
    <row r="7" spans="1:6" x14ac:dyDescent="0.25">
      <c r="A7">
        <v>0.16733000000000001</v>
      </c>
      <c r="B7">
        <v>5.672E-2</v>
      </c>
      <c r="C7">
        <f t="shared" si="0"/>
        <v>9.2300000000000021E-3</v>
      </c>
    </row>
    <row r="8" spans="1:6" x14ac:dyDescent="0.25">
      <c r="A8">
        <v>0.20080000000000001</v>
      </c>
      <c r="B8">
        <v>6.5290000000000001E-2</v>
      </c>
      <c r="C8">
        <f t="shared" si="0"/>
        <v>8.5700000000000012E-3</v>
      </c>
    </row>
    <row r="9" spans="1:6" x14ac:dyDescent="0.25">
      <c r="A9">
        <v>0.23427000000000001</v>
      </c>
      <c r="B9">
        <v>7.4520000000000003E-2</v>
      </c>
      <c r="C9">
        <f t="shared" si="0"/>
        <v>9.2300000000000021E-3</v>
      </c>
    </row>
    <row r="10" spans="1:6" x14ac:dyDescent="0.25">
      <c r="A10">
        <v>0.26784000000000002</v>
      </c>
      <c r="B10">
        <v>8.1110000000000002E-2</v>
      </c>
      <c r="C10">
        <f t="shared" si="0"/>
        <v>6.5899999999999986E-3</v>
      </c>
    </row>
    <row r="11" spans="1:6" x14ac:dyDescent="0.25">
      <c r="A11">
        <v>0.30131000000000002</v>
      </c>
      <c r="B11">
        <v>8.9679999999999996E-2</v>
      </c>
      <c r="C11">
        <f t="shared" si="0"/>
        <v>8.5699999999999943E-3</v>
      </c>
    </row>
    <row r="12" spans="1:6" x14ac:dyDescent="0.25">
      <c r="A12">
        <v>0.33478000000000002</v>
      </c>
      <c r="B12">
        <v>9.7589999999999996E-2</v>
      </c>
      <c r="C12">
        <f t="shared" si="0"/>
        <v>7.9100000000000004E-3</v>
      </c>
    </row>
    <row r="13" spans="1:6" x14ac:dyDescent="0.25">
      <c r="A13">
        <v>0.36824000000000001</v>
      </c>
      <c r="B13">
        <v>0.10484</v>
      </c>
      <c r="C13">
        <f t="shared" si="0"/>
        <v>7.2500000000000064E-3</v>
      </c>
    </row>
    <row r="14" spans="1:6" x14ac:dyDescent="0.25">
      <c r="A14">
        <v>0.40171000000000001</v>
      </c>
      <c r="B14">
        <v>0.11143</v>
      </c>
      <c r="C14">
        <f t="shared" si="0"/>
        <v>6.5899999999999986E-3</v>
      </c>
    </row>
    <row r="15" spans="1:6" x14ac:dyDescent="0.25">
      <c r="A15">
        <v>0.43518000000000001</v>
      </c>
      <c r="B15">
        <v>0.11736000000000001</v>
      </c>
      <c r="C15">
        <f t="shared" si="0"/>
        <v>5.9300000000000047E-3</v>
      </c>
    </row>
    <row r="16" spans="1:6" x14ac:dyDescent="0.25">
      <c r="A16">
        <v>0.46864</v>
      </c>
      <c r="B16">
        <v>0.12626000000000001</v>
      </c>
      <c r="C16">
        <f t="shared" si="0"/>
        <v>8.9000000000000051E-3</v>
      </c>
    </row>
    <row r="17" spans="1:6" x14ac:dyDescent="0.25">
      <c r="A17">
        <v>0.50210999999999995</v>
      </c>
      <c r="B17">
        <v>0.13186</v>
      </c>
      <c r="C17">
        <f t="shared" si="0"/>
        <v>5.5999999999999939E-3</v>
      </c>
    </row>
    <row r="18" spans="1:6" x14ac:dyDescent="0.25">
      <c r="A18">
        <v>0.53557999999999995</v>
      </c>
      <c r="B18">
        <v>0.13708000000000001</v>
      </c>
      <c r="C18">
        <f t="shared" si="0"/>
        <v>5.2200000000000024E-3</v>
      </c>
    </row>
    <row r="19" spans="1:6" x14ac:dyDescent="0.25">
      <c r="A19">
        <v>0.56903999999999999</v>
      </c>
      <c r="B19">
        <v>0.14127999999999999</v>
      </c>
      <c r="C19">
        <f t="shared" si="0"/>
        <v>4.1999999999999815E-3</v>
      </c>
    </row>
    <row r="23" spans="1:6" x14ac:dyDescent="0.25">
      <c r="A23">
        <v>0</v>
      </c>
      <c r="B23">
        <v>2.3810000000000001E-2</v>
      </c>
      <c r="D23">
        <f>AVERAGE(C24:C42)</f>
        <v>8.3847368421052625E-3</v>
      </c>
      <c r="E23">
        <f>20/A42</f>
        <v>31.452969946687215</v>
      </c>
      <c r="F23">
        <f>D23*E23</f>
        <v>0.26372487590561788</v>
      </c>
    </row>
    <row r="24" spans="1:6" x14ac:dyDescent="0.25">
      <c r="A24">
        <v>3.347E-2</v>
      </c>
      <c r="B24">
        <v>2.4580000000000001E-2</v>
      </c>
      <c r="C24">
        <f t="shared" si="0"/>
        <v>7.6999999999999985E-4</v>
      </c>
    </row>
    <row r="25" spans="1:6" x14ac:dyDescent="0.25">
      <c r="A25">
        <v>6.6930000000000003E-2</v>
      </c>
      <c r="B25">
        <v>2.9159999999999998E-2</v>
      </c>
      <c r="C25">
        <f t="shared" si="0"/>
        <v>4.5799999999999973E-3</v>
      </c>
    </row>
    <row r="26" spans="1:6" x14ac:dyDescent="0.25">
      <c r="A26">
        <v>0.1004</v>
      </c>
      <c r="B26">
        <v>3.6420000000000001E-2</v>
      </c>
      <c r="C26">
        <f t="shared" si="0"/>
        <v>7.2600000000000026E-3</v>
      </c>
    </row>
    <row r="27" spans="1:6" x14ac:dyDescent="0.25">
      <c r="A27">
        <v>0.13386999999999999</v>
      </c>
      <c r="B27">
        <v>4.215E-2</v>
      </c>
      <c r="C27">
        <f t="shared" si="0"/>
        <v>5.729999999999999E-3</v>
      </c>
    </row>
    <row r="28" spans="1:6" x14ac:dyDescent="0.25">
      <c r="A28">
        <v>0.16733000000000001</v>
      </c>
      <c r="B28">
        <v>5.1700000000000003E-2</v>
      </c>
      <c r="C28">
        <f t="shared" si="0"/>
        <v>9.5500000000000029E-3</v>
      </c>
    </row>
    <row r="29" spans="1:6" x14ac:dyDescent="0.25">
      <c r="A29">
        <v>0.20080000000000001</v>
      </c>
      <c r="B29">
        <v>5.629E-2</v>
      </c>
      <c r="C29">
        <f t="shared" si="0"/>
        <v>4.5899999999999969E-3</v>
      </c>
    </row>
    <row r="30" spans="1:6" x14ac:dyDescent="0.25">
      <c r="A30">
        <v>0.23427000000000001</v>
      </c>
      <c r="B30">
        <v>6.3930000000000001E-2</v>
      </c>
      <c r="C30">
        <f t="shared" si="0"/>
        <v>7.640000000000001E-3</v>
      </c>
    </row>
    <row r="31" spans="1:6" x14ac:dyDescent="0.25">
      <c r="A31">
        <v>0.26773000000000002</v>
      </c>
      <c r="B31">
        <v>7.17E-2</v>
      </c>
      <c r="C31">
        <f t="shared" si="0"/>
        <v>7.7699999999999991E-3</v>
      </c>
    </row>
    <row r="32" spans="1:6" x14ac:dyDescent="0.25">
      <c r="A32">
        <v>0.30120000000000002</v>
      </c>
      <c r="B32">
        <v>8.1920000000000007E-2</v>
      </c>
      <c r="C32">
        <f t="shared" si="0"/>
        <v>1.0220000000000007E-2</v>
      </c>
    </row>
    <row r="33" spans="1:6" x14ac:dyDescent="0.25">
      <c r="A33">
        <v>0.33467000000000002</v>
      </c>
      <c r="B33">
        <v>9.1789999999999997E-2</v>
      </c>
      <c r="C33">
        <f t="shared" si="0"/>
        <v>9.8699999999999899E-3</v>
      </c>
    </row>
    <row r="34" spans="1:6" x14ac:dyDescent="0.25">
      <c r="A34">
        <v>0.36813000000000001</v>
      </c>
      <c r="B34">
        <v>0.10465000000000001</v>
      </c>
      <c r="C34">
        <f t="shared" si="0"/>
        <v>1.286000000000001E-2</v>
      </c>
    </row>
    <row r="35" spans="1:6" x14ac:dyDescent="0.25">
      <c r="A35">
        <v>0.40160000000000001</v>
      </c>
      <c r="B35">
        <v>0.11837</v>
      </c>
      <c r="C35">
        <f t="shared" si="0"/>
        <v>1.3719999999999996E-2</v>
      </c>
    </row>
    <row r="36" spans="1:6" x14ac:dyDescent="0.25">
      <c r="A36">
        <v>0.43507000000000001</v>
      </c>
      <c r="B36">
        <v>0.13081000000000001</v>
      </c>
      <c r="C36">
        <f t="shared" si="0"/>
        <v>1.2440000000000007E-2</v>
      </c>
    </row>
    <row r="37" spans="1:6" x14ac:dyDescent="0.25">
      <c r="A37">
        <v>0.46853</v>
      </c>
      <c r="B37">
        <v>0.14324000000000001</v>
      </c>
      <c r="C37">
        <f t="shared" si="0"/>
        <v>1.2429999999999997E-2</v>
      </c>
    </row>
    <row r="38" spans="1:6" x14ac:dyDescent="0.25">
      <c r="A38">
        <v>0.502</v>
      </c>
      <c r="B38">
        <v>0.15439</v>
      </c>
      <c r="C38">
        <f t="shared" si="0"/>
        <v>1.1149999999999993E-2</v>
      </c>
    </row>
    <row r="39" spans="1:6" x14ac:dyDescent="0.25">
      <c r="A39">
        <v>0.53547</v>
      </c>
      <c r="B39">
        <v>0.16081999999999999</v>
      </c>
      <c r="C39">
        <f t="shared" si="0"/>
        <v>6.4299999999999913E-3</v>
      </c>
    </row>
    <row r="40" spans="1:6" x14ac:dyDescent="0.25">
      <c r="A40">
        <v>0.56893000000000005</v>
      </c>
      <c r="B40">
        <v>0.16768</v>
      </c>
      <c r="C40">
        <f t="shared" si="0"/>
        <v>6.860000000000005E-3</v>
      </c>
    </row>
    <row r="41" spans="1:6" x14ac:dyDescent="0.25">
      <c r="A41">
        <v>0.60240000000000005</v>
      </c>
      <c r="B41">
        <v>0.17669000000000001</v>
      </c>
      <c r="C41">
        <f t="shared" si="0"/>
        <v>9.010000000000018E-3</v>
      </c>
    </row>
    <row r="42" spans="1:6" x14ac:dyDescent="0.25">
      <c r="A42">
        <v>0.63587000000000005</v>
      </c>
      <c r="B42">
        <v>0.18312</v>
      </c>
      <c r="C42">
        <f t="shared" si="0"/>
        <v>6.4299999999999913E-3</v>
      </c>
    </row>
    <row r="46" spans="1:6" x14ac:dyDescent="0.25">
      <c r="A46">
        <v>0</v>
      </c>
      <c r="B46">
        <v>2.4170000000000001E-2</v>
      </c>
      <c r="D46">
        <f>AVERAGE(C47:C64)</f>
        <v>1.0883333333333333E-2</v>
      </c>
      <c r="E46">
        <f>19/A64</f>
        <v>31.540504648074368</v>
      </c>
      <c r="F46">
        <f t="shared" ref="F46" si="1">D46*E46</f>
        <v>0.34326582558654273</v>
      </c>
    </row>
    <row r="47" spans="1:6" x14ac:dyDescent="0.25">
      <c r="A47">
        <v>3.347E-2</v>
      </c>
      <c r="B47">
        <v>0.03</v>
      </c>
      <c r="C47">
        <f t="shared" si="0"/>
        <v>5.8299999999999984E-3</v>
      </c>
    </row>
    <row r="48" spans="1:6" x14ac:dyDescent="0.25">
      <c r="A48">
        <v>6.6930000000000003E-2</v>
      </c>
      <c r="B48">
        <v>3.9460000000000002E-2</v>
      </c>
      <c r="C48">
        <f t="shared" si="0"/>
        <v>9.4600000000000031E-3</v>
      </c>
    </row>
    <row r="49" spans="1:3" x14ac:dyDescent="0.25">
      <c r="A49">
        <v>0.1004</v>
      </c>
      <c r="B49">
        <v>5.1839999999999997E-2</v>
      </c>
      <c r="C49">
        <f t="shared" si="0"/>
        <v>1.2379999999999995E-2</v>
      </c>
    </row>
    <row r="50" spans="1:3" x14ac:dyDescent="0.25">
      <c r="A50">
        <v>0.13386999999999999</v>
      </c>
      <c r="B50">
        <v>6.4219999999999999E-2</v>
      </c>
      <c r="C50">
        <f t="shared" si="0"/>
        <v>1.2380000000000002E-2</v>
      </c>
    </row>
    <row r="51" spans="1:3" x14ac:dyDescent="0.25">
      <c r="A51">
        <v>0.16733000000000001</v>
      </c>
      <c r="B51">
        <v>8.2430000000000003E-2</v>
      </c>
      <c r="C51">
        <f t="shared" si="0"/>
        <v>1.8210000000000004E-2</v>
      </c>
    </row>
    <row r="52" spans="1:3" x14ac:dyDescent="0.25">
      <c r="A52">
        <v>0.20080000000000001</v>
      </c>
      <c r="B52">
        <v>9.9909999999999999E-2</v>
      </c>
      <c r="C52">
        <f t="shared" si="0"/>
        <v>1.7479999999999996E-2</v>
      </c>
    </row>
    <row r="53" spans="1:3" x14ac:dyDescent="0.25">
      <c r="A53">
        <v>0.23427000000000001</v>
      </c>
      <c r="B53">
        <v>0.11229</v>
      </c>
      <c r="C53">
        <f t="shared" si="0"/>
        <v>1.2380000000000002E-2</v>
      </c>
    </row>
    <row r="54" spans="1:3" x14ac:dyDescent="0.25">
      <c r="A54">
        <v>0.26773000000000002</v>
      </c>
      <c r="B54">
        <v>0.1203</v>
      </c>
      <c r="C54">
        <f t="shared" si="0"/>
        <v>8.0100000000000032E-3</v>
      </c>
    </row>
    <row r="55" spans="1:3" x14ac:dyDescent="0.25">
      <c r="A55">
        <v>0.30120000000000002</v>
      </c>
      <c r="B55">
        <v>0.13195000000000001</v>
      </c>
      <c r="C55">
        <f t="shared" si="0"/>
        <v>1.1650000000000008E-2</v>
      </c>
    </row>
    <row r="56" spans="1:3" x14ac:dyDescent="0.25">
      <c r="A56">
        <v>0.33467000000000002</v>
      </c>
      <c r="B56">
        <v>0.14287</v>
      </c>
      <c r="C56">
        <f t="shared" si="0"/>
        <v>1.0919999999999985E-2</v>
      </c>
    </row>
    <row r="57" spans="1:3" x14ac:dyDescent="0.25">
      <c r="A57">
        <v>0.36813000000000001</v>
      </c>
      <c r="B57">
        <v>0.15453</v>
      </c>
      <c r="C57">
        <f t="shared" si="0"/>
        <v>1.1660000000000004E-2</v>
      </c>
    </row>
    <row r="58" spans="1:3" x14ac:dyDescent="0.25">
      <c r="A58">
        <v>0.40160000000000001</v>
      </c>
      <c r="B58">
        <v>0.16399</v>
      </c>
      <c r="C58">
        <f t="shared" si="0"/>
        <v>9.4599999999999962E-3</v>
      </c>
    </row>
    <row r="59" spans="1:3" x14ac:dyDescent="0.25">
      <c r="A59">
        <v>0.43507000000000001</v>
      </c>
      <c r="B59">
        <v>0.17346</v>
      </c>
      <c r="C59">
        <f t="shared" si="0"/>
        <v>9.4700000000000062E-3</v>
      </c>
    </row>
    <row r="60" spans="1:3" x14ac:dyDescent="0.25">
      <c r="A60">
        <v>0.46853</v>
      </c>
      <c r="B60">
        <v>0.1822</v>
      </c>
      <c r="C60">
        <f t="shared" si="0"/>
        <v>8.7399999999999978E-3</v>
      </c>
    </row>
    <row r="61" spans="1:3" x14ac:dyDescent="0.25">
      <c r="A61">
        <v>0.502</v>
      </c>
      <c r="B61">
        <v>0.19239000000000001</v>
      </c>
      <c r="C61">
        <f t="shared" si="0"/>
        <v>1.0190000000000005E-2</v>
      </c>
    </row>
    <row r="62" spans="1:3" x14ac:dyDescent="0.25">
      <c r="A62">
        <v>0.53547</v>
      </c>
      <c r="B62">
        <v>0.20186000000000001</v>
      </c>
      <c r="C62">
        <f t="shared" si="0"/>
        <v>9.4700000000000062E-3</v>
      </c>
    </row>
    <row r="63" spans="1:3" x14ac:dyDescent="0.25">
      <c r="A63">
        <v>0.56893000000000005</v>
      </c>
      <c r="B63">
        <v>0.21132999999999999</v>
      </c>
      <c r="C63">
        <f t="shared" si="0"/>
        <v>9.4699999999999784E-3</v>
      </c>
    </row>
    <row r="64" spans="1:3" x14ac:dyDescent="0.25">
      <c r="A64">
        <v>0.60240000000000005</v>
      </c>
      <c r="B64">
        <v>0.22006999999999999</v>
      </c>
      <c r="C64">
        <f t="shared" si="0"/>
        <v>8.7399999999999978E-3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altura 1</vt:lpstr>
      <vt:lpstr>altura 2</vt:lpstr>
      <vt:lpstr>altura 3</vt:lpstr>
      <vt:lpstr>altura 4</vt:lpstr>
      <vt:lpstr>altura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ecobu</dc:creator>
  <cp:lastModifiedBy>ecobu</cp:lastModifiedBy>
  <dcterms:created xsi:type="dcterms:W3CDTF">2023-01-28T02:58:38Z</dcterms:created>
  <dcterms:modified xsi:type="dcterms:W3CDTF">2023-01-28T06:19:31Z</dcterms:modified>
</cp:coreProperties>
</file>