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JoseManuel/Documents/GITHUBs/PUCP/InvestEstad_II/LECTURAS y DATA/Semana 2/dataSemana2/"/>
    </mc:Choice>
  </mc:AlternateContent>
  <bookViews>
    <workbookView xWindow="0" yWindow="460" windowWidth="28800" windowHeight="17460" tabRatio="500"/>
  </bookViews>
  <sheets>
    <sheet name="stats" sheetId="1" r:id="rId1"/>
    <sheet name="plot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2" l="1"/>
  <c r="F18" i="2"/>
  <c r="D18" i="2"/>
  <c r="B18" i="2"/>
  <c r="I17" i="2"/>
  <c r="H17" i="2"/>
  <c r="G17" i="2"/>
  <c r="F17" i="2"/>
  <c r="E17" i="2"/>
  <c r="D17" i="2"/>
  <c r="C17" i="2"/>
  <c r="B17" i="2"/>
  <c r="I16" i="2"/>
  <c r="H16" i="2"/>
  <c r="G16" i="2"/>
  <c r="F16" i="2"/>
  <c r="E16" i="2"/>
  <c r="D16" i="2"/>
  <c r="C16" i="2"/>
  <c r="B16" i="2"/>
  <c r="H18" i="1"/>
  <c r="F18" i="1"/>
  <c r="D18" i="1"/>
  <c r="B18" i="1"/>
  <c r="C17" i="1"/>
  <c r="D17" i="1"/>
  <c r="E17" i="1"/>
  <c r="F17" i="1"/>
  <c r="G17" i="1"/>
  <c r="H17" i="1"/>
  <c r="I17" i="1"/>
  <c r="B17" i="1"/>
  <c r="C16" i="1"/>
  <c r="D16" i="1"/>
  <c r="E16" i="1"/>
  <c r="F16" i="1"/>
  <c r="G16" i="1"/>
  <c r="H16" i="1"/>
  <c r="I16" i="1"/>
  <c r="B16" i="1"/>
</calcChain>
</file>

<file path=xl/sharedStrings.xml><?xml version="1.0" encoding="utf-8"?>
<sst xmlns="http://schemas.openxmlformats.org/spreadsheetml/2006/main" count="30" uniqueCount="9">
  <si>
    <t>I</t>
  </si>
  <si>
    <t>II</t>
  </si>
  <si>
    <t>III</t>
  </si>
  <si>
    <t>IV</t>
  </si>
  <si>
    <t>x</t>
  </si>
  <si>
    <t>y</t>
  </si>
  <si>
    <t>media</t>
  </si>
  <si>
    <t>varianza</t>
  </si>
  <si>
    <t>pearson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</si>
</sst>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Arial"/>
    </font>
    <font>
      <b/>
      <sz val="14"/>
      <color rgb="FF7030A0"/>
      <name val="Arial"/>
    </font>
    <font>
      <b/>
      <sz val="12"/>
      <color rgb="FF7030A0"/>
      <name val="Calibri"/>
      <family val="2"/>
      <scheme val="minor"/>
    </font>
    <font>
      <b/>
      <sz val="14"/>
      <color rgb="FF00B050"/>
      <name val="Arial"/>
    </font>
    <font>
      <b/>
      <sz val="12"/>
      <color rgb="FF00B050"/>
      <name val="Calibri"/>
      <family val="2"/>
      <scheme val="minor"/>
    </font>
    <font>
      <b/>
      <sz val="14"/>
      <color theme="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0" xfId="0" applyFont="1"/>
    <xf numFmtId="165" fontId="4" fillId="0" borderId="0" xfId="0" applyNumberFormat="1" applyFont="1"/>
    <xf numFmtId="2" fontId="4" fillId="0" borderId="0" xfId="0" applyNumberFormat="1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0" xfId="0" applyFont="1"/>
    <xf numFmtId="165" fontId="6" fillId="0" borderId="0" xfId="0" applyNumberFormat="1" applyFont="1"/>
    <xf numFmtId="2" fontId="6" fillId="0" borderId="0" xfId="0" applyNumberFormat="1" applyFont="1"/>
    <xf numFmtId="2" fontId="1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3" fillId="0" borderId="5" xfId="0" applyFont="1" applyBorder="1"/>
    <xf numFmtId="0" fontId="5" fillId="0" borderId="6" xfId="0" applyFont="1" applyBorder="1"/>
    <xf numFmtId="0" fontId="3" fillId="0" borderId="7" xfId="0" applyFont="1" applyBorder="1"/>
    <xf numFmtId="0" fontId="5" fillId="0" borderId="8" xfId="0" applyFont="1" applyBorder="1"/>
    <xf numFmtId="0" fontId="3" fillId="0" borderId="8" xfId="0" applyFont="1" applyBorder="1"/>
    <xf numFmtId="0" fontId="5" fillId="0" borderId="9" xfId="0" applyFont="1" applyBorder="1"/>
    <xf numFmtId="0" fontId="2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1" xfId="0" applyFont="1" applyBorder="1"/>
    <xf numFmtId="0" fontId="5" fillId="0" borderId="12" xfId="0" applyFont="1" applyBorder="1"/>
    <xf numFmtId="0" fontId="2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7" fillId="2" borderId="2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plots!$C$3</c:f>
              <c:strCache>
                <c:ptCount val="1"/>
                <c:pt idx="0">
                  <c:v>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plots!$B$4:$B$14</c:f>
              <c:numCache>
                <c:formatCode>General</c:formatCode>
                <c:ptCount val="11"/>
                <c:pt idx="0">
                  <c:v>10.0</c:v>
                </c:pt>
                <c:pt idx="1">
                  <c:v>8.0</c:v>
                </c:pt>
                <c:pt idx="2">
                  <c:v>13.0</c:v>
                </c:pt>
                <c:pt idx="3">
                  <c:v>9.0</c:v>
                </c:pt>
                <c:pt idx="4">
                  <c:v>11.0</c:v>
                </c:pt>
                <c:pt idx="5">
                  <c:v>14.0</c:v>
                </c:pt>
                <c:pt idx="6">
                  <c:v>6.0</c:v>
                </c:pt>
                <c:pt idx="7">
                  <c:v>4.0</c:v>
                </c:pt>
                <c:pt idx="8">
                  <c:v>12.0</c:v>
                </c:pt>
                <c:pt idx="9">
                  <c:v>7.0</c:v>
                </c:pt>
                <c:pt idx="10">
                  <c:v>5.0</c:v>
                </c:pt>
              </c:numCache>
            </c:numRef>
          </c:xVal>
          <c:yVal>
            <c:numRef>
              <c:f>plots!$C$4:$C$14</c:f>
              <c:numCache>
                <c:formatCode>General</c:formatCode>
                <c:ptCount val="11"/>
                <c:pt idx="0">
                  <c:v>8.04</c:v>
                </c:pt>
                <c:pt idx="1">
                  <c:v>6.95</c:v>
                </c:pt>
                <c:pt idx="2">
                  <c:v>7.58</c:v>
                </c:pt>
                <c:pt idx="3">
                  <c:v>8.81</c:v>
                </c:pt>
                <c:pt idx="4">
                  <c:v>8.33</c:v>
                </c:pt>
                <c:pt idx="5">
                  <c:v>9.96</c:v>
                </c:pt>
                <c:pt idx="6">
                  <c:v>7.24</c:v>
                </c:pt>
                <c:pt idx="7">
                  <c:v>4.26</c:v>
                </c:pt>
                <c:pt idx="8">
                  <c:v>10.84</c:v>
                </c:pt>
                <c:pt idx="9">
                  <c:v>4.82</c:v>
                </c:pt>
                <c:pt idx="10">
                  <c:v>5.68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2698064"/>
        <c:axId val="-2037763424"/>
      </c:scatterChart>
      <c:valAx>
        <c:axId val="-207269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763424"/>
        <c:crosses val="autoZero"/>
        <c:crossBetween val="midCat"/>
      </c:valAx>
      <c:valAx>
        <c:axId val="-203776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69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plots!$E$3</c:f>
              <c:strCache>
                <c:ptCount val="1"/>
                <c:pt idx="0">
                  <c:v>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plots!$D$4:$D$14</c:f>
              <c:numCache>
                <c:formatCode>General</c:formatCode>
                <c:ptCount val="11"/>
                <c:pt idx="0">
                  <c:v>10.0</c:v>
                </c:pt>
                <c:pt idx="1">
                  <c:v>8.0</c:v>
                </c:pt>
                <c:pt idx="2">
                  <c:v>13.0</c:v>
                </c:pt>
                <c:pt idx="3">
                  <c:v>9.0</c:v>
                </c:pt>
                <c:pt idx="4">
                  <c:v>11.0</c:v>
                </c:pt>
                <c:pt idx="5">
                  <c:v>14.0</c:v>
                </c:pt>
                <c:pt idx="6">
                  <c:v>6.0</c:v>
                </c:pt>
                <c:pt idx="7">
                  <c:v>4.0</c:v>
                </c:pt>
                <c:pt idx="8">
                  <c:v>12.0</c:v>
                </c:pt>
                <c:pt idx="9">
                  <c:v>7.0</c:v>
                </c:pt>
                <c:pt idx="10">
                  <c:v>5.0</c:v>
                </c:pt>
              </c:numCache>
            </c:numRef>
          </c:xVal>
          <c:yVal>
            <c:numRef>
              <c:f>plots!$E$4:$E$14</c:f>
              <c:numCache>
                <c:formatCode>General</c:formatCode>
                <c:ptCount val="11"/>
                <c:pt idx="0">
                  <c:v>9.140000000000001</c:v>
                </c:pt>
                <c:pt idx="1">
                  <c:v>8.140000000000001</c:v>
                </c:pt>
                <c:pt idx="2">
                  <c:v>8.74</c:v>
                </c:pt>
                <c:pt idx="3">
                  <c:v>8.77</c:v>
                </c:pt>
                <c:pt idx="4">
                  <c:v>9.26</c:v>
                </c:pt>
                <c:pt idx="5">
                  <c:v>8.1</c:v>
                </c:pt>
                <c:pt idx="6">
                  <c:v>6.13</c:v>
                </c:pt>
                <c:pt idx="7">
                  <c:v>3.1</c:v>
                </c:pt>
                <c:pt idx="8">
                  <c:v>9.130000000000001</c:v>
                </c:pt>
                <c:pt idx="9">
                  <c:v>7.26</c:v>
                </c:pt>
                <c:pt idx="10">
                  <c:v>4.74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545744"/>
        <c:axId val="-2072701280"/>
      </c:scatterChart>
      <c:valAx>
        <c:axId val="-210154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701280"/>
        <c:crosses val="autoZero"/>
        <c:crossBetween val="midCat"/>
      </c:valAx>
      <c:valAx>
        <c:axId val="-207270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54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plots!$G$3</c:f>
              <c:strCache>
                <c:ptCount val="1"/>
                <c:pt idx="0">
                  <c:v>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plots!$F$4:$F$14</c:f>
              <c:numCache>
                <c:formatCode>General</c:formatCode>
                <c:ptCount val="11"/>
                <c:pt idx="0">
                  <c:v>10.0</c:v>
                </c:pt>
                <c:pt idx="1">
                  <c:v>8.0</c:v>
                </c:pt>
                <c:pt idx="2">
                  <c:v>13.0</c:v>
                </c:pt>
                <c:pt idx="3">
                  <c:v>9.0</c:v>
                </c:pt>
                <c:pt idx="4">
                  <c:v>11.0</c:v>
                </c:pt>
                <c:pt idx="5">
                  <c:v>14.0</c:v>
                </c:pt>
                <c:pt idx="6">
                  <c:v>6.0</c:v>
                </c:pt>
                <c:pt idx="7">
                  <c:v>4.0</c:v>
                </c:pt>
                <c:pt idx="8">
                  <c:v>12.0</c:v>
                </c:pt>
                <c:pt idx="9">
                  <c:v>7.0</c:v>
                </c:pt>
                <c:pt idx="10">
                  <c:v>5.0</c:v>
                </c:pt>
              </c:numCache>
            </c:numRef>
          </c:xVal>
          <c:yVal>
            <c:numRef>
              <c:f>plots!$G$4:$G$14</c:f>
              <c:numCache>
                <c:formatCode>General</c:formatCode>
                <c:ptCount val="11"/>
                <c:pt idx="0">
                  <c:v>7.46</c:v>
                </c:pt>
                <c:pt idx="1">
                  <c:v>6.769999999999999</c:v>
                </c:pt>
                <c:pt idx="2">
                  <c:v>12.74</c:v>
                </c:pt>
                <c:pt idx="3">
                  <c:v>7.11</c:v>
                </c:pt>
                <c:pt idx="4">
                  <c:v>7.81</c:v>
                </c:pt>
                <c:pt idx="5">
                  <c:v>8.84</c:v>
                </c:pt>
                <c:pt idx="6">
                  <c:v>6.08</c:v>
                </c:pt>
                <c:pt idx="7">
                  <c:v>5.39</c:v>
                </c:pt>
                <c:pt idx="8">
                  <c:v>8.15</c:v>
                </c:pt>
                <c:pt idx="9">
                  <c:v>6.42</c:v>
                </c:pt>
                <c:pt idx="10">
                  <c:v>5.73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7357680"/>
        <c:axId val="-2106702816"/>
      </c:scatterChart>
      <c:valAx>
        <c:axId val="-203735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02816"/>
        <c:crosses val="autoZero"/>
        <c:crossBetween val="midCat"/>
      </c:valAx>
      <c:valAx>
        <c:axId val="-210670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35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plots!$I$3</c:f>
              <c:strCache>
                <c:ptCount val="1"/>
                <c:pt idx="0">
                  <c:v>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plots!$H$4:$H$14</c:f>
              <c:numCache>
                <c:formatCode>General</c:formatCode>
                <c:ptCount val="11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8.0</c:v>
                </c:pt>
                <c:pt idx="7">
                  <c:v>19.0</c:v>
                </c:pt>
                <c:pt idx="8">
                  <c:v>8.0</c:v>
                </c:pt>
                <c:pt idx="9">
                  <c:v>8.0</c:v>
                </c:pt>
                <c:pt idx="10">
                  <c:v>8.0</c:v>
                </c:pt>
              </c:numCache>
            </c:numRef>
          </c:xVal>
          <c:yVal>
            <c:numRef>
              <c:f>plots!$I$4:$I$14</c:f>
              <c:numCache>
                <c:formatCode>General</c:formatCode>
                <c:ptCount val="11"/>
                <c:pt idx="0">
                  <c:v>6.58</c:v>
                </c:pt>
                <c:pt idx="1">
                  <c:v>5.76</c:v>
                </c:pt>
                <c:pt idx="2">
                  <c:v>7.71</c:v>
                </c:pt>
                <c:pt idx="3">
                  <c:v>8.84</c:v>
                </c:pt>
                <c:pt idx="4">
                  <c:v>8.47</c:v>
                </c:pt>
                <c:pt idx="5">
                  <c:v>7.04</c:v>
                </c:pt>
                <c:pt idx="6">
                  <c:v>5.25</c:v>
                </c:pt>
                <c:pt idx="7">
                  <c:v>12.5</c:v>
                </c:pt>
                <c:pt idx="8">
                  <c:v>5.56</c:v>
                </c:pt>
                <c:pt idx="9">
                  <c:v>7.91</c:v>
                </c:pt>
                <c:pt idx="10">
                  <c:v>6.89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434160"/>
        <c:axId val="-2053788176"/>
      </c:scatterChart>
      <c:valAx>
        <c:axId val="-210243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788176"/>
        <c:crosses val="autoZero"/>
        <c:crossBetween val="midCat"/>
      </c:valAx>
      <c:valAx>
        <c:axId val="-205378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43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254000</xdr:colOff>
      <xdr:row>0</xdr:row>
      <xdr:rowOff>139700</xdr:rowOff>
    </xdr:from>
    <xdr:to>
      <xdr:col>13</xdr:col>
      <xdr:colOff>762000</xdr:colOff>
      <xdr:row>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241300</xdr:colOff>
      <xdr:row>10</xdr:row>
      <xdr:rowOff>88900</xdr:rowOff>
    </xdr:from>
    <xdr:to>
      <xdr:col>13</xdr:col>
      <xdr:colOff>749300</xdr:colOff>
      <xdr:row>20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177800</xdr:colOff>
      <xdr:row>0</xdr:row>
      <xdr:rowOff>152400</xdr:rowOff>
    </xdr:from>
    <xdr:to>
      <xdr:col>18</xdr:col>
      <xdr:colOff>774700</xdr:colOff>
      <xdr:row>9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177800</xdr:colOff>
      <xdr:row>10</xdr:row>
      <xdr:rowOff>101600</xdr:rowOff>
    </xdr:from>
    <xdr:to>
      <xdr:col>18</xdr:col>
      <xdr:colOff>762000</xdr:colOff>
      <xdr:row>20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K12" sqref="K12"/>
    </sheetView>
  </sheetViews>
  <sheetFormatPr baseColWidth="10" defaultRowHeight="16" x14ac:dyDescent="0.2"/>
  <sheetData>
    <row r="1" spans="1:9" ht="17" thickBot="1" x14ac:dyDescent="0.25"/>
    <row r="2" spans="1:9" ht="18" x14ac:dyDescent="0.2">
      <c r="B2" s="12" t="s">
        <v>0</v>
      </c>
      <c r="C2" s="23"/>
      <c r="D2" s="12" t="s">
        <v>1</v>
      </c>
      <c r="E2" s="13"/>
      <c r="F2" s="13" t="s">
        <v>2</v>
      </c>
      <c r="G2" s="14"/>
      <c r="H2" s="27" t="s">
        <v>3</v>
      </c>
      <c r="I2" s="14"/>
    </row>
    <row r="3" spans="1:9" ht="18" x14ac:dyDescent="0.2">
      <c r="B3" s="15" t="s">
        <v>4</v>
      </c>
      <c r="C3" s="24" t="s">
        <v>5</v>
      </c>
      <c r="D3" s="15" t="s">
        <v>4</v>
      </c>
      <c r="E3" s="6" t="s">
        <v>5</v>
      </c>
      <c r="F3" s="1" t="s">
        <v>4</v>
      </c>
      <c r="G3" s="16" t="s">
        <v>5</v>
      </c>
      <c r="H3" s="28" t="s">
        <v>4</v>
      </c>
      <c r="I3" s="16" t="s">
        <v>5</v>
      </c>
    </row>
    <row r="4" spans="1:9" ht="18" x14ac:dyDescent="0.2">
      <c r="B4" s="17">
        <v>10</v>
      </c>
      <c r="C4" s="25">
        <v>8.0399999999999991</v>
      </c>
      <c r="D4" s="17">
        <v>10</v>
      </c>
      <c r="E4" s="7">
        <v>9.14</v>
      </c>
      <c r="F4" s="2">
        <v>10</v>
      </c>
      <c r="G4" s="18">
        <v>7.46</v>
      </c>
      <c r="H4" s="29">
        <v>8</v>
      </c>
      <c r="I4" s="18">
        <v>6.58</v>
      </c>
    </row>
    <row r="5" spans="1:9" ht="18" x14ac:dyDescent="0.2">
      <c r="B5" s="17">
        <v>8</v>
      </c>
      <c r="C5" s="25">
        <v>6.95</v>
      </c>
      <c r="D5" s="17">
        <v>8</v>
      </c>
      <c r="E5" s="7">
        <v>8.14</v>
      </c>
      <c r="F5" s="2">
        <v>8</v>
      </c>
      <c r="G5" s="18">
        <v>6.77</v>
      </c>
      <c r="H5" s="29">
        <v>8</v>
      </c>
      <c r="I5" s="18">
        <v>5.76</v>
      </c>
    </row>
    <row r="6" spans="1:9" ht="18" x14ac:dyDescent="0.2">
      <c r="B6" s="17">
        <v>13</v>
      </c>
      <c r="C6" s="25">
        <v>7.58</v>
      </c>
      <c r="D6" s="17">
        <v>13</v>
      </c>
      <c r="E6" s="7">
        <v>8.74</v>
      </c>
      <c r="F6" s="2">
        <v>13</v>
      </c>
      <c r="G6" s="18">
        <v>12.74</v>
      </c>
      <c r="H6" s="29">
        <v>8</v>
      </c>
      <c r="I6" s="18">
        <v>7.71</v>
      </c>
    </row>
    <row r="7" spans="1:9" ht="18" x14ac:dyDescent="0.2">
      <c r="B7" s="17">
        <v>9</v>
      </c>
      <c r="C7" s="25">
        <v>8.81</v>
      </c>
      <c r="D7" s="17">
        <v>9</v>
      </c>
      <c r="E7" s="7">
        <v>8.77</v>
      </c>
      <c r="F7" s="2">
        <v>9</v>
      </c>
      <c r="G7" s="18">
        <v>7.11</v>
      </c>
      <c r="H7" s="29">
        <v>8</v>
      </c>
      <c r="I7" s="18">
        <v>8.84</v>
      </c>
    </row>
    <row r="8" spans="1:9" ht="18" x14ac:dyDescent="0.2">
      <c r="B8" s="17">
        <v>11</v>
      </c>
      <c r="C8" s="25">
        <v>8.33</v>
      </c>
      <c r="D8" s="17">
        <v>11</v>
      </c>
      <c r="E8" s="7">
        <v>9.26</v>
      </c>
      <c r="F8" s="2">
        <v>11</v>
      </c>
      <c r="G8" s="18">
        <v>7.81</v>
      </c>
      <c r="H8" s="29">
        <v>8</v>
      </c>
      <c r="I8" s="18">
        <v>8.4700000000000006</v>
      </c>
    </row>
    <row r="9" spans="1:9" ht="18" x14ac:dyDescent="0.2">
      <c r="B9" s="17">
        <v>14</v>
      </c>
      <c r="C9" s="25">
        <v>9.9600000000000009</v>
      </c>
      <c r="D9" s="17">
        <v>14</v>
      </c>
      <c r="E9" s="7">
        <v>8.1</v>
      </c>
      <c r="F9" s="2">
        <v>14</v>
      </c>
      <c r="G9" s="18">
        <v>8.84</v>
      </c>
      <c r="H9" s="29">
        <v>8</v>
      </c>
      <c r="I9" s="18">
        <v>7.04</v>
      </c>
    </row>
    <row r="10" spans="1:9" ht="18" x14ac:dyDescent="0.2">
      <c r="B10" s="17">
        <v>6</v>
      </c>
      <c r="C10" s="25">
        <v>7.24</v>
      </c>
      <c r="D10" s="17">
        <v>6</v>
      </c>
      <c r="E10" s="7">
        <v>6.13</v>
      </c>
      <c r="F10" s="2">
        <v>6</v>
      </c>
      <c r="G10" s="18">
        <v>6.08</v>
      </c>
      <c r="H10" s="29">
        <v>8</v>
      </c>
      <c r="I10" s="18">
        <v>5.25</v>
      </c>
    </row>
    <row r="11" spans="1:9" ht="18" x14ac:dyDescent="0.2">
      <c r="B11" s="17">
        <v>4</v>
      </c>
      <c r="C11" s="25">
        <v>4.26</v>
      </c>
      <c r="D11" s="17">
        <v>4</v>
      </c>
      <c r="E11" s="7">
        <v>3.1</v>
      </c>
      <c r="F11" s="2">
        <v>4</v>
      </c>
      <c r="G11" s="18">
        <v>5.39</v>
      </c>
      <c r="H11" s="29">
        <v>19</v>
      </c>
      <c r="I11" s="18">
        <v>12.5</v>
      </c>
    </row>
    <row r="12" spans="1:9" ht="18" x14ac:dyDescent="0.2">
      <c r="B12" s="17">
        <v>12</v>
      </c>
      <c r="C12" s="25">
        <v>10.84</v>
      </c>
      <c r="D12" s="17">
        <v>12</v>
      </c>
      <c r="E12" s="7">
        <v>9.1300000000000008</v>
      </c>
      <c r="F12" s="2">
        <v>12</v>
      </c>
      <c r="G12" s="18">
        <v>8.15</v>
      </c>
      <c r="H12" s="29">
        <v>8</v>
      </c>
      <c r="I12" s="18">
        <v>5.56</v>
      </c>
    </row>
    <row r="13" spans="1:9" ht="18" x14ac:dyDescent="0.2">
      <c r="B13" s="17">
        <v>7</v>
      </c>
      <c r="C13" s="25">
        <v>4.82</v>
      </c>
      <c r="D13" s="17">
        <v>7</v>
      </c>
      <c r="E13" s="7">
        <v>7.26</v>
      </c>
      <c r="F13" s="2">
        <v>7</v>
      </c>
      <c r="G13" s="18">
        <v>6.42</v>
      </c>
      <c r="H13" s="29">
        <v>8</v>
      </c>
      <c r="I13" s="18">
        <v>7.91</v>
      </c>
    </row>
    <row r="14" spans="1:9" ht="19" thickBot="1" x14ac:dyDescent="0.25">
      <c r="B14" s="19">
        <v>5</v>
      </c>
      <c r="C14" s="26">
        <v>5.68</v>
      </c>
      <c r="D14" s="19">
        <v>5</v>
      </c>
      <c r="E14" s="20">
        <v>4.74</v>
      </c>
      <c r="F14" s="21">
        <v>5</v>
      </c>
      <c r="G14" s="22">
        <v>5.73</v>
      </c>
      <c r="H14" s="30">
        <v>8</v>
      </c>
      <c r="I14" s="22">
        <v>6.89</v>
      </c>
    </row>
    <row r="15" spans="1:9" x14ac:dyDescent="0.2">
      <c r="B15" s="3"/>
      <c r="C15" s="8"/>
      <c r="D15" s="3"/>
      <c r="E15" s="8"/>
      <c r="F15" s="3"/>
      <c r="G15" s="8"/>
      <c r="H15" s="3"/>
      <c r="I15" s="8"/>
    </row>
    <row r="16" spans="1:9" x14ac:dyDescent="0.2">
      <c r="A16" s="39" t="s">
        <v>6</v>
      </c>
      <c r="B16" s="4">
        <f>AVERAGE(B4:B14)</f>
        <v>9</v>
      </c>
      <c r="C16" s="9">
        <f t="shared" ref="C16:I16" si="0">AVERAGE(C4:C14)</f>
        <v>7.5009090909090927</v>
      </c>
      <c r="D16" s="4">
        <f t="shared" si="0"/>
        <v>9</v>
      </c>
      <c r="E16" s="9">
        <f t="shared" si="0"/>
        <v>7.500909090909091</v>
      </c>
      <c r="F16" s="4">
        <f t="shared" si="0"/>
        <v>9</v>
      </c>
      <c r="G16" s="9">
        <f t="shared" si="0"/>
        <v>7.5000000000000009</v>
      </c>
      <c r="H16" s="4">
        <f t="shared" si="0"/>
        <v>9</v>
      </c>
      <c r="I16" s="9">
        <f t="shared" si="0"/>
        <v>7.5009090909090901</v>
      </c>
    </row>
    <row r="17" spans="1:9" x14ac:dyDescent="0.2">
      <c r="A17" s="39" t="s">
        <v>7</v>
      </c>
      <c r="B17" s="5">
        <f>VAR(B4:B14)</f>
        <v>11</v>
      </c>
      <c r="C17" s="10">
        <f t="shared" ref="C17:I17" si="1">VAR(C4:C14)</f>
        <v>4.1272690909090439</v>
      </c>
      <c r="D17" s="5">
        <f t="shared" si="1"/>
        <v>11</v>
      </c>
      <c r="E17" s="10">
        <f t="shared" si="1"/>
        <v>4.1276290909090791</v>
      </c>
      <c r="F17" s="5">
        <f t="shared" si="1"/>
        <v>11</v>
      </c>
      <c r="G17" s="10">
        <f t="shared" si="1"/>
        <v>4.1226199999999835</v>
      </c>
      <c r="H17" s="5">
        <f t="shared" si="1"/>
        <v>11</v>
      </c>
      <c r="I17" s="10">
        <f t="shared" si="1"/>
        <v>4.1232490909090869</v>
      </c>
    </row>
    <row r="18" spans="1:9" x14ac:dyDescent="0.2">
      <c r="A18" s="39" t="s">
        <v>8</v>
      </c>
      <c r="B18" s="11">
        <f>PEARSON(B4:B14,C4:C14)</f>
        <v>0.81642051634483992</v>
      </c>
      <c r="C18" s="11"/>
      <c r="D18" s="11">
        <f t="shared" ref="D18:I18" si="2">PEARSON(D4:D14,E4:E14)</f>
        <v>0.81623650600024267</v>
      </c>
      <c r="E18" s="11"/>
      <c r="F18" s="11">
        <f t="shared" ref="F18:I18" si="3">PEARSON(F4:F14,G4:G14)</f>
        <v>0.81628673948959818</v>
      </c>
      <c r="G18" s="11"/>
      <c r="H18" s="11">
        <f t="shared" ref="H18:I18" si="4">PEARSON(H4:H14,I4:I14)</f>
        <v>0.81652143688850276</v>
      </c>
      <c r="I18" s="11"/>
    </row>
  </sheetData>
  <mergeCells count="8">
    <mergeCell ref="B2:C2"/>
    <mergeCell ref="D2:E2"/>
    <mergeCell ref="F2:G2"/>
    <mergeCell ref="H2:I2"/>
    <mergeCell ref="B18:C18"/>
    <mergeCell ref="D18:E18"/>
    <mergeCell ref="F18:G18"/>
    <mergeCell ref="H18:I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H24" sqref="H24"/>
    </sheetView>
  </sheetViews>
  <sheetFormatPr baseColWidth="10" defaultRowHeight="16" x14ac:dyDescent="0.2"/>
  <sheetData>
    <row r="1" spans="1:9" ht="17" thickBot="1" x14ac:dyDescent="0.25"/>
    <row r="2" spans="1:9" ht="18" x14ac:dyDescent="0.2">
      <c r="B2" s="31" t="s">
        <v>0</v>
      </c>
      <c r="C2" s="32"/>
      <c r="D2" s="33" t="s">
        <v>1</v>
      </c>
      <c r="E2" s="34"/>
      <c r="F2" s="37" t="s">
        <v>2</v>
      </c>
      <c r="G2" s="38"/>
      <c r="H2" s="35" t="s">
        <v>3</v>
      </c>
      <c r="I2" s="36"/>
    </row>
    <row r="3" spans="1:9" ht="18" x14ac:dyDescent="0.2">
      <c r="B3" s="15" t="s">
        <v>4</v>
      </c>
      <c r="C3" s="24" t="s">
        <v>5</v>
      </c>
      <c r="D3" s="15" t="s">
        <v>4</v>
      </c>
      <c r="E3" s="6" t="s">
        <v>5</v>
      </c>
      <c r="F3" s="1" t="s">
        <v>4</v>
      </c>
      <c r="G3" s="16" t="s">
        <v>5</v>
      </c>
      <c r="H3" s="28" t="s">
        <v>4</v>
      </c>
      <c r="I3" s="16" t="s">
        <v>5</v>
      </c>
    </row>
    <row r="4" spans="1:9" ht="18" x14ac:dyDescent="0.2">
      <c r="B4" s="17">
        <v>10</v>
      </c>
      <c r="C4" s="25">
        <v>8.0399999999999991</v>
      </c>
      <c r="D4" s="17">
        <v>10</v>
      </c>
      <c r="E4" s="7">
        <v>9.14</v>
      </c>
      <c r="F4" s="2">
        <v>10</v>
      </c>
      <c r="G4" s="18">
        <v>7.46</v>
      </c>
      <c r="H4" s="29">
        <v>8</v>
      </c>
      <c r="I4" s="18">
        <v>6.58</v>
      </c>
    </row>
    <row r="5" spans="1:9" ht="18" x14ac:dyDescent="0.2">
      <c r="B5" s="17">
        <v>8</v>
      </c>
      <c r="C5" s="25">
        <v>6.95</v>
      </c>
      <c r="D5" s="17">
        <v>8</v>
      </c>
      <c r="E5" s="7">
        <v>8.14</v>
      </c>
      <c r="F5" s="2">
        <v>8</v>
      </c>
      <c r="G5" s="18">
        <v>6.77</v>
      </c>
      <c r="H5" s="29">
        <v>8</v>
      </c>
      <c r="I5" s="18">
        <v>5.76</v>
      </c>
    </row>
    <row r="6" spans="1:9" ht="18" x14ac:dyDescent="0.2">
      <c r="B6" s="17">
        <v>13</v>
      </c>
      <c r="C6" s="25">
        <v>7.58</v>
      </c>
      <c r="D6" s="17">
        <v>13</v>
      </c>
      <c r="E6" s="7">
        <v>8.74</v>
      </c>
      <c r="F6" s="2">
        <v>13</v>
      </c>
      <c r="G6" s="18">
        <v>12.74</v>
      </c>
      <c r="H6" s="29">
        <v>8</v>
      </c>
      <c r="I6" s="18">
        <v>7.71</v>
      </c>
    </row>
    <row r="7" spans="1:9" ht="18" x14ac:dyDescent="0.2">
      <c r="B7" s="17">
        <v>9</v>
      </c>
      <c r="C7" s="25">
        <v>8.81</v>
      </c>
      <c r="D7" s="17">
        <v>9</v>
      </c>
      <c r="E7" s="7">
        <v>8.77</v>
      </c>
      <c r="F7" s="2">
        <v>9</v>
      </c>
      <c r="G7" s="18">
        <v>7.11</v>
      </c>
      <c r="H7" s="29">
        <v>8</v>
      </c>
      <c r="I7" s="18">
        <v>8.84</v>
      </c>
    </row>
    <row r="8" spans="1:9" ht="18" x14ac:dyDescent="0.2">
      <c r="B8" s="17">
        <v>11</v>
      </c>
      <c r="C8" s="25">
        <v>8.33</v>
      </c>
      <c r="D8" s="17">
        <v>11</v>
      </c>
      <c r="E8" s="7">
        <v>9.26</v>
      </c>
      <c r="F8" s="2">
        <v>11</v>
      </c>
      <c r="G8" s="18">
        <v>7.81</v>
      </c>
      <c r="H8" s="29">
        <v>8</v>
      </c>
      <c r="I8" s="18">
        <v>8.4700000000000006</v>
      </c>
    </row>
    <row r="9" spans="1:9" ht="18" x14ac:dyDescent="0.2">
      <c r="B9" s="17">
        <v>14</v>
      </c>
      <c r="C9" s="25">
        <v>9.9600000000000009</v>
      </c>
      <c r="D9" s="17">
        <v>14</v>
      </c>
      <c r="E9" s="7">
        <v>8.1</v>
      </c>
      <c r="F9" s="2">
        <v>14</v>
      </c>
      <c r="G9" s="18">
        <v>8.84</v>
      </c>
      <c r="H9" s="29">
        <v>8</v>
      </c>
      <c r="I9" s="18">
        <v>7.04</v>
      </c>
    </row>
    <row r="10" spans="1:9" ht="18" x14ac:dyDescent="0.2">
      <c r="B10" s="17">
        <v>6</v>
      </c>
      <c r="C10" s="25">
        <v>7.24</v>
      </c>
      <c r="D10" s="17">
        <v>6</v>
      </c>
      <c r="E10" s="7">
        <v>6.13</v>
      </c>
      <c r="F10" s="2">
        <v>6</v>
      </c>
      <c r="G10" s="18">
        <v>6.08</v>
      </c>
      <c r="H10" s="29">
        <v>8</v>
      </c>
      <c r="I10" s="18">
        <v>5.25</v>
      </c>
    </row>
    <row r="11" spans="1:9" ht="18" x14ac:dyDescent="0.2">
      <c r="B11" s="17">
        <v>4</v>
      </c>
      <c r="C11" s="25">
        <v>4.26</v>
      </c>
      <c r="D11" s="17">
        <v>4</v>
      </c>
      <c r="E11" s="7">
        <v>3.1</v>
      </c>
      <c r="F11" s="2">
        <v>4</v>
      </c>
      <c r="G11" s="18">
        <v>5.39</v>
      </c>
      <c r="H11" s="29">
        <v>19</v>
      </c>
      <c r="I11" s="18">
        <v>12.5</v>
      </c>
    </row>
    <row r="12" spans="1:9" ht="18" x14ac:dyDescent="0.2">
      <c r="B12" s="17">
        <v>12</v>
      </c>
      <c r="C12" s="25">
        <v>10.84</v>
      </c>
      <c r="D12" s="17">
        <v>12</v>
      </c>
      <c r="E12" s="7">
        <v>9.1300000000000008</v>
      </c>
      <c r="F12" s="2">
        <v>12</v>
      </c>
      <c r="G12" s="18">
        <v>8.15</v>
      </c>
      <c r="H12" s="29">
        <v>8</v>
      </c>
      <c r="I12" s="18">
        <v>5.56</v>
      </c>
    </row>
    <row r="13" spans="1:9" ht="18" x14ac:dyDescent="0.2">
      <c r="B13" s="17">
        <v>7</v>
      </c>
      <c r="C13" s="25">
        <v>4.82</v>
      </c>
      <c r="D13" s="17">
        <v>7</v>
      </c>
      <c r="E13" s="7">
        <v>7.26</v>
      </c>
      <c r="F13" s="2">
        <v>7</v>
      </c>
      <c r="G13" s="18">
        <v>6.42</v>
      </c>
      <c r="H13" s="29">
        <v>8</v>
      </c>
      <c r="I13" s="18">
        <v>7.91</v>
      </c>
    </row>
    <row r="14" spans="1:9" ht="19" thickBot="1" x14ac:dyDescent="0.25">
      <c r="B14" s="19">
        <v>5</v>
      </c>
      <c r="C14" s="26">
        <v>5.68</v>
      </c>
      <c r="D14" s="19">
        <v>5</v>
      </c>
      <c r="E14" s="20">
        <v>4.74</v>
      </c>
      <c r="F14" s="21">
        <v>5</v>
      </c>
      <c r="G14" s="22">
        <v>5.73</v>
      </c>
      <c r="H14" s="30">
        <v>8</v>
      </c>
      <c r="I14" s="22">
        <v>6.89</v>
      </c>
    </row>
    <row r="15" spans="1:9" x14ac:dyDescent="0.2">
      <c r="B15" s="3"/>
      <c r="C15" s="8"/>
      <c r="D15" s="3"/>
      <c r="E15" s="8"/>
      <c r="F15" s="3"/>
      <c r="G15" s="8"/>
      <c r="H15" s="3"/>
      <c r="I15" s="8"/>
    </row>
    <row r="16" spans="1:9" x14ac:dyDescent="0.2">
      <c r="A16" s="39" t="s">
        <v>6</v>
      </c>
      <c r="B16" s="4">
        <f>AVERAGE(B4:B14)</f>
        <v>9</v>
      </c>
      <c r="C16" s="9">
        <f t="shared" ref="C16:I16" si="0">AVERAGE(C4:C14)</f>
        <v>7.5009090909090927</v>
      </c>
      <c r="D16" s="4">
        <f t="shared" si="0"/>
        <v>9</v>
      </c>
      <c r="E16" s="9">
        <f t="shared" si="0"/>
        <v>7.500909090909091</v>
      </c>
      <c r="F16" s="4">
        <f t="shared" si="0"/>
        <v>9</v>
      </c>
      <c r="G16" s="9">
        <f t="shared" si="0"/>
        <v>7.5000000000000009</v>
      </c>
      <c r="H16" s="4">
        <f t="shared" si="0"/>
        <v>9</v>
      </c>
      <c r="I16" s="9">
        <f t="shared" si="0"/>
        <v>7.5009090909090901</v>
      </c>
    </row>
    <row r="17" spans="1:9" x14ac:dyDescent="0.2">
      <c r="A17" s="39" t="s">
        <v>7</v>
      </c>
      <c r="B17" s="5">
        <f>VAR(B4:B14)</f>
        <v>11</v>
      </c>
      <c r="C17" s="10">
        <f t="shared" ref="C17:I17" si="1">VAR(C4:C14)</f>
        <v>4.1272690909090439</v>
      </c>
      <c r="D17" s="5">
        <f t="shared" si="1"/>
        <v>11</v>
      </c>
      <c r="E17" s="10">
        <f t="shared" si="1"/>
        <v>4.1276290909090791</v>
      </c>
      <c r="F17" s="5">
        <f t="shared" si="1"/>
        <v>11</v>
      </c>
      <c r="G17" s="10">
        <f t="shared" si="1"/>
        <v>4.1226199999999835</v>
      </c>
      <c r="H17" s="5">
        <f t="shared" si="1"/>
        <v>11</v>
      </c>
      <c r="I17" s="10">
        <f t="shared" si="1"/>
        <v>4.1232490909090869</v>
      </c>
    </row>
    <row r="18" spans="1:9" x14ac:dyDescent="0.2">
      <c r="A18" s="39" t="s">
        <v>8</v>
      </c>
      <c r="B18" s="11">
        <f>PEARSON(B4:B14,C4:C14)</f>
        <v>0.81642051634483992</v>
      </c>
      <c r="C18" s="11"/>
      <c r="D18" s="11">
        <f t="shared" ref="D18:I18" si="2">PEARSON(D4:D14,E4:E14)</f>
        <v>0.81623650600024267</v>
      </c>
      <c r="E18" s="11"/>
      <c r="F18" s="11">
        <f t="shared" ref="F18:I18" si="3">PEARSON(F4:F14,G4:G14)</f>
        <v>0.81628673948959818</v>
      </c>
      <c r="G18" s="11"/>
      <c r="H18" s="11">
        <f t="shared" ref="H18:I18" si="4">PEARSON(H4:H14,I4:I14)</f>
        <v>0.81652143688850276</v>
      </c>
      <c r="I18" s="11"/>
    </row>
  </sheetData>
  <mergeCells count="8">
    <mergeCell ref="B2:C2"/>
    <mergeCell ref="D2:E2"/>
    <mergeCell ref="F2:G2"/>
    <mergeCell ref="H2:I2"/>
    <mergeCell ref="B18:C18"/>
    <mergeCell ref="D18:E18"/>
    <mergeCell ref="F18:G18"/>
    <mergeCell ref="H18:I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</vt:lpstr>
      <vt:lpstr>plots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Prof. J M Magallanes</dc:creator>
  <cp:lastModifiedBy>Prof. J M Magallanes</cp:lastModifiedBy>
  <dcterms:created xsi:type="dcterms:W3CDTF">2017-08-10T16:34:02Z</dcterms:created>
  <dcterms:modified xsi:type="dcterms:W3CDTF">2017-08-10T18:40:16Z</dcterms:modified>
</cp:coreProperties>
</file>