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ilson Molina\Downloads\Estados Financieros\"/>
    </mc:Choice>
  </mc:AlternateContent>
  <xr:revisionPtr revIDLastSave="0" documentId="13_ncr:1_{BD4CDA63-9C0B-41BD-BDFD-4D95FCBE0CDB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CUENTAS" sheetId="1" r:id="rId1"/>
    <sheet name="BGN" sheetId="2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2" l="1"/>
  <c r="E34" i="2"/>
  <c r="F34" i="2"/>
  <c r="D34" i="2"/>
  <c r="F28" i="2"/>
  <c r="E28" i="2"/>
  <c r="D28" i="2"/>
  <c r="E23" i="2"/>
  <c r="F23" i="2"/>
  <c r="D23" i="2"/>
  <c r="E19" i="2"/>
  <c r="F19" i="2"/>
  <c r="D19" i="2"/>
  <c r="E10" i="2"/>
  <c r="F10" i="2"/>
  <c r="D5" i="2"/>
  <c r="D2" i="2" s="1"/>
  <c r="D18" i="2" s="1"/>
  <c r="E5" i="2"/>
  <c r="E2" i="2" s="1"/>
  <c r="F5" i="2"/>
  <c r="F2" i="2" s="1"/>
  <c r="F9" i="3"/>
  <c r="E9" i="3"/>
  <c r="D9" i="3"/>
  <c r="F4" i="3"/>
  <c r="F8" i="3" s="1"/>
  <c r="F10" i="3" s="1"/>
  <c r="F12" i="3" s="1"/>
  <c r="E4" i="3"/>
  <c r="E8" i="3" s="1"/>
  <c r="E10" i="3" s="1"/>
  <c r="E12" i="3" s="1"/>
  <c r="D4" i="3"/>
  <c r="D8" i="3" s="1"/>
  <c r="D10" i="3" l="1"/>
  <c r="D12" i="3" s="1"/>
  <c r="E18" i="2"/>
  <c r="F18" i="2"/>
</calcChain>
</file>

<file path=xl/sharedStrings.xml><?xml version="1.0" encoding="utf-8"?>
<sst xmlns="http://schemas.openxmlformats.org/spreadsheetml/2006/main" count="128" uniqueCount="86">
  <si>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</si>
  <si>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</si>
  <si>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</si>
  <si>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</si>
  <si>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</si>
  <si>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</si>
  <si>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</si>
  <si>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</si>
  <si>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</si>
  <si>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</si>
  <si>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</si>
  <si>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</si>
  <si>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</si>
  <si>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</si>
  <si>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</si>
  <si>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</si>
  <si>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</si>
  <si>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</si>
  <si>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</si>
  <si>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</si>
  <si>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</si>
  <si>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</si>
  <si>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</si>
  <si>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</si>
  <si>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</si>
  <si>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</si>
  <si>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</si>
  <si>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</si>
  <si>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</si>
  <si>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</si>
  <si>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</si>
  <si>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</si>
  <si>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Efectivo</t>
  </si>
  <si>
    <t>Cuentas por cobrar</t>
  </si>
  <si>
    <t>Materia prima</t>
  </si>
  <si>
    <t>Productos en proceso</t>
  </si>
  <si>
    <t>Producto terminado</t>
  </si>
  <si>
    <t>Otros circulantes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</si>
  <si>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</si>
  <si>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</si>
  <si>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</si>
  <si>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</si>
  <si>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</si>
  <si>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</si>
  <si>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Cuentas por pagar</t>
  </si>
  <si>
    <t>Documentos por pagar</t>
  </si>
  <si>
    <t>Impuestos por pagar</t>
  </si>
  <si>
    <t>Porcion circulante del pasivo a largo plazo</t>
  </si>
  <si>
    <t>Pasivo a largo plazo</t>
  </si>
  <si>
    <t>Impuestos y otros creditos diferidos</t>
  </si>
  <si>
    <t>Intenres minotarios en otras subsidiarios</t>
  </si>
  <si>
    <t>Acciones preferentes</t>
  </si>
  <si>
    <t>Acciones comunes</t>
  </si>
  <si>
    <t>Superavit de capital</t>
  </si>
  <si>
    <t>Utilidades retenidas</t>
  </si>
  <si>
    <t>Menos acciones tesoreria al costo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</si>
  <si>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</si>
  <si>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</si>
  <si>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</si>
  <si>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</si>
  <si>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</si>
  <si>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</si>
  <si>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</si>
  <si>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</si>
  <si>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</si>
  <si>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</si>
  <si>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</si>
  <si>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</si>
  <si>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</si>
  <si>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</si>
  <si>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</si>
  <si>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>Activo Corriente</t>
  </si>
  <si>
    <t>Activo No Corriente</t>
  </si>
  <si>
    <t>Inventario</t>
  </si>
  <si>
    <t>Terrenos, mejoras y arrendamientos</t>
  </si>
  <si>
    <t>Pasivo Corriente</t>
  </si>
  <si>
    <t>Pasivo No Corriente</t>
  </si>
  <si>
    <t>Total Activos</t>
  </si>
  <si>
    <t>Total Pasivos</t>
  </si>
  <si>
    <t>Total Capital</t>
  </si>
  <si>
    <t>cuenta_total</t>
  </si>
  <si>
    <t>NNG</t>
  </si>
  <si>
    <t>TTACT</t>
  </si>
  <si>
    <t>TTPSV</t>
  </si>
  <si>
    <t>TTCPT</t>
  </si>
  <si>
    <t>VNTST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</si>
</sst>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0"/>
      <color rgb="FF000000"/>
      <name val="Times New Roman"/>
      <family val="1"/>
    </font>
    <font>
      <b/>
      <sz val="12"/>
      <color rgb="FF000000"/>
      <name val="Alegreya Sans"/>
    </font>
    <font>
      <sz val="12"/>
      <color rgb="FF000000"/>
      <name val="Alegreya Sans"/>
    </font>
    <font>
      <sz val="12"/>
      <color theme="1"/>
      <name val="Alegreya Sans"/>
    </font>
    <font>
      <b/>
      <sz val="12"/>
      <color theme="1"/>
      <name val="Alegreya Sans"/>
    </font>
    <font>
      <b/>
      <sz val="10"/>
      <color rgb="FF000000"/>
      <name val="Alegreya Sans"/>
    </font>
    <font>
      <sz val="10"/>
      <color rgb="FF000000"/>
      <name val="Alegrey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3" fontId="10" fillId="0" borderId="0" xfId="1" applyFont="1" applyBorder="1" applyAlignment="1">
      <alignment horizontal="center"/>
    </xf>
    <xf numFmtId="43" fontId="11" fillId="0" borderId="0" xfId="1" applyFont="1" applyBorder="1" applyAlignment="1">
      <alignment horizontal="center"/>
    </xf>
    <xf numFmtId="43" fontId="4" fillId="0" borderId="0" xfId="0" applyNumberFormat="1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zoomScale="120" zoomScaleNormal="120" workbookViewId="0">
      <selection activeCell="B2" sqref="B2"/>
    </sheetView>
  </sheetViews>
  <sheetFormatPr baseColWidth="10" defaultColWidth="10.6640625" defaultRowHeight="12.75" x14ac:dyDescent="0.2"/>
  <cols>
    <col min="1" max="1" width="15.1640625" customWidth="1"/>
    <col min="2" max="2" width="91.1640625" customWidth="1"/>
  </cols>
  <sheetData>
    <row r="1" spans="1:3" ht="16.5" x14ac:dyDescent="0.2">
      <c r="A1" s="1" t="s">
        <v>0</v>
      </c>
      <c r="B1" s="1" t="s">
        <v>1</v>
      </c>
      <c r="C1" s="1" t="s">
        <v>2</v>
      </c>
    </row>
    <row r="2" spans="1:3" ht="16.5" x14ac:dyDescent="0.2">
      <c r="A2" s="2">
        <v>1</v>
      </c>
      <c r="B2" s="3" t="s">
        <v>3</v>
      </c>
      <c r="C2" s="1"/>
    </row>
    <row r="3" spans="1:3" ht="16.5" x14ac:dyDescent="0.25">
      <c r="A3" s="4">
        <v>11</v>
      </c>
      <c r="B3" s="5" t="s">
        <v>4</v>
      </c>
      <c r="C3" s="6"/>
    </row>
    <row r="4" spans="1:3" ht="16.5" x14ac:dyDescent="0.25">
      <c r="A4" s="7">
        <v>1101</v>
      </c>
      <c r="B4" s="8" t="s">
        <v>5</v>
      </c>
      <c r="C4" s="6"/>
    </row>
    <row r="5" spans="1:3" ht="16.5" x14ac:dyDescent="0.25">
      <c r="A5" s="7">
        <v>1102</v>
      </c>
      <c r="B5" s="8" t="s">
        <v>6</v>
      </c>
      <c r="C5" s="6"/>
    </row>
    <row r="6" spans="1:3" ht="16.5" x14ac:dyDescent="0.25">
      <c r="A6" s="7">
        <v>1103</v>
      </c>
      <c r="B6" s="8" t="s">
        <v>7</v>
      </c>
      <c r="C6" s="6"/>
    </row>
    <row r="7" spans="1:3" ht="16.5" x14ac:dyDescent="0.25">
      <c r="A7" s="7">
        <v>1104</v>
      </c>
      <c r="B7" s="8" t="s">
        <v>8</v>
      </c>
      <c r="C7" s="6"/>
    </row>
    <row r="8" spans="1:3" ht="16.5" x14ac:dyDescent="0.25">
      <c r="A8" s="7">
        <v>1105</v>
      </c>
      <c r="B8" s="8" t="s">
        <v>9</v>
      </c>
      <c r="C8" s="6"/>
    </row>
    <row r="9" spans="1:3" ht="16.5" x14ac:dyDescent="0.25">
      <c r="A9" s="9" t="s">
        <v>10</v>
      </c>
      <c r="B9" s="8" t="s">
        <v>11</v>
      </c>
      <c r="C9" s="6"/>
    </row>
    <row r="10" spans="1:3" ht="16.5" x14ac:dyDescent="0.25">
      <c r="A10" s="7">
        <v>1107</v>
      </c>
      <c r="B10" s="8" t="s">
        <v>12</v>
      </c>
      <c r="C10" s="6"/>
    </row>
    <row r="11" spans="1:3" ht="16.5" x14ac:dyDescent="0.25">
      <c r="A11" s="7">
        <v>1108</v>
      </c>
      <c r="B11" s="8" t="s">
        <v>13</v>
      </c>
      <c r="C11" s="6"/>
    </row>
    <row r="12" spans="1:3" ht="16.5" x14ac:dyDescent="0.25">
      <c r="A12" s="7">
        <v>1109</v>
      </c>
      <c r="B12" s="8" t="s">
        <v>14</v>
      </c>
      <c r="C12" s="6"/>
    </row>
    <row r="13" spans="1:3" ht="16.5" x14ac:dyDescent="0.25">
      <c r="A13" s="2">
        <v>1110</v>
      </c>
      <c r="B13" s="10" t="s">
        <v>15</v>
      </c>
      <c r="C13" s="6"/>
    </row>
    <row r="14" spans="1:3" ht="16.5" x14ac:dyDescent="0.25">
      <c r="A14" s="2">
        <v>1111</v>
      </c>
      <c r="B14" s="10" t="s">
        <v>16</v>
      </c>
      <c r="C14" s="6"/>
    </row>
    <row r="15" spans="1:3" ht="16.5" x14ac:dyDescent="0.25">
      <c r="A15" s="2">
        <v>1112</v>
      </c>
      <c r="B15" s="10" t="s">
        <v>17</v>
      </c>
      <c r="C15" s="6"/>
    </row>
    <row r="16" spans="1:3" ht="16.5" x14ac:dyDescent="0.2">
      <c r="A16" s="2"/>
      <c r="B16" s="3"/>
      <c r="C16" s="1"/>
    </row>
    <row r="17" spans="1:3" ht="16.5" x14ac:dyDescent="0.25">
      <c r="A17" s="4"/>
      <c r="B17" s="5"/>
      <c r="C17" s="6"/>
    </row>
    <row r="18" spans="1:3" ht="16.5" x14ac:dyDescent="0.25">
      <c r="A18" s="7">
        <v>4</v>
      </c>
      <c r="B18" s="5" t="s">
        <v>18</v>
      </c>
      <c r="C18" s="6"/>
    </row>
    <row r="19" spans="1:3" ht="16.5" x14ac:dyDescent="0.25">
      <c r="A19" s="7">
        <v>41</v>
      </c>
      <c r="B19" s="5" t="s">
        <v>19</v>
      </c>
      <c r="C19" s="6"/>
    </row>
    <row r="20" spans="1:3" ht="16.5" x14ac:dyDescent="0.25">
      <c r="A20" s="7">
        <v>4101</v>
      </c>
      <c r="B20" s="8" t="s">
        <v>20</v>
      </c>
      <c r="C20" s="6"/>
    </row>
    <row r="21" spans="1:3" ht="16.5" x14ac:dyDescent="0.25">
      <c r="A21" s="7">
        <v>42</v>
      </c>
      <c r="B21" s="5" t="s">
        <v>21</v>
      </c>
      <c r="C21" s="6"/>
    </row>
    <row r="22" spans="1:3" ht="16.5" x14ac:dyDescent="0.25">
      <c r="A22" s="7">
        <v>4201</v>
      </c>
      <c r="B22" s="8" t="s">
        <v>22</v>
      </c>
      <c r="C22" s="6"/>
    </row>
    <row r="23" spans="1:3" ht="16.5" x14ac:dyDescent="0.25">
      <c r="A23" s="9">
        <v>4202</v>
      </c>
      <c r="B23" s="8" t="s">
        <v>23</v>
      </c>
      <c r="C23" s="6"/>
    </row>
    <row r="24" spans="1:3" ht="16.5" x14ac:dyDescent="0.25">
      <c r="A24" s="7">
        <v>4203</v>
      </c>
      <c r="B24" s="8" t="s">
        <v>24</v>
      </c>
      <c r="C24" s="6"/>
    </row>
    <row r="25" spans="1:3" ht="16.5" x14ac:dyDescent="0.25">
      <c r="A25" s="7">
        <v>4204</v>
      </c>
      <c r="B25" s="8" t="s">
        <v>25</v>
      </c>
      <c r="C25" s="6"/>
    </row>
    <row r="26" spans="1:3" ht="16.5" x14ac:dyDescent="0.25">
      <c r="A26" s="7"/>
      <c r="B26" s="8"/>
      <c r="C26" s="6"/>
    </row>
    <row r="27" spans="1:3" ht="16.5" x14ac:dyDescent="0.25">
      <c r="A27" s="2">
        <v>5</v>
      </c>
      <c r="B27" s="5" t="s">
        <v>26</v>
      </c>
      <c r="C27" s="6"/>
    </row>
    <row r="28" spans="1:3" ht="16.5" x14ac:dyDescent="0.25">
      <c r="A28" s="2">
        <v>51</v>
      </c>
      <c r="B28" s="11" t="s">
        <v>27</v>
      </c>
      <c r="C28" s="6"/>
    </row>
    <row r="29" spans="1:3" ht="16.5" x14ac:dyDescent="0.25">
      <c r="A29" s="2">
        <v>5101</v>
      </c>
      <c r="B29" s="10" t="s">
        <v>28</v>
      </c>
      <c r="C29" s="6"/>
    </row>
    <row r="30" spans="1:3" ht="16.5" x14ac:dyDescent="0.2">
      <c r="A30" s="2">
        <v>5102</v>
      </c>
      <c r="B30" s="10" t="s">
        <v>29</v>
      </c>
      <c r="C30" s="1"/>
    </row>
    <row r="31" spans="1:3" ht="16.5" x14ac:dyDescent="0.25">
      <c r="A31" s="4"/>
      <c r="B31" s="5"/>
      <c r="C31" s="6"/>
    </row>
    <row r="32" spans="1:3" ht="16.5" x14ac:dyDescent="0.25">
      <c r="A32" s="7"/>
      <c r="B32" s="8"/>
      <c r="C32" s="6"/>
    </row>
    <row r="33" spans="1:3" ht="16.5" x14ac:dyDescent="0.25">
      <c r="A33" s="7"/>
      <c r="B33" s="8"/>
      <c r="C33" s="6"/>
    </row>
    <row r="34" spans="1:3" ht="16.5" x14ac:dyDescent="0.25">
      <c r="A34" s="7"/>
      <c r="B34" s="8"/>
      <c r="C34" s="6"/>
    </row>
    <row r="35" spans="1:3" ht="16.5" x14ac:dyDescent="0.25">
      <c r="A35" s="7"/>
      <c r="B35" s="8"/>
      <c r="C35" s="6"/>
    </row>
    <row r="36" spans="1:3" ht="16.5" x14ac:dyDescent="0.25">
      <c r="A36" s="7"/>
      <c r="B36" s="8"/>
      <c r="C36" s="6"/>
    </row>
    <row r="37" spans="1:3" ht="16.5" x14ac:dyDescent="0.25">
      <c r="A37" s="9"/>
      <c r="B37" s="8"/>
      <c r="C37" s="6"/>
    </row>
    <row r="38" spans="1:3" ht="16.5" x14ac:dyDescent="0.25">
      <c r="A38" s="7"/>
      <c r="B38" s="8"/>
      <c r="C38" s="6"/>
    </row>
    <row r="39" spans="1:3" ht="16.5" x14ac:dyDescent="0.25">
      <c r="A39" s="7"/>
      <c r="B39" s="8"/>
      <c r="C39" s="6"/>
    </row>
    <row r="40" spans="1:3" ht="16.5" x14ac:dyDescent="0.25">
      <c r="A40" s="7"/>
      <c r="B40" s="8"/>
      <c r="C40" s="6"/>
    </row>
    <row r="41" spans="1:3" ht="16.5" x14ac:dyDescent="0.25">
      <c r="A41" s="2"/>
      <c r="B41" s="10"/>
      <c r="C41" s="6"/>
    </row>
    <row r="42" spans="1:3" ht="16.5" x14ac:dyDescent="0.25">
      <c r="A42" s="2"/>
      <c r="B42" s="10"/>
      <c r="C42" s="6"/>
    </row>
    <row r="43" spans="1:3" ht="16.5" x14ac:dyDescent="0.25">
      <c r="A43" s="2"/>
      <c r="B43" s="10"/>
      <c r="C43" s="6"/>
    </row>
    <row r="44" spans="1:3" ht="16.5" x14ac:dyDescent="0.2">
      <c r="A44" s="2"/>
      <c r="B44" s="3"/>
      <c r="C44" s="1"/>
    </row>
    <row r="45" spans="1:3" ht="16.5" x14ac:dyDescent="0.2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A29" zoomScale="115" zoomScaleNormal="115" workbookViewId="0">
      <selection activeCell="A2" sqref="A2:A34"/>
    </sheetView>
  </sheetViews>
  <sheetFormatPr baseColWidth="10" defaultColWidth="10.6640625" defaultRowHeight="15.75" x14ac:dyDescent="0.25"/>
  <cols>
    <col min="1" max="1" width="10.6640625" style="6"/>
    <col min="2" max="2" width="45.33203125" style="6" customWidth="1"/>
    <col min="3" max="3" width="21.33203125" customWidth="1"/>
    <col min="4" max="6" width="19.83203125" style="6" customWidth="1"/>
    <col min="7" max="16384" width="10.6640625" style="6"/>
  </cols>
  <sheetData>
    <row r="1" spans="1:6" ht="16.5" x14ac:dyDescent="0.3">
      <c r="A1" s="19" t="s">
        <v>30</v>
      </c>
      <c r="B1" s="20" t="s">
        <v>31</v>
      </c>
      <c r="C1" s="20" t="s">
        <v>80</v>
      </c>
      <c r="D1" s="20">
        <v>2023</v>
      </c>
      <c r="E1" s="20">
        <v>2022</v>
      </c>
      <c r="F1" s="20">
        <v>2021</v>
      </c>
    </row>
    <row r="2" spans="1:6" ht="16.5" x14ac:dyDescent="0.3">
      <c r="A2" s="21">
        <v>111</v>
      </c>
      <c r="B2" s="22" t="s">
        <v>71</v>
      </c>
      <c r="C2" s="27" t="s">
        <v>81</v>
      </c>
      <c r="D2" s="24">
        <f>SUM(D3:D4,D5,D9)</f>
        <v>1149100</v>
      </c>
      <c r="E2" s="24">
        <f t="shared" ref="E2:F2" si="0">SUM(E3:E4,E5,E9)</f>
        <v>1138900</v>
      </c>
      <c r="F2" s="24">
        <f t="shared" si="0"/>
        <v>1128700</v>
      </c>
    </row>
    <row r="3" spans="1:6" ht="16.5" x14ac:dyDescent="0.3">
      <c r="A3" s="21">
        <v>112</v>
      </c>
      <c r="B3" s="23" t="s">
        <v>32</v>
      </c>
      <c r="C3" s="27" t="s">
        <v>81</v>
      </c>
      <c r="D3" s="24">
        <v>34500</v>
      </c>
      <c r="E3" s="24">
        <v>33700</v>
      </c>
      <c r="F3" s="24">
        <v>32900</v>
      </c>
    </row>
    <row r="4" spans="1:6" ht="16.5" x14ac:dyDescent="0.3">
      <c r="A4" s="21">
        <v>113</v>
      </c>
      <c r="B4" s="23" t="s">
        <v>33</v>
      </c>
      <c r="C4" s="27" t="s">
        <v>81</v>
      </c>
      <c r="D4" s="24">
        <v>240100</v>
      </c>
      <c r="E4" s="24">
        <v>237800</v>
      </c>
      <c r="F4" s="24">
        <v>235500</v>
      </c>
    </row>
    <row r="5" spans="1:6" ht="16.5" x14ac:dyDescent="0.3">
      <c r="A5" s="21">
        <v>114</v>
      </c>
      <c r="B5" s="23" t="s">
        <v>73</v>
      </c>
      <c r="C5" s="27" t="s">
        <v>81</v>
      </c>
      <c r="D5" s="24">
        <f>SUM(D6:D8)</f>
        <v>848600</v>
      </c>
      <c r="E5" s="24">
        <f t="shared" ref="E5:F5" si="1">SUM(E6:E8)</f>
        <v>842000</v>
      </c>
      <c r="F5" s="24">
        <f t="shared" si="1"/>
        <v>835400</v>
      </c>
    </row>
    <row r="6" spans="1:6" ht="16.5" x14ac:dyDescent="0.3">
      <c r="A6" s="21">
        <v>115</v>
      </c>
      <c r="B6" s="23" t="s">
        <v>34</v>
      </c>
      <c r="C6" s="27" t="s">
        <v>81</v>
      </c>
      <c r="D6" s="24">
        <v>595200</v>
      </c>
      <c r="E6" s="24">
        <v>590800</v>
      </c>
      <c r="F6" s="24">
        <v>586400</v>
      </c>
    </row>
    <row r="7" spans="1:6" ht="16.5" x14ac:dyDescent="0.3">
      <c r="A7" s="21">
        <v>116</v>
      </c>
      <c r="B7" s="23" t="s">
        <v>35</v>
      </c>
      <c r="C7" s="27" t="s">
        <v>81</v>
      </c>
      <c r="D7" s="24">
        <v>95600</v>
      </c>
      <c r="E7" s="24">
        <v>94900</v>
      </c>
      <c r="F7" s="24">
        <v>94200</v>
      </c>
    </row>
    <row r="8" spans="1:6" ht="16.5" x14ac:dyDescent="0.3">
      <c r="A8" s="21">
        <v>117</v>
      </c>
      <c r="B8" s="23" t="s">
        <v>36</v>
      </c>
      <c r="C8" s="27" t="s">
        <v>81</v>
      </c>
      <c r="D8" s="24">
        <v>157800</v>
      </c>
      <c r="E8" s="24">
        <v>156300</v>
      </c>
      <c r="F8" s="24">
        <v>154800</v>
      </c>
    </row>
    <row r="9" spans="1:6" ht="16.5" x14ac:dyDescent="0.3">
      <c r="A9" s="21">
        <v>118</v>
      </c>
      <c r="B9" s="23" t="s">
        <v>37</v>
      </c>
      <c r="C9" s="27" t="s">
        <v>81</v>
      </c>
      <c r="D9" s="24">
        <v>25900</v>
      </c>
      <c r="E9" s="24">
        <v>25400</v>
      </c>
      <c r="F9" s="24">
        <v>24900</v>
      </c>
    </row>
    <row r="10" spans="1:6" ht="16.5" x14ac:dyDescent="0.3">
      <c r="A10" s="21">
        <v>119</v>
      </c>
      <c r="B10" s="22" t="s">
        <v>72</v>
      </c>
      <c r="C10" s="27" t="s">
        <v>81</v>
      </c>
      <c r="D10" s="24">
        <f>SUM(D11:D17)</f>
        <v>1492600</v>
      </c>
      <c r="E10" s="24">
        <f t="shared" ref="E10:F10" si="2">SUM(E11:E17)</f>
        <v>1480000</v>
      </c>
      <c r="F10" s="24">
        <f t="shared" si="2"/>
        <v>1467400</v>
      </c>
    </row>
    <row r="11" spans="1:6" ht="16.5" x14ac:dyDescent="0.3">
      <c r="A11" s="21">
        <v>120</v>
      </c>
      <c r="B11" s="23" t="s">
        <v>74</v>
      </c>
      <c r="C11" s="27" t="s">
        <v>81</v>
      </c>
      <c r="D11" s="24">
        <v>29200</v>
      </c>
      <c r="E11" s="24">
        <v>28600</v>
      </c>
      <c r="F11" s="24">
        <v>28000</v>
      </c>
    </row>
    <row r="12" spans="1:6" ht="16.5" x14ac:dyDescent="0.3">
      <c r="A12" s="21">
        <v>121</v>
      </c>
      <c r="B12" s="23" t="s">
        <v>38</v>
      </c>
      <c r="C12" s="27" t="s">
        <v>81</v>
      </c>
      <c r="D12" s="24">
        <v>204900</v>
      </c>
      <c r="E12" s="24">
        <v>203400</v>
      </c>
      <c r="F12" s="24">
        <v>201900</v>
      </c>
    </row>
    <row r="13" spans="1:6" ht="16.5" x14ac:dyDescent="0.3">
      <c r="A13" s="21">
        <v>122</v>
      </c>
      <c r="B13" s="23" t="s">
        <v>39</v>
      </c>
      <c r="C13" s="27" t="s">
        <v>81</v>
      </c>
      <c r="D13" s="24">
        <v>439500</v>
      </c>
      <c r="E13" s="24">
        <v>436800</v>
      </c>
      <c r="F13" s="24">
        <v>434100</v>
      </c>
    </row>
    <row r="14" spans="1:6" ht="16.5" x14ac:dyDescent="0.3">
      <c r="A14" s="21">
        <v>123</v>
      </c>
      <c r="B14" s="23" t="s">
        <v>40</v>
      </c>
      <c r="C14" s="27" t="s">
        <v>81</v>
      </c>
      <c r="D14" s="24">
        <v>10400</v>
      </c>
      <c r="E14" s="24">
        <v>10200</v>
      </c>
      <c r="F14" s="24">
        <v>10000</v>
      </c>
    </row>
    <row r="15" spans="1:6" ht="16.5" x14ac:dyDescent="0.3">
      <c r="A15" s="21">
        <v>124</v>
      </c>
      <c r="B15" s="23" t="s">
        <v>41</v>
      </c>
      <c r="C15" s="27" t="s">
        <v>81</v>
      </c>
      <c r="D15" s="24">
        <v>325900</v>
      </c>
      <c r="E15" s="24">
        <v>323400</v>
      </c>
      <c r="F15" s="24">
        <v>320900</v>
      </c>
    </row>
    <row r="16" spans="1:6" ht="16.5" x14ac:dyDescent="0.3">
      <c r="A16" s="21">
        <v>125</v>
      </c>
      <c r="B16" s="23" t="s">
        <v>42</v>
      </c>
      <c r="C16" s="27" t="s">
        <v>81</v>
      </c>
      <c r="D16" s="24">
        <v>437300</v>
      </c>
      <c r="E16" s="24">
        <v>432900</v>
      </c>
      <c r="F16" s="24">
        <v>428500</v>
      </c>
    </row>
    <row r="17" spans="1:6" ht="16.5" x14ac:dyDescent="0.3">
      <c r="A17" s="21">
        <v>126</v>
      </c>
      <c r="B17" s="23" t="s">
        <v>43</v>
      </c>
      <c r="C17" s="27" t="s">
        <v>81</v>
      </c>
      <c r="D17" s="24">
        <v>45400</v>
      </c>
      <c r="E17" s="24">
        <v>44700</v>
      </c>
      <c r="F17" s="24">
        <v>44000</v>
      </c>
    </row>
    <row r="18" spans="1:6" ht="16.5" x14ac:dyDescent="0.3">
      <c r="A18" s="21">
        <v>127</v>
      </c>
      <c r="B18" s="22" t="s">
        <v>77</v>
      </c>
      <c r="C18" s="27" t="s">
        <v>82</v>
      </c>
      <c r="D18" s="25">
        <f>D10+D2</f>
        <v>2641700</v>
      </c>
      <c r="E18" s="25">
        <f t="shared" ref="E18:F18" si="3">E10+E2</f>
        <v>2618900</v>
      </c>
      <c r="F18" s="25">
        <f t="shared" si="3"/>
        <v>2596100</v>
      </c>
    </row>
    <row r="19" spans="1:6" ht="16.5" x14ac:dyDescent="0.3">
      <c r="A19" s="21">
        <v>210</v>
      </c>
      <c r="B19" s="22" t="s">
        <v>75</v>
      </c>
      <c r="C19" s="27" t="s">
        <v>81</v>
      </c>
      <c r="D19" s="24">
        <f>SUM(D20:D22)</f>
        <v>449000</v>
      </c>
      <c r="E19" s="24">
        <f t="shared" ref="E19:F19" si="4">SUM(E20:E22)</f>
        <v>444800</v>
      </c>
      <c r="F19" s="24">
        <f t="shared" si="4"/>
        <v>440600</v>
      </c>
    </row>
    <row r="20" spans="1:6" ht="16.5" x14ac:dyDescent="0.3">
      <c r="A20" s="21">
        <v>211</v>
      </c>
      <c r="B20" s="23" t="s">
        <v>44</v>
      </c>
      <c r="C20" s="27" t="s">
        <v>81</v>
      </c>
      <c r="D20" s="24">
        <v>169500</v>
      </c>
      <c r="E20" s="24">
        <v>167900</v>
      </c>
      <c r="F20" s="24">
        <v>166300</v>
      </c>
    </row>
    <row r="21" spans="1:6" ht="16.5" x14ac:dyDescent="0.3">
      <c r="A21" s="21">
        <v>212</v>
      </c>
      <c r="B21" s="23" t="s">
        <v>45</v>
      </c>
      <c r="C21" s="27" t="s">
        <v>81</v>
      </c>
      <c r="D21" s="24">
        <v>162300</v>
      </c>
      <c r="E21" s="24">
        <v>160700</v>
      </c>
      <c r="F21" s="24">
        <v>159100</v>
      </c>
    </row>
    <row r="22" spans="1:6" ht="16.5" x14ac:dyDescent="0.3">
      <c r="A22" s="21">
        <v>213</v>
      </c>
      <c r="B22" s="23" t="s">
        <v>46</v>
      </c>
      <c r="C22" s="27" t="s">
        <v>81</v>
      </c>
      <c r="D22" s="24">
        <v>117200</v>
      </c>
      <c r="E22" s="24">
        <v>116200</v>
      </c>
      <c r="F22" s="24">
        <v>115200</v>
      </c>
    </row>
    <row r="23" spans="1:6" ht="16.5" x14ac:dyDescent="0.3">
      <c r="A23" s="21">
        <v>214</v>
      </c>
      <c r="B23" s="22" t="s">
        <v>76</v>
      </c>
      <c r="C23" s="27" t="s">
        <v>81</v>
      </c>
      <c r="D23" s="24">
        <f>SUM(D24:D27)</f>
        <v>584800</v>
      </c>
      <c r="E23" s="24">
        <f t="shared" ref="E23:F23" si="5">SUM(E24:E27)</f>
        <v>581400</v>
      </c>
      <c r="F23" s="24">
        <f t="shared" si="5"/>
        <v>578000</v>
      </c>
    </row>
    <row r="24" spans="1:6" ht="16.5" x14ac:dyDescent="0.3">
      <c r="A24" s="21">
        <v>215</v>
      </c>
      <c r="B24" s="23" t="s">
        <v>47</v>
      </c>
      <c r="C24" s="27" t="s">
        <v>81</v>
      </c>
      <c r="D24" s="24">
        <v>8500</v>
      </c>
      <c r="E24" s="24">
        <v>8400</v>
      </c>
      <c r="F24" s="24">
        <v>8300</v>
      </c>
    </row>
    <row r="25" spans="1:6" ht="16.5" x14ac:dyDescent="0.3">
      <c r="A25" s="21">
        <v>216</v>
      </c>
      <c r="B25" s="23" t="s">
        <v>48</v>
      </c>
      <c r="C25" s="27" t="s">
        <v>81</v>
      </c>
      <c r="D25" s="24">
        <v>440900</v>
      </c>
      <c r="E25" s="24">
        <v>439200</v>
      </c>
      <c r="F25" s="24">
        <v>437500</v>
      </c>
    </row>
    <row r="26" spans="1:6" ht="16.5" x14ac:dyDescent="0.3">
      <c r="A26" s="21">
        <v>217</v>
      </c>
      <c r="B26" s="23" t="s">
        <v>49</v>
      </c>
      <c r="C26" s="27" t="s">
        <v>81</v>
      </c>
      <c r="D26" s="24">
        <v>24700</v>
      </c>
      <c r="E26" s="24">
        <v>24000</v>
      </c>
      <c r="F26" s="24">
        <v>23300</v>
      </c>
    </row>
    <row r="27" spans="1:6" ht="16.5" x14ac:dyDescent="0.3">
      <c r="A27" s="21">
        <v>218</v>
      </c>
      <c r="B27" s="23" t="s">
        <v>50</v>
      </c>
      <c r="C27" s="27" t="s">
        <v>81</v>
      </c>
      <c r="D27" s="24">
        <v>110700</v>
      </c>
      <c r="E27" s="24">
        <v>109800</v>
      </c>
      <c r="F27" s="24">
        <v>108900</v>
      </c>
    </row>
    <row r="28" spans="1:6" ht="16.5" x14ac:dyDescent="0.3">
      <c r="A28" s="21">
        <v>219</v>
      </c>
      <c r="B28" s="22" t="s">
        <v>78</v>
      </c>
      <c r="C28" s="27" t="s">
        <v>83</v>
      </c>
      <c r="D28" s="25">
        <f>D19+D23</f>
        <v>1033800</v>
      </c>
      <c r="E28" s="25">
        <f>E19+E23</f>
        <v>1026200</v>
      </c>
      <c r="F28" s="25">
        <f>F19+F23</f>
        <v>1018600</v>
      </c>
    </row>
    <row r="29" spans="1:6" ht="16.5" x14ac:dyDescent="0.3">
      <c r="A29" s="21">
        <v>311</v>
      </c>
      <c r="B29" s="23" t="s">
        <v>51</v>
      </c>
      <c r="C29" s="27" t="s">
        <v>81</v>
      </c>
      <c r="D29" s="24">
        <v>78500</v>
      </c>
      <c r="E29" s="24">
        <v>77900</v>
      </c>
      <c r="F29" s="24">
        <v>77300</v>
      </c>
    </row>
    <row r="30" spans="1:6" ht="16.5" x14ac:dyDescent="0.3">
      <c r="A30" s="21">
        <v>312</v>
      </c>
      <c r="B30" s="23" t="s">
        <v>52</v>
      </c>
      <c r="C30" s="27" t="s">
        <v>81</v>
      </c>
      <c r="D30" s="24">
        <v>175900</v>
      </c>
      <c r="E30" s="24">
        <v>174400</v>
      </c>
      <c r="F30" s="24">
        <v>172900</v>
      </c>
    </row>
    <row r="31" spans="1:6" ht="16.5" x14ac:dyDescent="0.3">
      <c r="A31" s="21">
        <v>314</v>
      </c>
      <c r="B31" s="23" t="s">
        <v>53</v>
      </c>
      <c r="C31" s="27" t="s">
        <v>81</v>
      </c>
      <c r="D31" s="24">
        <v>40400</v>
      </c>
      <c r="E31" s="24">
        <v>39800</v>
      </c>
      <c r="F31" s="24">
        <v>39200</v>
      </c>
    </row>
    <row r="32" spans="1:6" ht="16.5" x14ac:dyDescent="0.3">
      <c r="A32" s="21">
        <v>315</v>
      </c>
      <c r="B32" s="23" t="s">
        <v>54</v>
      </c>
      <c r="C32" s="27" t="s">
        <v>81</v>
      </c>
      <c r="D32" s="24">
        <v>763100</v>
      </c>
      <c r="E32" s="24">
        <v>756500</v>
      </c>
      <c r="F32" s="24">
        <v>749900</v>
      </c>
    </row>
    <row r="33" spans="1:6" ht="16.5" x14ac:dyDescent="0.3">
      <c r="A33" s="21">
        <v>316</v>
      </c>
      <c r="B33" s="23" t="s">
        <v>55</v>
      </c>
      <c r="C33" s="27" t="s">
        <v>81</v>
      </c>
      <c r="D33" s="24">
        <v>98900</v>
      </c>
      <c r="E33" s="24">
        <v>98200</v>
      </c>
      <c r="F33" s="24">
        <v>97500</v>
      </c>
    </row>
    <row r="34" spans="1:6" ht="16.5" x14ac:dyDescent="0.3">
      <c r="A34" s="21">
        <v>317</v>
      </c>
      <c r="B34" s="22" t="s">
        <v>79</v>
      </c>
      <c r="C34" s="27" t="s">
        <v>84</v>
      </c>
      <c r="D34" s="25">
        <f>SUM(D29:D33)</f>
        <v>1156800</v>
      </c>
      <c r="E34" s="25">
        <f t="shared" ref="E34:F34" si="6">SUM(E29:E33)</f>
        <v>1146800</v>
      </c>
      <c r="F34" s="25">
        <f t="shared" si="6"/>
        <v>1136800</v>
      </c>
    </row>
    <row r="35" spans="1:6" x14ac:dyDescent="0.25">
      <c r="C35" s="6"/>
    </row>
    <row r="36" spans="1:6" x14ac:dyDescent="0.25">
      <c r="C36" s="6"/>
      <c r="D36" s="26"/>
      <c r="E36" s="26"/>
      <c r="F36" s="26"/>
    </row>
    <row r="37" spans="1:6" x14ac:dyDescent="0.25">
      <c r="C37" s="6"/>
      <c r="D37" s="26"/>
      <c r="E37" s="26"/>
      <c r="F37" s="26"/>
    </row>
    <row r="38" spans="1:6" x14ac:dyDescent="0.25">
      <c r="C38" s="6"/>
      <c r="D38" s="26"/>
      <c r="E38" s="26"/>
      <c r="F38" s="26"/>
    </row>
    <row r="39" spans="1:6" x14ac:dyDescent="0.25">
      <c r="C39" s="6"/>
    </row>
    <row r="40" spans="1:6" x14ac:dyDescent="0.25">
      <c r="C40" s="6"/>
    </row>
    <row r="41" spans="1:6" x14ac:dyDescent="0.25">
      <c r="C41" s="6"/>
    </row>
    <row r="42" spans="1:6" x14ac:dyDescent="0.25">
      <c r="C42" s="6"/>
    </row>
    <row r="43" spans="1:6" x14ac:dyDescent="0.25">
      <c r="C43" s="6"/>
    </row>
    <row r="44" spans="1:6" x14ac:dyDescent="0.25">
      <c r="C44" s="6"/>
    </row>
    <row r="45" spans="1:6" x14ac:dyDescent="0.25">
      <c r="C45" s="6"/>
    </row>
    <row r="46" spans="1:6" x14ac:dyDescent="0.25">
      <c r="C46" s="6"/>
    </row>
    <row r="47" spans="1:6" x14ac:dyDescent="0.25">
      <c r="C47" s="6"/>
    </row>
    <row r="48" spans="1:6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  <row r="68" spans="3:3" x14ac:dyDescent="0.25">
      <c r="C68" s="6"/>
    </row>
    <row r="69" spans="3:3" x14ac:dyDescent="0.25">
      <c r="C69" s="6"/>
    </row>
    <row r="70" spans="3:3" x14ac:dyDescent="0.25">
      <c r="C70" s="6"/>
    </row>
    <row r="71" spans="3:3" x14ac:dyDescent="0.25">
      <c r="C71" s="6"/>
    </row>
    <row r="72" spans="3:3" x14ac:dyDescent="0.25">
      <c r="C72" s="6"/>
    </row>
    <row r="73" spans="3:3" x14ac:dyDescent="0.25">
      <c r="C73" s="6"/>
    </row>
    <row r="74" spans="3:3" x14ac:dyDescent="0.25">
      <c r="C74" s="6"/>
    </row>
    <row r="75" spans="3:3" x14ac:dyDescent="0.25">
      <c r="C75" s="6"/>
    </row>
    <row r="76" spans="3:3" x14ac:dyDescent="0.25">
      <c r="C76" s="6"/>
    </row>
    <row r="77" spans="3:3" x14ac:dyDescent="0.25">
      <c r="C77" s="6"/>
    </row>
    <row r="78" spans="3:3" x14ac:dyDescent="0.25">
      <c r="C78" s="6"/>
    </row>
    <row r="79" spans="3:3" x14ac:dyDescent="0.25">
      <c r="C79" s="6"/>
    </row>
    <row r="80" spans="3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  <row r="638" spans="3:3" x14ac:dyDescent="0.25">
      <c r="C638" s="6"/>
    </row>
    <row r="639" spans="3:3" x14ac:dyDescent="0.25">
      <c r="C639" s="6"/>
    </row>
    <row r="640" spans="3:3" x14ac:dyDescent="0.25">
      <c r="C640" s="6"/>
    </row>
    <row r="641" spans="3:3" x14ac:dyDescent="0.25">
      <c r="C641" s="6"/>
    </row>
    <row r="642" spans="3:3" x14ac:dyDescent="0.25">
      <c r="C642" s="6"/>
    </row>
    <row r="643" spans="3:3" x14ac:dyDescent="0.25">
      <c r="C643" s="6"/>
    </row>
    <row r="644" spans="3:3" x14ac:dyDescent="0.25">
      <c r="C644" s="6"/>
    </row>
    <row r="645" spans="3:3" x14ac:dyDescent="0.25">
      <c r="C645" s="6"/>
    </row>
    <row r="646" spans="3:3" x14ac:dyDescent="0.25">
      <c r="C646" s="6"/>
    </row>
    <row r="647" spans="3:3" x14ac:dyDescent="0.25">
      <c r="C647" s="6"/>
    </row>
    <row r="648" spans="3:3" x14ac:dyDescent="0.25">
      <c r="C648" s="6"/>
    </row>
    <row r="649" spans="3:3" x14ac:dyDescent="0.25">
      <c r="C649" s="6"/>
    </row>
    <row r="650" spans="3:3" x14ac:dyDescent="0.25">
      <c r="C650" s="6"/>
    </row>
    <row r="651" spans="3:3" x14ac:dyDescent="0.25">
      <c r="C651" s="6"/>
    </row>
    <row r="652" spans="3:3" x14ac:dyDescent="0.25">
      <c r="C652" s="6"/>
    </row>
    <row r="653" spans="3:3" x14ac:dyDescent="0.25">
      <c r="C653" s="6"/>
    </row>
    <row r="654" spans="3:3" x14ac:dyDescent="0.25">
      <c r="C654" s="6"/>
    </row>
    <row r="655" spans="3:3" x14ac:dyDescent="0.25">
      <c r="C655" s="6"/>
    </row>
    <row r="656" spans="3:3" x14ac:dyDescent="0.25">
      <c r="C656" s="6"/>
    </row>
    <row r="657" spans="3:3" x14ac:dyDescent="0.25">
      <c r="C657" s="6"/>
    </row>
    <row r="658" spans="3:3" x14ac:dyDescent="0.25">
      <c r="C658" s="6"/>
    </row>
    <row r="659" spans="3:3" x14ac:dyDescent="0.25">
      <c r="C659" s="6"/>
    </row>
    <row r="660" spans="3:3" x14ac:dyDescent="0.25">
      <c r="C660" s="6"/>
    </row>
    <row r="661" spans="3:3" x14ac:dyDescent="0.25">
      <c r="C661" s="6"/>
    </row>
    <row r="662" spans="3:3" x14ac:dyDescent="0.25">
      <c r="C662" s="6"/>
    </row>
    <row r="663" spans="3:3" x14ac:dyDescent="0.25">
      <c r="C663" s="6"/>
    </row>
    <row r="664" spans="3:3" x14ac:dyDescent="0.25">
      <c r="C664" s="6"/>
    </row>
    <row r="665" spans="3:3" x14ac:dyDescent="0.25">
      <c r="C665" s="6"/>
    </row>
    <row r="666" spans="3:3" x14ac:dyDescent="0.25">
      <c r="C666" s="6"/>
    </row>
    <row r="667" spans="3:3" x14ac:dyDescent="0.25">
      <c r="C667" s="6"/>
    </row>
    <row r="668" spans="3:3" x14ac:dyDescent="0.25">
      <c r="C668" s="6"/>
    </row>
    <row r="669" spans="3:3" x14ac:dyDescent="0.25">
      <c r="C669" s="6"/>
    </row>
    <row r="670" spans="3:3" x14ac:dyDescent="0.25">
      <c r="C670" s="6"/>
    </row>
    <row r="671" spans="3:3" x14ac:dyDescent="0.25">
      <c r="C671" s="6"/>
    </row>
    <row r="672" spans="3:3" x14ac:dyDescent="0.25">
      <c r="C672" s="6"/>
    </row>
    <row r="673" spans="3:3" x14ac:dyDescent="0.25">
      <c r="C673" s="6"/>
    </row>
    <row r="674" spans="3:3" x14ac:dyDescent="0.25">
      <c r="C674" s="6"/>
    </row>
    <row r="675" spans="3:3" x14ac:dyDescent="0.25">
      <c r="C675" s="6"/>
    </row>
    <row r="676" spans="3:3" x14ac:dyDescent="0.25">
      <c r="C676" s="6"/>
    </row>
    <row r="677" spans="3:3" x14ac:dyDescent="0.25">
      <c r="C677" s="6"/>
    </row>
    <row r="678" spans="3:3" x14ac:dyDescent="0.25">
      <c r="C678" s="6"/>
    </row>
    <row r="679" spans="3:3" x14ac:dyDescent="0.25">
      <c r="C679" s="6"/>
    </row>
    <row r="680" spans="3:3" x14ac:dyDescent="0.25">
      <c r="C680" s="6"/>
    </row>
    <row r="681" spans="3:3" x14ac:dyDescent="0.25">
      <c r="C681" s="6"/>
    </row>
    <row r="682" spans="3:3" x14ac:dyDescent="0.25">
      <c r="C682" s="6"/>
    </row>
    <row r="683" spans="3:3" x14ac:dyDescent="0.25">
      <c r="C683" s="6"/>
    </row>
    <row r="684" spans="3:3" x14ac:dyDescent="0.25">
      <c r="C684" s="6"/>
    </row>
    <row r="685" spans="3:3" x14ac:dyDescent="0.25">
      <c r="C685" s="6"/>
    </row>
    <row r="686" spans="3:3" x14ac:dyDescent="0.25">
      <c r="C686" s="6"/>
    </row>
    <row r="687" spans="3:3" x14ac:dyDescent="0.25">
      <c r="C687" s="6"/>
    </row>
    <row r="688" spans="3:3" x14ac:dyDescent="0.25">
      <c r="C688" s="6"/>
    </row>
    <row r="689" spans="3:3" x14ac:dyDescent="0.25">
      <c r="C689" s="6"/>
    </row>
    <row r="690" spans="3:3" x14ac:dyDescent="0.25">
      <c r="C690" s="6"/>
    </row>
    <row r="691" spans="3:3" x14ac:dyDescent="0.25">
      <c r="C691" s="6"/>
    </row>
    <row r="692" spans="3:3" x14ac:dyDescent="0.25">
      <c r="C692" s="6"/>
    </row>
    <row r="693" spans="3:3" x14ac:dyDescent="0.25">
      <c r="C693" s="6"/>
    </row>
    <row r="694" spans="3:3" x14ac:dyDescent="0.25">
      <c r="C694" s="6"/>
    </row>
    <row r="695" spans="3:3" x14ac:dyDescent="0.25">
      <c r="C695" s="6"/>
    </row>
    <row r="696" spans="3:3" x14ac:dyDescent="0.25">
      <c r="C696" s="6"/>
    </row>
    <row r="697" spans="3:3" x14ac:dyDescent="0.25">
      <c r="C697" s="6"/>
    </row>
    <row r="698" spans="3:3" x14ac:dyDescent="0.25">
      <c r="C698" s="6"/>
    </row>
    <row r="699" spans="3:3" x14ac:dyDescent="0.25">
      <c r="C699" s="6"/>
    </row>
    <row r="700" spans="3:3" x14ac:dyDescent="0.25">
      <c r="C700" s="6"/>
    </row>
    <row r="701" spans="3:3" x14ac:dyDescent="0.25">
      <c r="C701" s="6"/>
    </row>
    <row r="702" spans="3:3" x14ac:dyDescent="0.25">
      <c r="C702" s="6"/>
    </row>
    <row r="703" spans="3:3" x14ac:dyDescent="0.25">
      <c r="C703" s="6"/>
    </row>
    <row r="704" spans="3:3" x14ac:dyDescent="0.25">
      <c r="C704" s="6"/>
    </row>
    <row r="705" spans="3:3" x14ac:dyDescent="0.25">
      <c r="C705" s="6"/>
    </row>
    <row r="706" spans="3:3" x14ac:dyDescent="0.25">
      <c r="C706" s="6"/>
    </row>
    <row r="707" spans="3:3" x14ac:dyDescent="0.25">
      <c r="C707" s="6"/>
    </row>
    <row r="708" spans="3:3" x14ac:dyDescent="0.25">
      <c r="C708" s="6"/>
    </row>
    <row r="709" spans="3:3" x14ac:dyDescent="0.25">
      <c r="C709" s="6"/>
    </row>
    <row r="710" spans="3:3" x14ac:dyDescent="0.25">
      <c r="C710" s="6"/>
    </row>
    <row r="711" spans="3:3" x14ac:dyDescent="0.25">
      <c r="C711" s="6"/>
    </row>
    <row r="712" spans="3:3" x14ac:dyDescent="0.25">
      <c r="C712" s="6"/>
    </row>
    <row r="713" spans="3:3" x14ac:dyDescent="0.25">
      <c r="C713" s="6"/>
    </row>
    <row r="714" spans="3:3" x14ac:dyDescent="0.25">
      <c r="C714" s="6"/>
    </row>
    <row r="715" spans="3:3" x14ac:dyDescent="0.25">
      <c r="C715" s="6"/>
    </row>
    <row r="716" spans="3:3" x14ac:dyDescent="0.25">
      <c r="C716" s="6"/>
    </row>
    <row r="717" spans="3:3" x14ac:dyDescent="0.25">
      <c r="C717" s="6"/>
    </row>
    <row r="718" spans="3:3" x14ac:dyDescent="0.25">
      <c r="C718" s="6"/>
    </row>
    <row r="719" spans="3:3" x14ac:dyDescent="0.25">
      <c r="C719" s="6"/>
    </row>
    <row r="720" spans="3:3" x14ac:dyDescent="0.25">
      <c r="C720" s="6"/>
    </row>
    <row r="721" spans="3:3" x14ac:dyDescent="0.25">
      <c r="C721" s="6"/>
    </row>
    <row r="722" spans="3:3" x14ac:dyDescent="0.25">
      <c r="C722" s="6"/>
    </row>
    <row r="723" spans="3:3" x14ac:dyDescent="0.25">
      <c r="C723" s="6"/>
    </row>
    <row r="724" spans="3:3" x14ac:dyDescent="0.25">
      <c r="C724" s="6"/>
    </row>
    <row r="725" spans="3:3" x14ac:dyDescent="0.25">
      <c r="C725" s="6"/>
    </row>
    <row r="726" spans="3:3" x14ac:dyDescent="0.25">
      <c r="C726" s="6"/>
    </row>
    <row r="727" spans="3:3" x14ac:dyDescent="0.25">
      <c r="C727" s="6"/>
    </row>
    <row r="728" spans="3:3" x14ac:dyDescent="0.25">
      <c r="C728" s="6"/>
    </row>
    <row r="729" spans="3:3" x14ac:dyDescent="0.25">
      <c r="C729" s="6"/>
    </row>
    <row r="730" spans="3:3" x14ac:dyDescent="0.25">
      <c r="C730" s="6"/>
    </row>
    <row r="731" spans="3:3" x14ac:dyDescent="0.25">
      <c r="C731" s="6"/>
    </row>
    <row r="732" spans="3:3" x14ac:dyDescent="0.25">
      <c r="C732" s="6"/>
    </row>
    <row r="733" spans="3:3" x14ac:dyDescent="0.25">
      <c r="C733" s="6"/>
    </row>
    <row r="734" spans="3:3" x14ac:dyDescent="0.25">
      <c r="C734" s="6"/>
    </row>
    <row r="735" spans="3:3" x14ac:dyDescent="0.25">
      <c r="C735" s="6"/>
    </row>
    <row r="736" spans="3:3" x14ac:dyDescent="0.25">
      <c r="C736" s="6"/>
    </row>
    <row r="737" spans="3:3" x14ac:dyDescent="0.25">
      <c r="C737" s="6"/>
    </row>
    <row r="738" spans="3:3" x14ac:dyDescent="0.25">
      <c r="C738" s="6"/>
    </row>
    <row r="739" spans="3:3" x14ac:dyDescent="0.25">
      <c r="C739" s="6"/>
    </row>
    <row r="740" spans="3:3" x14ac:dyDescent="0.25">
      <c r="C740" s="6"/>
    </row>
    <row r="741" spans="3:3" x14ac:dyDescent="0.25">
      <c r="C741" s="6"/>
    </row>
    <row r="742" spans="3:3" x14ac:dyDescent="0.25">
      <c r="C742" s="6"/>
    </row>
    <row r="743" spans="3:3" x14ac:dyDescent="0.25">
      <c r="C743" s="6"/>
    </row>
    <row r="744" spans="3:3" x14ac:dyDescent="0.25">
      <c r="C744" s="6"/>
    </row>
    <row r="745" spans="3:3" x14ac:dyDescent="0.25">
      <c r="C745" s="6"/>
    </row>
    <row r="746" spans="3:3" x14ac:dyDescent="0.25">
      <c r="C746" s="6"/>
    </row>
    <row r="747" spans="3:3" x14ac:dyDescent="0.25">
      <c r="C747" s="6"/>
    </row>
    <row r="748" spans="3:3" x14ac:dyDescent="0.25">
      <c r="C748" s="6"/>
    </row>
    <row r="749" spans="3:3" x14ac:dyDescent="0.25">
      <c r="C749" s="6"/>
    </row>
    <row r="750" spans="3:3" x14ac:dyDescent="0.25">
      <c r="C750" s="6"/>
    </row>
    <row r="751" spans="3:3" x14ac:dyDescent="0.25">
      <c r="C751" s="6"/>
    </row>
    <row r="752" spans="3:3" x14ac:dyDescent="0.25">
      <c r="C752" s="6"/>
    </row>
    <row r="753" spans="3:3" x14ac:dyDescent="0.25">
      <c r="C753" s="6"/>
    </row>
    <row r="754" spans="3:3" x14ac:dyDescent="0.25">
      <c r="C754" s="6"/>
    </row>
    <row r="755" spans="3:3" x14ac:dyDescent="0.25">
      <c r="C755" s="6"/>
    </row>
    <row r="756" spans="3:3" x14ac:dyDescent="0.25">
      <c r="C756" s="6"/>
    </row>
    <row r="757" spans="3:3" x14ac:dyDescent="0.25">
      <c r="C757" s="6"/>
    </row>
    <row r="758" spans="3:3" x14ac:dyDescent="0.25">
      <c r="C758" s="6"/>
    </row>
    <row r="759" spans="3:3" x14ac:dyDescent="0.25">
      <c r="C759" s="6"/>
    </row>
    <row r="760" spans="3:3" x14ac:dyDescent="0.25">
      <c r="C760" s="6"/>
    </row>
    <row r="761" spans="3:3" x14ac:dyDescent="0.25">
      <c r="C761" s="6"/>
    </row>
    <row r="762" spans="3:3" x14ac:dyDescent="0.25">
      <c r="C762" s="6"/>
    </row>
    <row r="763" spans="3:3" x14ac:dyDescent="0.25">
      <c r="C763" s="6"/>
    </row>
    <row r="764" spans="3:3" x14ac:dyDescent="0.25">
      <c r="C764" s="6"/>
    </row>
    <row r="765" spans="3:3" x14ac:dyDescent="0.25">
      <c r="C765" s="6"/>
    </row>
    <row r="766" spans="3:3" x14ac:dyDescent="0.25">
      <c r="C766" s="6"/>
    </row>
    <row r="767" spans="3:3" x14ac:dyDescent="0.25">
      <c r="C767" s="6"/>
    </row>
    <row r="768" spans="3:3" x14ac:dyDescent="0.25">
      <c r="C768" s="6"/>
    </row>
    <row r="769" spans="3:3" x14ac:dyDescent="0.25">
      <c r="C769" s="6"/>
    </row>
    <row r="770" spans="3:3" x14ac:dyDescent="0.25">
      <c r="C770" s="6"/>
    </row>
    <row r="771" spans="3:3" x14ac:dyDescent="0.25">
      <c r="C771" s="6"/>
    </row>
    <row r="772" spans="3:3" x14ac:dyDescent="0.25">
      <c r="C772" s="6"/>
    </row>
    <row r="773" spans="3:3" x14ac:dyDescent="0.25">
      <c r="C773" s="6"/>
    </row>
    <row r="774" spans="3:3" x14ac:dyDescent="0.25">
      <c r="C774" s="6"/>
    </row>
    <row r="775" spans="3:3" x14ac:dyDescent="0.25">
      <c r="C775" s="6"/>
    </row>
    <row r="776" spans="3:3" x14ac:dyDescent="0.25">
      <c r="C776" s="6"/>
    </row>
    <row r="777" spans="3:3" x14ac:dyDescent="0.25">
      <c r="C777" s="6"/>
    </row>
    <row r="778" spans="3:3" x14ac:dyDescent="0.25">
      <c r="C778" s="6"/>
    </row>
    <row r="779" spans="3:3" x14ac:dyDescent="0.25">
      <c r="C779" s="6"/>
    </row>
    <row r="780" spans="3:3" x14ac:dyDescent="0.25">
      <c r="C780" s="6"/>
    </row>
    <row r="781" spans="3:3" x14ac:dyDescent="0.25">
      <c r="C781" s="6"/>
    </row>
    <row r="782" spans="3:3" x14ac:dyDescent="0.25">
      <c r="C782" s="6"/>
    </row>
    <row r="783" spans="3:3" x14ac:dyDescent="0.25">
      <c r="C783" s="6"/>
    </row>
    <row r="784" spans="3:3" x14ac:dyDescent="0.25">
      <c r="C784" s="6"/>
    </row>
    <row r="785" spans="3:3" x14ac:dyDescent="0.25">
      <c r="C785" s="6"/>
    </row>
    <row r="786" spans="3:3" x14ac:dyDescent="0.25">
      <c r="C786" s="6"/>
    </row>
    <row r="787" spans="3:3" x14ac:dyDescent="0.25">
      <c r="C787" s="6"/>
    </row>
    <row r="788" spans="3:3" x14ac:dyDescent="0.25">
      <c r="C788" s="6"/>
    </row>
    <row r="789" spans="3:3" x14ac:dyDescent="0.25">
      <c r="C789" s="6"/>
    </row>
    <row r="790" spans="3:3" x14ac:dyDescent="0.25">
      <c r="C790" s="6"/>
    </row>
    <row r="791" spans="3:3" x14ac:dyDescent="0.25">
      <c r="C791" s="6"/>
    </row>
    <row r="792" spans="3:3" x14ac:dyDescent="0.25">
      <c r="C792" s="6"/>
    </row>
    <row r="793" spans="3:3" x14ac:dyDescent="0.25">
      <c r="C793" s="6"/>
    </row>
    <row r="794" spans="3:3" x14ac:dyDescent="0.25">
      <c r="C794" s="6"/>
    </row>
    <row r="795" spans="3:3" x14ac:dyDescent="0.25">
      <c r="C795" s="6"/>
    </row>
    <row r="796" spans="3:3" x14ac:dyDescent="0.25">
      <c r="C796" s="6"/>
    </row>
    <row r="797" spans="3:3" x14ac:dyDescent="0.25">
      <c r="C797" s="6"/>
    </row>
    <row r="798" spans="3:3" x14ac:dyDescent="0.25">
      <c r="C798" s="6"/>
    </row>
    <row r="799" spans="3:3" x14ac:dyDescent="0.25">
      <c r="C799" s="6"/>
    </row>
    <row r="800" spans="3:3" x14ac:dyDescent="0.25">
      <c r="C800" s="6"/>
    </row>
    <row r="801" spans="3:3" x14ac:dyDescent="0.25">
      <c r="C801" s="6"/>
    </row>
    <row r="802" spans="3:3" x14ac:dyDescent="0.25">
      <c r="C802" s="6"/>
    </row>
    <row r="803" spans="3:3" x14ac:dyDescent="0.25">
      <c r="C803" s="6"/>
    </row>
    <row r="804" spans="3:3" x14ac:dyDescent="0.25">
      <c r="C804" s="6"/>
    </row>
    <row r="805" spans="3:3" x14ac:dyDescent="0.25">
      <c r="C805" s="6"/>
    </row>
    <row r="806" spans="3:3" x14ac:dyDescent="0.25">
      <c r="C806" s="6"/>
    </row>
    <row r="807" spans="3:3" x14ac:dyDescent="0.25">
      <c r="C807" s="6"/>
    </row>
    <row r="808" spans="3:3" x14ac:dyDescent="0.25">
      <c r="C808" s="6"/>
    </row>
    <row r="809" spans="3:3" x14ac:dyDescent="0.25">
      <c r="C809" s="6"/>
    </row>
    <row r="810" spans="3:3" x14ac:dyDescent="0.25">
      <c r="C810" s="6"/>
    </row>
    <row r="811" spans="3:3" x14ac:dyDescent="0.25">
      <c r="C811" s="6"/>
    </row>
    <row r="812" spans="3:3" x14ac:dyDescent="0.25">
      <c r="C812" s="6"/>
    </row>
    <row r="813" spans="3:3" x14ac:dyDescent="0.25">
      <c r="C813" s="6"/>
    </row>
    <row r="814" spans="3:3" x14ac:dyDescent="0.25">
      <c r="C814" s="6"/>
    </row>
    <row r="815" spans="3:3" x14ac:dyDescent="0.25">
      <c r="C815" s="6"/>
    </row>
    <row r="816" spans="3:3" x14ac:dyDescent="0.25">
      <c r="C816" s="6"/>
    </row>
    <row r="817" spans="3:3" x14ac:dyDescent="0.25">
      <c r="C817" s="6"/>
    </row>
    <row r="818" spans="3:3" x14ac:dyDescent="0.25">
      <c r="C818" s="6"/>
    </row>
    <row r="819" spans="3:3" x14ac:dyDescent="0.25">
      <c r="C819" s="6"/>
    </row>
    <row r="820" spans="3:3" x14ac:dyDescent="0.25">
      <c r="C820" s="6"/>
    </row>
    <row r="821" spans="3:3" x14ac:dyDescent="0.25">
      <c r="C821" s="6"/>
    </row>
    <row r="822" spans="3:3" x14ac:dyDescent="0.25">
      <c r="C822" s="6"/>
    </row>
    <row r="823" spans="3:3" x14ac:dyDescent="0.25">
      <c r="C823" s="6"/>
    </row>
    <row r="824" spans="3:3" x14ac:dyDescent="0.25">
      <c r="C824" s="6"/>
    </row>
    <row r="825" spans="3:3" x14ac:dyDescent="0.25">
      <c r="C825" s="6"/>
    </row>
    <row r="826" spans="3:3" x14ac:dyDescent="0.25">
      <c r="C826" s="6"/>
    </row>
    <row r="827" spans="3:3" x14ac:dyDescent="0.25">
      <c r="C827" s="6"/>
    </row>
    <row r="828" spans="3:3" x14ac:dyDescent="0.25">
      <c r="C828" s="6"/>
    </row>
    <row r="829" spans="3:3" x14ac:dyDescent="0.25">
      <c r="C829" s="6"/>
    </row>
    <row r="830" spans="3:3" x14ac:dyDescent="0.25">
      <c r="C830" s="6"/>
    </row>
    <row r="831" spans="3:3" x14ac:dyDescent="0.25">
      <c r="C831" s="6"/>
    </row>
    <row r="832" spans="3:3" x14ac:dyDescent="0.25">
      <c r="C832" s="6"/>
    </row>
    <row r="833" spans="3:3" x14ac:dyDescent="0.25">
      <c r="C833" s="6"/>
    </row>
    <row r="834" spans="3:3" x14ac:dyDescent="0.25">
      <c r="C834" s="6"/>
    </row>
    <row r="835" spans="3:3" x14ac:dyDescent="0.25">
      <c r="C835" s="6"/>
    </row>
    <row r="836" spans="3:3" x14ac:dyDescent="0.25">
      <c r="C836" s="6"/>
    </row>
    <row r="837" spans="3:3" x14ac:dyDescent="0.25">
      <c r="C837" s="6"/>
    </row>
    <row r="838" spans="3:3" x14ac:dyDescent="0.25">
      <c r="C838" s="6"/>
    </row>
    <row r="839" spans="3:3" x14ac:dyDescent="0.25">
      <c r="C839" s="6"/>
    </row>
    <row r="840" spans="3:3" x14ac:dyDescent="0.25">
      <c r="C840" s="6"/>
    </row>
    <row r="841" spans="3:3" x14ac:dyDescent="0.25">
      <c r="C841" s="6"/>
    </row>
    <row r="842" spans="3:3" x14ac:dyDescent="0.25">
      <c r="C842" s="6"/>
    </row>
    <row r="843" spans="3:3" x14ac:dyDescent="0.25">
      <c r="C843" s="6"/>
    </row>
    <row r="844" spans="3:3" x14ac:dyDescent="0.25">
      <c r="C844" s="6"/>
    </row>
    <row r="845" spans="3:3" x14ac:dyDescent="0.25">
      <c r="C845" s="6"/>
    </row>
    <row r="846" spans="3:3" x14ac:dyDescent="0.25">
      <c r="C846" s="6"/>
    </row>
    <row r="847" spans="3:3" x14ac:dyDescent="0.25">
      <c r="C847" s="6"/>
    </row>
    <row r="848" spans="3:3" x14ac:dyDescent="0.25">
      <c r="C848" s="6"/>
    </row>
    <row r="849" spans="3:3" x14ac:dyDescent="0.25">
      <c r="C849" s="6"/>
    </row>
    <row r="850" spans="3:3" x14ac:dyDescent="0.25">
      <c r="C850" s="6"/>
    </row>
    <row r="851" spans="3:3" x14ac:dyDescent="0.25">
      <c r="C851" s="6"/>
    </row>
    <row r="852" spans="3:3" x14ac:dyDescent="0.25">
      <c r="C852" s="6"/>
    </row>
    <row r="853" spans="3:3" x14ac:dyDescent="0.25">
      <c r="C853" s="6"/>
    </row>
    <row r="854" spans="3:3" x14ac:dyDescent="0.25">
      <c r="C854" s="6"/>
    </row>
    <row r="855" spans="3:3" x14ac:dyDescent="0.25">
      <c r="C855" s="6"/>
    </row>
    <row r="856" spans="3:3" x14ac:dyDescent="0.25">
      <c r="C856" s="6"/>
    </row>
    <row r="857" spans="3:3" x14ac:dyDescent="0.25">
      <c r="C857" s="6"/>
    </row>
    <row r="858" spans="3:3" x14ac:dyDescent="0.25">
      <c r="C858" s="6"/>
    </row>
    <row r="859" spans="3:3" x14ac:dyDescent="0.25">
      <c r="C859" s="6"/>
    </row>
    <row r="860" spans="3:3" x14ac:dyDescent="0.25">
      <c r="C860" s="6"/>
    </row>
    <row r="861" spans="3:3" x14ac:dyDescent="0.25">
      <c r="C861" s="6"/>
    </row>
    <row r="862" spans="3:3" x14ac:dyDescent="0.25">
      <c r="C862" s="6"/>
    </row>
    <row r="863" spans="3:3" x14ac:dyDescent="0.25">
      <c r="C863" s="6"/>
    </row>
    <row r="864" spans="3:3" x14ac:dyDescent="0.25">
      <c r="C864" s="6"/>
    </row>
    <row r="865" spans="3:3" x14ac:dyDescent="0.25">
      <c r="C865" s="6"/>
    </row>
    <row r="866" spans="3:3" x14ac:dyDescent="0.25">
      <c r="C866" s="6"/>
    </row>
    <row r="867" spans="3:3" x14ac:dyDescent="0.25">
      <c r="C867" s="6"/>
    </row>
    <row r="868" spans="3:3" x14ac:dyDescent="0.25">
      <c r="C868" s="6"/>
    </row>
    <row r="869" spans="3:3" x14ac:dyDescent="0.25">
      <c r="C869" s="6"/>
    </row>
    <row r="870" spans="3:3" x14ac:dyDescent="0.25">
      <c r="C870" s="6"/>
    </row>
    <row r="871" spans="3:3" x14ac:dyDescent="0.25">
      <c r="C871" s="6"/>
    </row>
    <row r="872" spans="3:3" x14ac:dyDescent="0.25">
      <c r="C872" s="6"/>
    </row>
    <row r="873" spans="3:3" x14ac:dyDescent="0.25">
      <c r="C873" s="6"/>
    </row>
    <row r="874" spans="3:3" x14ac:dyDescent="0.25">
      <c r="C874" s="6"/>
    </row>
    <row r="875" spans="3:3" x14ac:dyDescent="0.25">
      <c r="C875" s="6"/>
    </row>
    <row r="876" spans="3:3" x14ac:dyDescent="0.25">
      <c r="C876" s="6"/>
    </row>
    <row r="877" spans="3:3" x14ac:dyDescent="0.25">
      <c r="C877" s="6"/>
    </row>
    <row r="878" spans="3:3" x14ac:dyDescent="0.25">
      <c r="C878" s="6"/>
    </row>
    <row r="879" spans="3:3" x14ac:dyDescent="0.25">
      <c r="C879" s="6"/>
    </row>
    <row r="880" spans="3:3" x14ac:dyDescent="0.25">
      <c r="C880" s="6"/>
    </row>
    <row r="881" spans="3:3" x14ac:dyDescent="0.25">
      <c r="C881" s="6"/>
    </row>
    <row r="882" spans="3:3" x14ac:dyDescent="0.25">
      <c r="C882" s="6"/>
    </row>
    <row r="883" spans="3:3" x14ac:dyDescent="0.25">
      <c r="C883" s="6"/>
    </row>
    <row r="884" spans="3:3" x14ac:dyDescent="0.25">
      <c r="C884" s="6"/>
    </row>
    <row r="885" spans="3:3" x14ac:dyDescent="0.25">
      <c r="C885" s="6"/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  <row r="983" spans="3:3" x14ac:dyDescent="0.25">
      <c r="C983" s="6"/>
    </row>
    <row r="984" spans="3:3" x14ac:dyDescent="0.25">
      <c r="C984" s="6"/>
    </row>
    <row r="985" spans="3:3" x14ac:dyDescent="0.25">
      <c r="C985" s="6"/>
    </row>
    <row r="986" spans="3:3" x14ac:dyDescent="0.25">
      <c r="C986" s="6"/>
    </row>
    <row r="987" spans="3:3" x14ac:dyDescent="0.25">
      <c r="C987" s="6"/>
    </row>
    <row r="988" spans="3:3" x14ac:dyDescent="0.25">
      <c r="C988" s="6"/>
    </row>
    <row r="989" spans="3:3" x14ac:dyDescent="0.25">
      <c r="C989" s="6"/>
    </row>
    <row r="990" spans="3:3" x14ac:dyDescent="0.25">
      <c r="C990" s="6"/>
    </row>
    <row r="991" spans="3:3" x14ac:dyDescent="0.25">
      <c r="C991" s="6"/>
    </row>
    <row r="992" spans="3:3" x14ac:dyDescent="0.25">
      <c r="C992" s="6"/>
    </row>
    <row r="993" spans="3:3" x14ac:dyDescent="0.25">
      <c r="C993" s="6"/>
    </row>
    <row r="994" spans="3:3" x14ac:dyDescent="0.25">
      <c r="C994" s="6"/>
    </row>
    <row r="995" spans="3:3" x14ac:dyDescent="0.25">
      <c r="C995" s="6"/>
    </row>
    <row r="996" spans="3:3" x14ac:dyDescent="0.25">
      <c r="C996" s="6"/>
    </row>
    <row r="997" spans="3:3" x14ac:dyDescent="0.25">
      <c r="C997" s="6"/>
    </row>
    <row r="998" spans="3:3" x14ac:dyDescent="0.25">
      <c r="C998" s="6"/>
    </row>
    <row r="999" spans="3:3" x14ac:dyDescent="0.25">
      <c r="C999" s="6"/>
    </row>
    <row r="1000" spans="3:3" x14ac:dyDescent="0.25">
      <c r="C1000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3"/>
  <sheetViews>
    <sheetView zoomScale="160" zoomScaleNormal="160" workbookViewId="0">
      <selection activeCell="C1" sqref="C1:C1048576"/>
    </sheetView>
  </sheetViews>
  <sheetFormatPr baseColWidth="10" defaultColWidth="10.6640625" defaultRowHeight="12.75" x14ac:dyDescent="0.2"/>
  <cols>
    <col min="2" max="2" width="32.33203125" customWidth="1"/>
    <col min="3" max="3" width="19.5" customWidth="1"/>
  </cols>
  <sheetData>
    <row r="1" spans="1:11" ht="13.5" x14ac:dyDescent="0.25">
      <c r="A1" s="12" t="s">
        <v>30</v>
      </c>
      <c r="B1" s="12" t="s">
        <v>31</v>
      </c>
      <c r="C1" s="28" t="s">
        <v>80</v>
      </c>
      <c r="D1" s="12">
        <v>2023</v>
      </c>
      <c r="E1" s="12">
        <v>2022</v>
      </c>
      <c r="F1" s="12">
        <v>2021</v>
      </c>
      <c r="G1" s="12"/>
      <c r="H1" s="13"/>
      <c r="I1" s="13"/>
      <c r="J1" s="13"/>
      <c r="K1" s="13"/>
    </row>
    <row r="2" spans="1:11" ht="16.5" x14ac:dyDescent="0.3">
      <c r="A2" s="14">
        <v>5101</v>
      </c>
      <c r="B2" s="13" t="s">
        <v>56</v>
      </c>
      <c r="C2" s="27" t="s">
        <v>81</v>
      </c>
      <c r="D2" s="15">
        <v>27047</v>
      </c>
      <c r="E2" s="15">
        <v>26000</v>
      </c>
      <c r="F2" s="15">
        <v>30000</v>
      </c>
      <c r="G2" s="13"/>
      <c r="H2" s="13"/>
      <c r="I2" s="13"/>
      <c r="J2" s="13"/>
      <c r="K2" s="13"/>
    </row>
    <row r="3" spans="1:11" ht="16.5" x14ac:dyDescent="0.3">
      <c r="A3" s="14">
        <v>4101</v>
      </c>
      <c r="B3" s="13" t="s">
        <v>57</v>
      </c>
      <c r="C3" s="27" t="s">
        <v>81</v>
      </c>
      <c r="D3" s="15">
        <v>18031</v>
      </c>
      <c r="E3" s="15">
        <v>18031</v>
      </c>
      <c r="F3" s="15">
        <v>18031</v>
      </c>
      <c r="G3" s="13"/>
      <c r="H3" s="13"/>
      <c r="I3" s="13"/>
      <c r="J3" s="13"/>
      <c r="K3" s="13"/>
    </row>
    <row r="4" spans="1:11" ht="16.5" x14ac:dyDescent="0.3">
      <c r="A4" s="14" t="s">
        <v>58</v>
      </c>
      <c r="B4" s="16" t="s">
        <v>59</v>
      </c>
      <c r="C4" s="27" t="s">
        <v>81</v>
      </c>
      <c r="D4" s="17">
        <f>D2-D3</f>
        <v>9016</v>
      </c>
      <c r="E4" s="17">
        <f>E2-E3</f>
        <v>7969</v>
      </c>
      <c r="F4" s="17">
        <f>F2-F3</f>
        <v>11969</v>
      </c>
      <c r="G4" s="13"/>
      <c r="H4" s="13"/>
      <c r="I4" s="13"/>
      <c r="J4" s="13"/>
      <c r="K4" s="13"/>
    </row>
    <row r="5" spans="1:11" ht="16.5" x14ac:dyDescent="0.3">
      <c r="A5" s="14">
        <v>4201</v>
      </c>
      <c r="B5" s="13" t="s">
        <v>60</v>
      </c>
      <c r="C5" s="27" t="s">
        <v>81</v>
      </c>
      <c r="D5" s="15">
        <v>4569</v>
      </c>
      <c r="E5" s="15">
        <v>4569</v>
      </c>
      <c r="F5" s="15">
        <v>4569</v>
      </c>
      <c r="G5" s="13"/>
      <c r="H5" s="13"/>
      <c r="I5" s="13"/>
      <c r="J5" s="13"/>
      <c r="K5" s="13"/>
    </row>
    <row r="6" spans="1:11" ht="16.5" x14ac:dyDescent="0.3">
      <c r="A6" s="14">
        <v>4202</v>
      </c>
      <c r="B6" s="13" t="s">
        <v>61</v>
      </c>
      <c r="C6" s="27" t="s">
        <v>81</v>
      </c>
      <c r="D6" s="15">
        <v>3057</v>
      </c>
      <c r="E6" s="15">
        <v>3057</v>
      </c>
      <c r="F6" s="15">
        <v>3057</v>
      </c>
      <c r="G6" s="13"/>
      <c r="H6" s="13"/>
      <c r="I6" s="13"/>
      <c r="J6" s="13"/>
      <c r="K6" s="13"/>
    </row>
    <row r="7" spans="1:11" ht="16.5" x14ac:dyDescent="0.3">
      <c r="A7" s="14">
        <v>4204</v>
      </c>
      <c r="B7" s="13" t="s">
        <v>62</v>
      </c>
      <c r="C7" s="27" t="s">
        <v>81</v>
      </c>
      <c r="D7" s="15">
        <v>0</v>
      </c>
      <c r="E7" s="15">
        <v>0</v>
      </c>
      <c r="F7" s="15">
        <v>0</v>
      </c>
      <c r="G7" s="13"/>
      <c r="H7" s="13"/>
      <c r="I7" s="13"/>
      <c r="J7" s="13"/>
      <c r="K7" s="13"/>
    </row>
    <row r="8" spans="1:11" ht="16.5" x14ac:dyDescent="0.3">
      <c r="A8" s="14" t="s">
        <v>63</v>
      </c>
      <c r="B8" s="16" t="s">
        <v>64</v>
      </c>
      <c r="C8" s="27" t="s">
        <v>81</v>
      </c>
      <c r="D8" s="15">
        <f>D4-SUM(D5:D7)</f>
        <v>1390</v>
      </c>
      <c r="E8" s="15">
        <f>E4-SUM(E5:E7)</f>
        <v>343</v>
      </c>
      <c r="F8" s="15">
        <f>F4-SUM(F5:F7)</f>
        <v>4343</v>
      </c>
      <c r="G8" s="13"/>
      <c r="H8" s="13"/>
      <c r="I8" s="13"/>
      <c r="J8" s="13"/>
      <c r="K8" s="13"/>
    </row>
    <row r="9" spans="1:11" ht="16.5" x14ac:dyDescent="0.3">
      <c r="A9" s="14">
        <v>5102</v>
      </c>
      <c r="B9" s="13" t="s">
        <v>65</v>
      </c>
      <c r="C9" s="27" t="s">
        <v>81</v>
      </c>
      <c r="D9" s="15">
        <f>(482-41-3714)*(-1)</f>
        <v>3273</v>
      </c>
      <c r="E9" s="15">
        <f>(482-41-3714)*(-1)</f>
        <v>3273</v>
      </c>
      <c r="F9" s="15">
        <f>(482-41-3714)*(-1)</f>
        <v>3273</v>
      </c>
      <c r="G9" s="13"/>
      <c r="H9" s="13"/>
      <c r="I9" s="13"/>
      <c r="J9" s="13"/>
      <c r="K9" s="13"/>
    </row>
    <row r="10" spans="1:11" ht="16.5" x14ac:dyDescent="0.3">
      <c r="A10" s="14" t="s">
        <v>66</v>
      </c>
      <c r="B10" s="18" t="s">
        <v>67</v>
      </c>
      <c r="C10" s="27" t="s">
        <v>81</v>
      </c>
      <c r="D10" s="15">
        <f>D8-D9</f>
        <v>-1883</v>
      </c>
      <c r="E10" s="15">
        <f>E8-E9</f>
        <v>-2930</v>
      </c>
      <c r="F10" s="15">
        <f>F8-F9</f>
        <v>1070</v>
      </c>
      <c r="G10" s="13"/>
      <c r="H10" s="13"/>
      <c r="I10" s="13"/>
      <c r="J10" s="13"/>
      <c r="K10" s="13"/>
    </row>
    <row r="11" spans="1:11" ht="16.5" x14ac:dyDescent="0.3">
      <c r="A11" s="14">
        <v>4203</v>
      </c>
      <c r="B11" s="13" t="s">
        <v>68</v>
      </c>
      <c r="C11" s="27" t="s">
        <v>81</v>
      </c>
      <c r="D11" s="15">
        <v>0</v>
      </c>
      <c r="E11" s="15">
        <v>0</v>
      </c>
      <c r="F11" s="15">
        <v>0</v>
      </c>
      <c r="G11" s="13"/>
      <c r="H11" s="13"/>
      <c r="I11" s="13"/>
      <c r="J11" s="13"/>
      <c r="K11" s="13"/>
    </row>
    <row r="12" spans="1:11" ht="16.5" x14ac:dyDescent="0.3">
      <c r="A12" s="14" t="s">
        <v>69</v>
      </c>
      <c r="B12" s="18" t="s">
        <v>70</v>
      </c>
      <c r="C12" s="27" t="s">
        <v>85</v>
      </c>
      <c r="D12" s="15">
        <f>D10-D11</f>
        <v>-1883</v>
      </c>
      <c r="E12" s="15">
        <f>E10-E11</f>
        <v>-2930</v>
      </c>
      <c r="F12" s="15">
        <f>F10-F11</f>
        <v>1070</v>
      </c>
      <c r="G12" s="13"/>
      <c r="H12" s="13"/>
      <c r="I12" s="13"/>
      <c r="J12" s="13"/>
      <c r="K12" s="13"/>
    </row>
    <row r="13" spans="1:11" ht="13.5" x14ac:dyDescent="0.25">
      <c r="A13" s="14"/>
      <c r="B13" s="13"/>
      <c r="C13" s="29"/>
      <c r="D13" s="13"/>
      <c r="E13" s="13"/>
      <c r="F13" s="13"/>
      <c r="G13" s="13"/>
      <c r="H13" s="13"/>
      <c r="I13" s="13"/>
      <c r="J13" s="13"/>
      <c r="K13" s="13"/>
    </row>
    <row r="14" spans="1:11" ht="13.5" x14ac:dyDescent="0.25">
      <c r="A14" s="14"/>
      <c r="B14" s="13"/>
      <c r="C14" s="29"/>
      <c r="D14" s="13"/>
      <c r="E14" s="13"/>
      <c r="F14" s="13"/>
      <c r="G14" s="13"/>
      <c r="H14" s="13"/>
      <c r="I14" s="13"/>
      <c r="J14" s="13"/>
      <c r="K14" s="13"/>
    </row>
    <row r="15" spans="1:11" ht="13.5" x14ac:dyDescent="0.25">
      <c r="A15" s="14"/>
      <c r="B15" s="13"/>
      <c r="C15" s="29"/>
      <c r="D15" s="13"/>
      <c r="E15" s="13"/>
      <c r="F15" s="13"/>
      <c r="G15" s="13"/>
      <c r="H15" s="13"/>
      <c r="I15" s="13"/>
      <c r="J15" s="13"/>
      <c r="K15" s="13"/>
    </row>
    <row r="16" spans="1:11" ht="13.5" x14ac:dyDescent="0.25">
      <c r="A16" s="14"/>
      <c r="B16" s="13"/>
      <c r="C16" s="29"/>
      <c r="D16" s="13"/>
      <c r="E16" s="13"/>
      <c r="F16" s="13"/>
      <c r="G16" s="13"/>
      <c r="H16" s="13"/>
      <c r="I16" s="13"/>
      <c r="J16" s="13"/>
      <c r="K16" s="13"/>
    </row>
    <row r="17" spans="1:11" ht="13.5" x14ac:dyDescent="0.25">
      <c r="A17" s="14"/>
      <c r="B17" s="13"/>
      <c r="C17" s="29"/>
      <c r="D17" s="13"/>
      <c r="E17" s="13"/>
      <c r="F17" s="13"/>
      <c r="G17" s="13"/>
      <c r="H17" s="13"/>
      <c r="I17" s="13"/>
      <c r="J17" s="13"/>
      <c r="K17" s="13"/>
    </row>
    <row r="18" spans="1:11" ht="13.5" x14ac:dyDescent="0.25">
      <c r="A18" s="14"/>
      <c r="B18" s="13"/>
      <c r="C18" s="29"/>
      <c r="D18" s="13"/>
      <c r="E18" s="13"/>
      <c r="F18" s="13"/>
      <c r="G18" s="13"/>
      <c r="H18" s="13"/>
      <c r="I18" s="13"/>
      <c r="J18" s="13"/>
      <c r="K18" s="13"/>
    </row>
    <row r="19" spans="1:11" ht="13.5" x14ac:dyDescent="0.25">
      <c r="A19" s="14"/>
      <c r="B19" s="13"/>
      <c r="C19" s="29"/>
      <c r="D19" s="13"/>
      <c r="E19" s="13"/>
      <c r="F19" s="13"/>
      <c r="G19" s="13"/>
      <c r="H19" s="13"/>
      <c r="I19" s="13"/>
      <c r="J19" s="13"/>
      <c r="K19" s="13"/>
    </row>
    <row r="20" spans="1:11" ht="13.5" x14ac:dyDescent="0.25">
      <c r="A20" s="14"/>
      <c r="B20" s="13"/>
      <c r="C20" s="29"/>
      <c r="D20" s="13"/>
      <c r="E20" s="13"/>
      <c r="F20" s="13"/>
      <c r="G20" s="13"/>
      <c r="H20" s="13"/>
      <c r="I20" s="13"/>
      <c r="J20" s="13"/>
      <c r="K20" s="13"/>
    </row>
    <row r="21" spans="1:11" ht="13.5" x14ac:dyDescent="0.25">
      <c r="A21" s="14"/>
      <c r="B21" s="13"/>
      <c r="C21" s="29"/>
      <c r="D21" s="13"/>
      <c r="E21" s="13"/>
      <c r="F21" s="13"/>
      <c r="G21" s="13"/>
      <c r="H21" s="13"/>
      <c r="I21" s="13"/>
      <c r="J21" s="13"/>
      <c r="K21" s="13"/>
    </row>
    <row r="22" spans="1:11" ht="13.5" x14ac:dyDescent="0.25">
      <c r="A22" s="13"/>
      <c r="B22" s="13"/>
      <c r="C22" s="29"/>
      <c r="D22" s="13"/>
      <c r="E22" s="13"/>
      <c r="F22" s="13"/>
      <c r="G22" s="13"/>
      <c r="H22" s="13"/>
      <c r="I22" s="13"/>
      <c r="J22" s="13"/>
      <c r="K22" s="13"/>
    </row>
    <row r="23" spans="1:11" ht="13.5" x14ac:dyDescent="0.25">
      <c r="A23" s="13"/>
      <c r="B23" s="13"/>
      <c r="C23" s="29"/>
      <c r="D23" s="13"/>
      <c r="E23" s="13"/>
      <c r="F23" s="13"/>
      <c r="G23" s="13"/>
      <c r="H23" s="13"/>
      <c r="I23" s="13"/>
      <c r="J23" s="13"/>
      <c r="K23" s="13"/>
    </row>
    <row r="24" spans="1:11" ht="13.5" x14ac:dyDescent="0.25">
      <c r="A24" s="13"/>
      <c r="B24" s="13"/>
      <c r="C24" s="29"/>
      <c r="D24" s="13"/>
      <c r="E24" s="13"/>
      <c r="F24" s="13"/>
      <c r="G24" s="13"/>
      <c r="H24" s="13"/>
      <c r="I24" s="13"/>
      <c r="J24" s="13"/>
      <c r="K24" s="13"/>
    </row>
    <row r="25" spans="1:11" ht="13.5" x14ac:dyDescent="0.25">
      <c r="A25" s="13"/>
      <c r="B25" s="13"/>
      <c r="C25" s="29"/>
      <c r="D25" s="13"/>
      <c r="E25" s="13"/>
      <c r="F25" s="13"/>
      <c r="G25" s="13"/>
      <c r="H25" s="13"/>
      <c r="I25" s="13"/>
      <c r="J25" s="13"/>
      <c r="K25" s="13"/>
    </row>
    <row r="26" spans="1:11" ht="13.5" x14ac:dyDescent="0.25">
      <c r="A26" s="13"/>
      <c r="B26" s="13"/>
      <c r="C26" s="29"/>
      <c r="D26" s="13"/>
      <c r="E26" s="13"/>
      <c r="F26" s="13"/>
      <c r="G26" s="13"/>
      <c r="H26" s="13"/>
      <c r="I26" s="13"/>
      <c r="J26" s="13"/>
      <c r="K26" s="13"/>
    </row>
    <row r="27" spans="1:11" ht="13.5" x14ac:dyDescent="0.25">
      <c r="A27" s="13"/>
      <c r="B27" s="13"/>
      <c r="C27" s="29"/>
      <c r="D27" s="13"/>
      <c r="E27" s="13"/>
      <c r="F27" s="13"/>
      <c r="G27" s="13"/>
      <c r="H27" s="13"/>
      <c r="I27" s="13"/>
      <c r="J27" s="13"/>
      <c r="K27" s="13"/>
    </row>
    <row r="28" spans="1:11" ht="13.5" x14ac:dyDescent="0.25">
      <c r="A28" s="13"/>
      <c r="B28" s="13"/>
      <c r="C28" s="29"/>
      <c r="D28" s="13"/>
      <c r="E28" s="13"/>
      <c r="F28" s="13"/>
      <c r="G28" s="13"/>
      <c r="H28" s="13"/>
      <c r="I28" s="13"/>
      <c r="J28" s="13"/>
      <c r="K28" s="13"/>
    </row>
    <row r="29" spans="1:11" ht="13.5" x14ac:dyDescent="0.25">
      <c r="A29" s="13"/>
      <c r="B29" s="13"/>
      <c r="C29" s="29"/>
      <c r="D29" s="13"/>
      <c r="E29" s="13"/>
      <c r="F29" s="13"/>
      <c r="G29" s="13"/>
      <c r="H29" s="13"/>
      <c r="I29" s="13"/>
      <c r="J29" s="13"/>
      <c r="K29" s="13"/>
    </row>
    <row r="30" spans="1:11" ht="13.5" x14ac:dyDescent="0.25">
      <c r="A30" s="13"/>
      <c r="B30" s="13"/>
      <c r="C30" s="29"/>
      <c r="D30" s="13"/>
      <c r="E30" s="13"/>
      <c r="F30" s="13"/>
      <c r="G30" s="13"/>
      <c r="H30" s="13"/>
      <c r="I30" s="13"/>
      <c r="J30" s="13"/>
      <c r="K30" s="13"/>
    </row>
    <row r="31" spans="1:11" ht="13.5" x14ac:dyDescent="0.25">
      <c r="A31" s="13"/>
      <c r="B31" s="13"/>
      <c r="C31" s="29"/>
      <c r="D31" s="13"/>
      <c r="E31" s="13"/>
      <c r="F31" s="13"/>
      <c r="G31" s="13"/>
      <c r="H31" s="13"/>
      <c r="I31" s="13"/>
      <c r="J31" s="13"/>
      <c r="K31" s="13"/>
    </row>
    <row r="32" spans="1:11" ht="13.5" x14ac:dyDescent="0.25">
      <c r="A32" s="13"/>
      <c r="B32" s="13"/>
      <c r="C32" s="29"/>
      <c r="D32" s="13"/>
      <c r="E32" s="13"/>
      <c r="F32" s="13"/>
      <c r="G32" s="13"/>
      <c r="H32" s="13"/>
      <c r="I32" s="13"/>
      <c r="J32" s="13"/>
      <c r="K32" s="13"/>
    </row>
    <row r="33" spans="1:11" ht="13.5" x14ac:dyDescent="0.25">
      <c r="A33" s="13"/>
      <c r="B33" s="13"/>
      <c r="C33" s="29"/>
      <c r="D33" s="13"/>
      <c r="E33" s="13"/>
      <c r="F33" s="13"/>
      <c r="G33" s="13"/>
      <c r="H33" s="13"/>
      <c r="I33" s="13"/>
      <c r="J33" s="13"/>
      <c r="K33" s="13"/>
    </row>
    <row r="34" spans="1:11" ht="13.5" x14ac:dyDescent="0.25">
      <c r="A34" s="13"/>
      <c r="B34" s="13"/>
      <c r="C34" s="29"/>
      <c r="D34" s="13"/>
      <c r="E34" s="13"/>
      <c r="F34" s="13"/>
      <c r="G34" s="13"/>
      <c r="H34" s="13"/>
      <c r="I34" s="13"/>
      <c r="J34" s="13"/>
      <c r="K34" s="13"/>
    </row>
    <row r="35" spans="1:11" ht="13.5" x14ac:dyDescent="0.25">
      <c r="A35" s="13"/>
      <c r="B35" s="13"/>
      <c r="C35" s="29"/>
      <c r="D35" s="13"/>
      <c r="E35" s="13"/>
      <c r="F35" s="13"/>
      <c r="G35" s="13"/>
      <c r="H35" s="13"/>
      <c r="I35" s="13"/>
      <c r="J35" s="13"/>
      <c r="K35" s="13"/>
    </row>
    <row r="36" spans="1:11" ht="13.5" x14ac:dyDescent="0.25">
      <c r="A36" s="13"/>
      <c r="B36" s="13"/>
      <c r="C36" s="29"/>
      <c r="D36" s="13"/>
      <c r="E36" s="13"/>
      <c r="F36" s="13"/>
      <c r="G36" s="13"/>
      <c r="H36" s="13"/>
      <c r="I36" s="13"/>
      <c r="J36" s="13"/>
      <c r="K36" s="13"/>
    </row>
    <row r="37" spans="1:11" ht="13.5" x14ac:dyDescent="0.25">
      <c r="A37" s="13"/>
      <c r="B37" s="13"/>
      <c r="C37" s="29"/>
      <c r="D37" s="13"/>
      <c r="E37" s="13"/>
      <c r="F37" s="13"/>
      <c r="G37" s="13"/>
      <c r="H37" s="13"/>
      <c r="I37" s="13"/>
      <c r="J37" s="13"/>
      <c r="K37" s="13"/>
    </row>
    <row r="38" spans="1:11" ht="13.5" x14ac:dyDescent="0.25">
      <c r="A38" s="13"/>
      <c r="B38" s="13"/>
      <c r="C38" s="29"/>
      <c r="D38" s="13"/>
      <c r="E38" s="13"/>
      <c r="F38" s="13"/>
      <c r="G38" s="13"/>
      <c r="H38" s="13"/>
      <c r="I38" s="13"/>
      <c r="J38" s="13"/>
      <c r="K38" s="13"/>
    </row>
    <row r="39" spans="1:11" ht="13.5" x14ac:dyDescent="0.25">
      <c r="A39" s="13"/>
      <c r="B39" s="13"/>
      <c r="C39" s="29"/>
      <c r="D39" s="13"/>
      <c r="E39" s="13"/>
      <c r="F39" s="13"/>
      <c r="G39" s="13"/>
      <c r="H39" s="13"/>
      <c r="I39" s="13"/>
      <c r="J39" s="13"/>
      <c r="K39" s="13"/>
    </row>
    <row r="40" spans="1:11" ht="13.5" x14ac:dyDescent="0.25">
      <c r="A40" s="13"/>
      <c r="B40" s="13"/>
      <c r="C40" s="29"/>
      <c r="D40" s="13"/>
      <c r="E40" s="13"/>
      <c r="F40" s="13"/>
      <c r="G40" s="13"/>
      <c r="H40" s="13"/>
      <c r="I40" s="13"/>
      <c r="J40" s="13"/>
      <c r="K40" s="13"/>
    </row>
    <row r="41" spans="1:11" ht="13.5" x14ac:dyDescent="0.25">
      <c r="A41" s="13"/>
      <c r="B41" s="13"/>
      <c r="C41" s="29"/>
      <c r="D41" s="13"/>
      <c r="E41" s="13"/>
      <c r="F41" s="13"/>
      <c r="G41" s="13"/>
      <c r="H41" s="13"/>
      <c r="I41" s="13"/>
      <c r="J41" s="13"/>
      <c r="K41" s="13"/>
    </row>
    <row r="42" spans="1:11" ht="13.5" x14ac:dyDescent="0.25">
      <c r="A42" s="13"/>
      <c r="B42" s="13"/>
      <c r="C42" s="29"/>
      <c r="D42" s="13"/>
      <c r="E42" s="13"/>
      <c r="F42" s="13"/>
      <c r="G42" s="13"/>
      <c r="H42" s="13"/>
      <c r="I42" s="13"/>
      <c r="J42" s="13"/>
      <c r="K42" s="13"/>
    </row>
    <row r="43" spans="1:11" ht="13.5" x14ac:dyDescent="0.25">
      <c r="A43" s="13"/>
      <c r="B43" s="13"/>
      <c r="C43" s="29"/>
      <c r="D43" s="13"/>
      <c r="E43" s="13"/>
      <c r="F43" s="13"/>
      <c r="G43" s="13"/>
      <c r="H43" s="13"/>
      <c r="I43" s="13"/>
      <c r="J43" s="13"/>
      <c r="K43" s="13"/>
    </row>
    <row r="44" spans="1:11" ht="13.5" x14ac:dyDescent="0.25">
      <c r="A44" s="13"/>
      <c r="B44" s="13"/>
      <c r="C44" s="29"/>
      <c r="D44" s="13"/>
      <c r="E44" s="13"/>
      <c r="F44" s="13"/>
      <c r="G44" s="13"/>
      <c r="H44" s="13"/>
      <c r="I44" s="13"/>
      <c r="J44" s="13"/>
      <c r="K44" s="13"/>
    </row>
    <row r="45" spans="1:11" ht="13.5" x14ac:dyDescent="0.25">
      <c r="A45" s="13"/>
      <c r="B45" s="13"/>
      <c r="C45" s="29"/>
      <c r="D45" s="13"/>
      <c r="E45" s="13"/>
      <c r="F45" s="13"/>
      <c r="G45" s="13"/>
      <c r="H45" s="13"/>
      <c r="I45" s="13"/>
      <c r="J45" s="13"/>
      <c r="K45" s="13"/>
    </row>
    <row r="46" spans="1:11" ht="13.5" x14ac:dyDescent="0.25">
      <c r="A46" s="13"/>
      <c r="B46" s="13"/>
      <c r="C46" s="29"/>
      <c r="D46" s="13"/>
      <c r="E46" s="13"/>
      <c r="F46" s="13"/>
      <c r="G46" s="13"/>
      <c r="H46" s="13"/>
      <c r="I46" s="13"/>
      <c r="J46" s="13"/>
      <c r="K46" s="13"/>
    </row>
    <row r="47" spans="1:11" ht="13.5" x14ac:dyDescent="0.25">
      <c r="A47" s="13"/>
      <c r="B47" s="13"/>
      <c r="C47" s="29"/>
      <c r="D47" s="13"/>
      <c r="E47" s="13"/>
      <c r="F47" s="13"/>
      <c r="G47" s="13"/>
      <c r="H47" s="13"/>
      <c r="I47" s="13"/>
      <c r="J47" s="13"/>
      <c r="K47" s="13"/>
    </row>
    <row r="48" spans="1:11" ht="13.5" x14ac:dyDescent="0.25">
      <c r="A48" s="13"/>
      <c r="B48" s="13"/>
      <c r="C48" s="29"/>
      <c r="D48" s="13"/>
      <c r="E48" s="13"/>
      <c r="F48" s="13"/>
      <c r="G48" s="13"/>
      <c r="H48" s="13"/>
      <c r="I48" s="13"/>
      <c r="J48" s="13"/>
      <c r="K48" s="13"/>
    </row>
    <row r="49" spans="1:11" ht="13.5" x14ac:dyDescent="0.25">
      <c r="A49" s="13"/>
      <c r="B49" s="13"/>
      <c r="C49" s="29"/>
      <c r="D49" s="13"/>
      <c r="E49" s="13"/>
      <c r="F49" s="13"/>
      <c r="G49" s="13"/>
      <c r="H49" s="13"/>
      <c r="I49" s="13"/>
      <c r="J49" s="13"/>
      <c r="K49" s="13"/>
    </row>
    <row r="50" spans="1:11" ht="13.5" x14ac:dyDescent="0.25">
      <c r="A50" s="13"/>
      <c r="B50" s="13"/>
      <c r="C50" s="29"/>
      <c r="D50" s="13"/>
      <c r="E50" s="13"/>
      <c r="F50" s="13"/>
      <c r="G50" s="13"/>
      <c r="H50" s="13"/>
      <c r="I50" s="13"/>
      <c r="J50" s="13"/>
      <c r="K50" s="13"/>
    </row>
    <row r="51" spans="1:11" ht="13.5" x14ac:dyDescent="0.25">
      <c r="A51" s="13"/>
      <c r="B51" s="13"/>
      <c r="C51" s="29"/>
      <c r="D51" s="13"/>
      <c r="E51" s="13"/>
      <c r="F51" s="13"/>
      <c r="G51" s="13"/>
      <c r="H51" s="13"/>
      <c r="I51" s="13"/>
      <c r="J51" s="13"/>
      <c r="K51" s="13"/>
    </row>
    <row r="52" spans="1:11" ht="13.5" x14ac:dyDescent="0.25">
      <c r="A52" s="13"/>
      <c r="B52" s="13"/>
      <c r="C52" s="29"/>
      <c r="D52" s="13"/>
      <c r="E52" s="13"/>
      <c r="F52" s="13"/>
      <c r="G52" s="13"/>
      <c r="H52" s="13"/>
      <c r="I52" s="13"/>
      <c r="J52" s="13"/>
      <c r="K52" s="13"/>
    </row>
    <row r="53" spans="1:11" ht="13.5" x14ac:dyDescent="0.25">
      <c r="A53" s="13"/>
      <c r="B53" s="13"/>
      <c r="C53" s="29"/>
      <c r="D53" s="13"/>
      <c r="E53" s="13"/>
      <c r="F53" s="13"/>
      <c r="G53" s="13"/>
      <c r="H53" s="13"/>
      <c r="I53" s="13"/>
      <c r="J53" s="13"/>
      <c r="K53" s="13"/>
    </row>
    <row r="54" spans="1:11" ht="13.5" x14ac:dyDescent="0.25">
      <c r="A54" s="13"/>
      <c r="B54" s="13"/>
      <c r="C54" s="29"/>
      <c r="D54" s="13"/>
      <c r="E54" s="13"/>
      <c r="F54" s="13"/>
      <c r="G54" s="13"/>
      <c r="H54" s="13"/>
      <c r="I54" s="13"/>
      <c r="J54" s="13"/>
      <c r="K54" s="13"/>
    </row>
    <row r="55" spans="1:11" ht="13.5" x14ac:dyDescent="0.25">
      <c r="A55" s="13"/>
      <c r="B55" s="13"/>
      <c r="C55" s="29"/>
      <c r="D55" s="13"/>
      <c r="E55" s="13"/>
      <c r="F55" s="13"/>
      <c r="G55" s="13"/>
      <c r="H55" s="13"/>
      <c r="I55" s="13"/>
      <c r="J55" s="13"/>
      <c r="K55" s="13"/>
    </row>
    <row r="56" spans="1:11" ht="13.5" x14ac:dyDescent="0.25">
      <c r="A56" s="13"/>
      <c r="B56" s="13"/>
      <c r="C56" s="29"/>
      <c r="D56" s="13"/>
      <c r="E56" s="13"/>
      <c r="F56" s="13"/>
      <c r="G56" s="13"/>
      <c r="H56" s="13"/>
      <c r="I56" s="13"/>
      <c r="J56" s="13"/>
      <c r="K56" s="13"/>
    </row>
    <row r="57" spans="1:11" ht="13.5" x14ac:dyDescent="0.25">
      <c r="A57" s="13"/>
      <c r="B57" s="13"/>
      <c r="C57" s="29"/>
      <c r="D57" s="13"/>
      <c r="E57" s="13"/>
      <c r="F57" s="13"/>
      <c r="G57" s="13"/>
      <c r="H57" s="13"/>
      <c r="I57" s="13"/>
      <c r="J57" s="13"/>
      <c r="K57" s="13"/>
    </row>
    <row r="58" spans="1:11" ht="13.5" x14ac:dyDescent="0.25">
      <c r="A58" s="13"/>
      <c r="B58" s="13"/>
      <c r="C58" s="29"/>
      <c r="D58" s="13"/>
      <c r="E58" s="13"/>
      <c r="F58" s="13"/>
      <c r="G58" s="13"/>
      <c r="H58" s="13"/>
      <c r="I58" s="13"/>
      <c r="J58" s="13"/>
      <c r="K58" s="13"/>
    </row>
    <row r="59" spans="1:11" ht="13.5" x14ac:dyDescent="0.25">
      <c r="A59" s="13"/>
      <c r="B59" s="13"/>
      <c r="C59" s="29"/>
      <c r="D59" s="13"/>
      <c r="E59" s="13"/>
      <c r="F59" s="13"/>
      <c r="G59" s="13"/>
      <c r="H59" s="13"/>
      <c r="I59" s="13"/>
      <c r="J59" s="13"/>
      <c r="K59" s="13"/>
    </row>
    <row r="60" spans="1:11" ht="13.5" x14ac:dyDescent="0.25">
      <c r="A60" s="13"/>
      <c r="B60" s="13"/>
      <c r="C60" s="29"/>
      <c r="D60" s="13"/>
      <c r="E60" s="13"/>
      <c r="F60" s="13"/>
      <c r="G60" s="13"/>
      <c r="H60" s="13"/>
      <c r="I60" s="13"/>
      <c r="J60" s="13"/>
      <c r="K60" s="13"/>
    </row>
    <row r="61" spans="1:11" ht="13.5" x14ac:dyDescent="0.25">
      <c r="A61" s="13"/>
      <c r="B61" s="13"/>
      <c r="C61" s="29"/>
      <c r="D61" s="13"/>
      <c r="E61" s="13"/>
      <c r="F61" s="13"/>
      <c r="G61" s="13"/>
      <c r="H61" s="13"/>
      <c r="I61" s="13"/>
      <c r="J61" s="13"/>
      <c r="K61" s="13"/>
    </row>
    <row r="62" spans="1:11" ht="13.5" x14ac:dyDescent="0.25">
      <c r="A62" s="13"/>
      <c r="B62" s="13"/>
      <c r="C62" s="29"/>
      <c r="D62" s="13"/>
      <c r="E62" s="13"/>
      <c r="F62" s="13"/>
      <c r="G62" s="13"/>
      <c r="H62" s="13"/>
      <c r="I62" s="13"/>
      <c r="J62" s="13"/>
      <c r="K62" s="13"/>
    </row>
    <row r="63" spans="1:11" ht="13.5" x14ac:dyDescent="0.25">
      <c r="A63" s="13"/>
      <c r="B63" s="13"/>
      <c r="C63" s="29"/>
      <c r="D63" s="13"/>
      <c r="E63" s="13"/>
      <c r="F63" s="13"/>
      <c r="G63" s="13"/>
      <c r="H63" s="13"/>
      <c r="I63" s="13"/>
      <c r="J63" s="13"/>
      <c r="K63" s="13"/>
    </row>
    <row r="64" spans="1:11" ht="13.5" x14ac:dyDescent="0.25">
      <c r="A64" s="13"/>
      <c r="B64" s="13"/>
      <c r="C64" s="29"/>
      <c r="D64" s="13"/>
      <c r="E64" s="13"/>
      <c r="F64" s="13"/>
      <c r="G64" s="13"/>
      <c r="H64" s="13"/>
      <c r="I64" s="13"/>
      <c r="J64" s="13"/>
      <c r="K64" s="13"/>
    </row>
    <row r="65" spans="1:11" ht="13.5" x14ac:dyDescent="0.25">
      <c r="A65" s="13"/>
      <c r="B65" s="13"/>
      <c r="C65" s="29"/>
      <c r="D65" s="13"/>
      <c r="E65" s="13"/>
      <c r="F65" s="13"/>
      <c r="G65" s="13"/>
      <c r="H65" s="13"/>
      <c r="I65" s="13"/>
      <c r="J65" s="13"/>
      <c r="K65" s="13"/>
    </row>
    <row r="66" spans="1:11" ht="13.5" x14ac:dyDescent="0.25">
      <c r="A66" s="13"/>
      <c r="B66" s="13"/>
      <c r="C66" s="29"/>
      <c r="D66" s="13"/>
      <c r="E66" s="13"/>
      <c r="F66" s="13"/>
      <c r="G66" s="13"/>
      <c r="H66" s="13"/>
      <c r="I66" s="13"/>
      <c r="J66" s="13"/>
      <c r="K66" s="13"/>
    </row>
    <row r="67" spans="1:11" ht="13.5" x14ac:dyDescent="0.25">
      <c r="A67" s="13"/>
      <c r="B67" s="13"/>
      <c r="C67" s="29"/>
      <c r="D67" s="13"/>
      <c r="E67" s="13"/>
      <c r="F67" s="13"/>
      <c r="G67" s="13"/>
      <c r="H67" s="13"/>
      <c r="I67" s="13"/>
      <c r="J67" s="13"/>
      <c r="K67" s="13"/>
    </row>
    <row r="68" spans="1:11" ht="13.5" x14ac:dyDescent="0.25">
      <c r="A68" s="13"/>
      <c r="B68" s="13"/>
      <c r="C68" s="29"/>
      <c r="D68" s="13"/>
      <c r="E68" s="13"/>
      <c r="F68" s="13"/>
      <c r="G68" s="13"/>
      <c r="H68" s="13"/>
      <c r="I68" s="13"/>
      <c r="J68" s="13"/>
      <c r="K68" s="13"/>
    </row>
    <row r="69" spans="1:11" ht="13.5" x14ac:dyDescent="0.25">
      <c r="A69" s="13"/>
      <c r="B69" s="13"/>
      <c r="C69" s="29"/>
      <c r="D69" s="13"/>
      <c r="E69" s="13"/>
      <c r="F69" s="13"/>
      <c r="G69" s="13"/>
      <c r="H69" s="13"/>
      <c r="I69" s="13"/>
      <c r="J69" s="13"/>
      <c r="K69" s="13"/>
    </row>
    <row r="70" spans="1:11" ht="13.5" x14ac:dyDescent="0.25">
      <c r="A70" s="13"/>
      <c r="B70" s="13"/>
      <c r="C70" s="29"/>
      <c r="D70" s="13"/>
      <c r="E70" s="13"/>
      <c r="F70" s="13"/>
      <c r="G70" s="13"/>
      <c r="H70" s="13"/>
      <c r="I70" s="13"/>
      <c r="J70" s="13"/>
      <c r="K70" s="13"/>
    </row>
    <row r="71" spans="1:11" ht="13.5" x14ac:dyDescent="0.25">
      <c r="A71" s="13"/>
      <c r="B71" s="13"/>
      <c r="C71" s="29"/>
      <c r="D71" s="13"/>
      <c r="E71" s="13"/>
      <c r="F71" s="13"/>
      <c r="G71" s="13"/>
      <c r="H71" s="13"/>
      <c r="I71" s="13"/>
      <c r="J71" s="13"/>
      <c r="K71" s="13"/>
    </row>
    <row r="72" spans="1:11" ht="13.5" x14ac:dyDescent="0.25">
      <c r="A72" s="13"/>
      <c r="B72" s="13"/>
      <c r="C72" s="29"/>
      <c r="D72" s="13"/>
      <c r="E72" s="13"/>
      <c r="F72" s="13"/>
      <c r="G72" s="13"/>
      <c r="H72" s="13"/>
      <c r="I72" s="13"/>
      <c r="J72" s="13"/>
      <c r="K72" s="13"/>
    </row>
    <row r="73" spans="1:11" ht="13.5" x14ac:dyDescent="0.25">
      <c r="A73" s="13"/>
      <c r="B73" s="13"/>
      <c r="C73" s="29"/>
      <c r="D73" s="13"/>
      <c r="E73" s="13"/>
      <c r="F73" s="13"/>
      <c r="G73" s="13"/>
      <c r="H73" s="13"/>
      <c r="I73" s="13"/>
      <c r="J73" s="13"/>
      <c r="K73" s="13"/>
    </row>
    <row r="74" spans="1:11" ht="13.5" x14ac:dyDescent="0.25">
      <c r="A74" s="13"/>
      <c r="B74" s="13"/>
      <c r="C74" s="29"/>
      <c r="D74" s="13"/>
      <c r="E74" s="13"/>
      <c r="F74" s="13"/>
      <c r="G74" s="13"/>
      <c r="H74" s="13"/>
      <c r="I74" s="13"/>
      <c r="J74" s="13"/>
      <c r="K74" s="13"/>
    </row>
    <row r="75" spans="1:11" ht="13.5" x14ac:dyDescent="0.25">
      <c r="A75" s="13"/>
      <c r="B75" s="13"/>
      <c r="C75" s="29"/>
      <c r="D75" s="13"/>
      <c r="E75" s="13"/>
      <c r="F75" s="13"/>
      <c r="G75" s="13"/>
      <c r="H75" s="13"/>
      <c r="I75" s="13"/>
      <c r="J75" s="13"/>
      <c r="K75" s="13"/>
    </row>
    <row r="76" spans="1:11" ht="13.5" x14ac:dyDescent="0.25">
      <c r="A76" s="13"/>
      <c r="B76" s="13"/>
      <c r="C76" s="29"/>
      <c r="D76" s="13"/>
      <c r="E76" s="13"/>
      <c r="F76" s="13"/>
      <c r="G76" s="13"/>
      <c r="H76" s="13"/>
      <c r="I76" s="13"/>
      <c r="J76" s="13"/>
      <c r="K76" s="13"/>
    </row>
    <row r="77" spans="1:11" ht="13.5" x14ac:dyDescent="0.25">
      <c r="A77" s="13"/>
      <c r="B77" s="13"/>
      <c r="C77" s="29"/>
      <c r="D77" s="13"/>
      <c r="E77" s="13"/>
      <c r="F77" s="13"/>
      <c r="G77" s="13"/>
      <c r="H77" s="13"/>
      <c r="I77" s="13"/>
      <c r="J77" s="13"/>
      <c r="K77" s="13"/>
    </row>
    <row r="78" spans="1:11" ht="13.5" x14ac:dyDescent="0.25">
      <c r="A78" s="13"/>
      <c r="B78" s="13"/>
      <c r="C78" s="29"/>
      <c r="D78" s="13"/>
      <c r="E78" s="13"/>
      <c r="F78" s="13"/>
      <c r="G78" s="13"/>
      <c r="H78" s="13"/>
      <c r="I78" s="13"/>
      <c r="J78" s="13"/>
      <c r="K78" s="13"/>
    </row>
    <row r="79" spans="1:11" ht="13.5" x14ac:dyDescent="0.25">
      <c r="A79" s="13"/>
      <c r="B79" s="13"/>
      <c r="C79" s="29"/>
      <c r="D79" s="13"/>
      <c r="E79" s="13"/>
      <c r="F79" s="13"/>
      <c r="G79" s="13"/>
      <c r="H79" s="13"/>
      <c r="I79" s="13"/>
      <c r="J79" s="13"/>
      <c r="K79" s="13"/>
    </row>
    <row r="80" spans="1:11" ht="13.5" x14ac:dyDescent="0.25">
      <c r="A80" s="13"/>
      <c r="B80" s="13"/>
      <c r="C80" s="29"/>
      <c r="D80" s="13"/>
      <c r="E80" s="13"/>
      <c r="F80" s="13"/>
      <c r="G80" s="13"/>
      <c r="H80" s="13"/>
      <c r="I80" s="13"/>
      <c r="J80" s="13"/>
      <c r="K80" s="13"/>
    </row>
    <row r="81" spans="1:11" ht="13.5" x14ac:dyDescent="0.25">
      <c r="A81" s="13"/>
      <c r="B81" s="13"/>
      <c r="C81" s="29"/>
      <c r="D81" s="13"/>
      <c r="E81" s="13"/>
      <c r="F81" s="13"/>
      <c r="G81" s="13"/>
      <c r="H81" s="13"/>
      <c r="I81" s="13"/>
      <c r="J81" s="13"/>
      <c r="K81" s="13"/>
    </row>
    <row r="82" spans="1:11" ht="13.5" x14ac:dyDescent="0.25">
      <c r="A82" s="13"/>
      <c r="B82" s="13"/>
      <c r="C82" s="29"/>
      <c r="D82" s="13"/>
      <c r="E82" s="13"/>
      <c r="F82" s="13"/>
      <c r="G82" s="13"/>
      <c r="H82" s="13"/>
      <c r="I82" s="13"/>
      <c r="J82" s="13"/>
      <c r="K82" s="13"/>
    </row>
    <row r="83" spans="1:11" ht="13.5" x14ac:dyDescent="0.25">
      <c r="A83" s="13"/>
      <c r="B83" s="13"/>
      <c r="C83" s="29"/>
      <c r="D83" s="13"/>
      <c r="E83" s="13"/>
      <c r="F83" s="13"/>
      <c r="G83" s="13"/>
      <c r="H83" s="13"/>
      <c r="I83" s="13"/>
      <c r="J83" s="13"/>
      <c r="K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Elmer Edenilson Rosales Molina</cp:lastModifiedBy>
  <cp:revision>12</cp:revision>
  <dcterms:created xsi:type="dcterms:W3CDTF">2023-08-31T18:42:46Z</dcterms:created>
  <dcterms:modified xsi:type="dcterms:W3CDTF">2023-11-07T07:17:39Z</dcterms:modified>
  <dc:language>es-SV</dc:language>
</cp:coreProperties>
</file>