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5ac9965417c514/Escritorio/Bootcamp DATA/ProjectsData/Module1/CrowdFunding_Analysis/"/>
    </mc:Choice>
  </mc:AlternateContent>
  <xr:revisionPtr revIDLastSave="371" documentId="13_ncr:1_{D754642E-E684-4F4D-953B-1821B0424A6E}" xr6:coauthVersionLast="47" xr6:coauthVersionMax="47" xr10:uidLastSave="{39C3E385-567D-4FB5-A288-0ACD21AB6271}"/>
  <bookViews>
    <workbookView xWindow="-108" yWindow="-108" windowWidth="23256" windowHeight="12576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Edingburgh ResearchName" sheetId="5" r:id="rId5"/>
    <sheet name="Category Statistics" sheetId="2" r:id="rId6"/>
    <sheet name="SubCategory Statistics" sheetId="3" r:id="rId7"/>
    <sheet name="Outcomes based on launch date" sheetId="4" r:id="rId8"/>
    <sheet name="GB Musical 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8" l="1"/>
  <c r="C16" i="8"/>
  <c r="C15" i="8"/>
  <c r="C14" i="8"/>
  <c r="C13" i="8"/>
  <c r="B16" i="8"/>
  <c r="B15" i="8"/>
  <c r="B14" i="8"/>
  <c r="B13" i="8"/>
  <c r="C7" i="8"/>
  <c r="C6" i="8"/>
  <c r="C5" i="8"/>
  <c r="C4" i="8"/>
  <c r="B7" i="8"/>
  <c r="B6" i="8"/>
  <c r="B5" i="8"/>
  <c r="C2" i="8"/>
  <c r="C3" i="8"/>
  <c r="C12" i="8"/>
  <c r="B11" i="8"/>
  <c r="B12" i="8"/>
  <c r="C11" i="8"/>
  <c r="B3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<sst xmlns="http://schemas.openxmlformats.org/spreadsheetml/2006/main" count="38339" uniqueCount="8398">
  <si>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</si>
  <si>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</si>
  <si>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</si>
  <si>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</si>
  <si>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</si>
  <si>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</si>
  <si>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</si>
  <si>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</si>
  <si>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</si>
  <si>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</si>
  <si>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</si>
  <si>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</si>
  <si>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</si>
  <si>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</si>
  <si>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</si>
  <si>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</si>
  <si>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</si>
  <si>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</si>
  <si>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</si>
  <si>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</si>
  <si>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</si>
  <si>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</si>
  <si>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</si>
  <si>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</si>
  <si>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</si>
  <si>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</si>
  <si>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</si>
  <si>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</si>
  <si>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</si>
  <si>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</si>
  <si>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</si>
  <si>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</si>
  <si>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</si>
  <si>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</si>
  <si>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</si>
  <si>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</si>
  <si>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</si>
  <si>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</si>
  <si>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</si>
  <si>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</si>
  <si>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</si>
  <si>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</si>
  <si>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</si>
  <si>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</si>
  <si>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</si>
  <si>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</si>
  <si>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</si>
  <si>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</si>
  <si>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</si>
  <si>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</si>
  <si>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</si>
  <si>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</si>
  <si>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</si>
  <si>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</si>
  <si>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</si>
  <si>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</si>
  <si>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</si>
  <si>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</si>
  <si>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</si>
  <si>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</si>
  <si>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</si>
  <si>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</si>
  <si>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</si>
  <si>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</si>
  <si>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</si>
  <si>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</si>
  <si>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</si>
  <si>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</si>
  <si>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</si>
  <si>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</si>
  <si>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</si>
  <si>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</si>
  <si>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</si>
  <si>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</si>
  <si>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</si>
  <si>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</si>
  <si>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</si>
  <si>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</si>
  <si>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</si>
  <si>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</si>
  <si>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</si>
  <si>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</si>
  <si>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</si>
  <si>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</si>
  <si>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</si>
  <si>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</si>
  <si>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</si>
  <si>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</si>
  <si>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</si>
  <si>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</si>
  <si>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</si>
  <si>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</si>
  <si>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</si>
  <si>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</si>
  <si>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</si>
  <si>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</si>
  <si>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</si>
  <si>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</si>
  <si>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</si>
  <si>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</si>
  <si>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</si>
  <si>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</si>
  <si>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</si>
  <si>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</si>
  <si>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</si>
  <si>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</si>
  <si>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</si>
  <si>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</si>
  <si>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</si>
  <si>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</si>
  <si>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</si>
  <si>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</si>
  <si>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</si>
  <si>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</si>
  <si>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</si>
  <si>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</si>
  <si>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</si>
  <si>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</si>
  <si>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</si>
  <si>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</si>
  <si>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</si>
  <si>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</si>
  <si>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</si>
  <si>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</si>
  <si>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</si>
  <si>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</si>
  <si>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</si>
  <si>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</si>
  <si>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</si>
  <si>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</si>
  <si>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</si>
  <si>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</si>
  <si>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</si>
  <si>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</si>
  <si>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</si>
  <si>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</si>
  <si>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</si>
  <si>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</si>
  <si>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</si>
  <si>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</si>
  <si>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</si>
  <si>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</si>
  <si>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</si>
  <si>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</si>
  <si>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</si>
  <si>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</si>
  <si>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</si>
  <si>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</si>
  <si>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</si>
  <si>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</si>
  <si>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</si>
  <si>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</si>
  <si>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</si>
  <si>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</si>
  <si>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</si>
  <si>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</si>
  <si>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</si>
  <si>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</si>
  <si>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</si>
  <si>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</si>
  <si>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</si>
  <si>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</si>
  <si>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</si>
  <si>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</si>
  <si>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</si>
  <si>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</si>
  <si>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</si>
  <si>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</si>
  <si>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</si>
  <si>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</si>
  <si>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</si>
  <si>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</si>
  <si>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</si>
  <si>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</si>
  <si>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</si>
  <si>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</si>
  <si>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</si>
  <si>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</si>
  <si>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</si>
  <si>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</si>
  <si>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</si>
  <si>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</si>
  <si>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</si>
  <si>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</si>
  <si>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</si>
  <si>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</si>
  <si>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</si>
  <si>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</si>
  <si>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</si>
  <si>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</si>
  <si>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</si>
  <si>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</si>
  <si>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</si>
  <si>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</si>
  <si>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</si>
  <si>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</si>
  <si>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</si>
  <si>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</si>
  <si>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</si>
  <si>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</si>
  <si>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</si>
  <si>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</si>
  <si>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</si>
  <si>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</si>
  <si>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</si>
  <si>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</si>
  <si>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</si>
  <si>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</si>
  <si>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</si>
  <si>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</si>
  <si>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</si>
  <si>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</si>
  <si>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</si>
  <si>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</si>
  <si>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</si>
  <si>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</si>
  <si>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</si>
  <si>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</si>
  <si>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</si>
  <si>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</si>
  <si>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</si>
  <si>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</si>
  <si>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</si>
  <si>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</si>
  <si>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</si>
  <si>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</si>
  <si>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</si>
  <si>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</si>
  <si>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</si>
  <si>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</si>
  <si>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</si>
  <si>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</si>
  <si>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</si>
  <si>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</si>
  <si>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</si>
  <si>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</si>
  <si>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</si>
  <si>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</si>
  <si>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</si>
  <si>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</si>
  <si>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</si>
  <si>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</si>
  <si>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</si>
  <si>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</si>
  <si>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</si>
  <si>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</si>
  <si>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</si>
  <si>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</si>
  <si>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</si>
  <si>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</si>
  <si>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</si>
  <si>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</si>
  <si>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</si>
  <si>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</si>
  <si>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</si>
  <si>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</si>
  <si>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</si>
  <si>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</si>
  <si>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</si>
  <si>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</si>
  <si>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</si>
  <si>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</si>
  <si>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</si>
  <si>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</si>
  <si>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</si>
  <si>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</si>
  <si>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</si>
  <si>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</si>
  <si>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</si>
  <si>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</si>
  <si>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</si>
  <si>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</si>
  <si>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</si>
  <si>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</si>
  <si>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</si>
  <si>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</si>
  <si>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</si>
  <si>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</si>
  <si>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</si>
  <si>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</si>
  <si>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</si>
  <si>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</si>
  <si>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</si>
  <si>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</si>
  <si>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</si>
  <si>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</si>
  <si>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</si>
  <si>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</si>
  <si>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</si>
  <si>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</si>
  <si>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</si>
  <si>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</si>
  <si>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</si>
  <si>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</si>
  <si>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</si>
  <si>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</si>
  <si>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</si>
  <si>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</si>
  <si>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</si>
  <si>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</si>
  <si>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</si>
  <si>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</si>
  <si>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</si>
  <si>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</si>
  <si>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</si>
  <si>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</si>
  <si>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</si>
  <si>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</si>
  <si>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</si>
  <si>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</si>
  <si>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</si>
  <si>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</si>
  <si>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</si>
  <si>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</si>
  <si>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</si>
  <si>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</si>
  <si>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</si>
  <si>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</si>
  <si>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</si>
  <si>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</si>
  <si>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</si>
  <si>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</si>
  <si>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</si>
  <si>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</si>
  <si>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</si>
  <si>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</si>
  <si>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</si>
  <si>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</si>
  <si>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</si>
  <si>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</si>
  <si>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</si>
  <si>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</si>
  <si>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</si>
  <si>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</si>
  <si>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</si>
  <si>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</si>
  <si>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</si>
  <si>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</si>
  <si>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</si>
  <si>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</si>
  <si>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</si>
  <si>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</si>
  <si>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</si>
  <si>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</si>
  <si>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</si>
  <si>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</si>
  <si>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</si>
  <si>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</si>
  <si>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</si>
  <si>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</si>
  <si>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</si>
  <si>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</si>
  <si>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</si>
  <si>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</si>
  <si>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</si>
  <si>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</si>
  <si>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</si>
  <si>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</si>
  <si>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</si>
  <si>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</si>
  <si>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</si>
  <si>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</si>
  <si>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</si>
  <si>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</si>
  <si>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</si>
  <si>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</si>
  <si>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</si>
  <si>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</si>
  <si>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</si>
  <si>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</si>
  <si>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</si>
  <si>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</si>
  <si>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</si>
  <si>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</si>
  <si>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</si>
  <si>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</si>
  <si>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</si>
  <si>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</si>
  <si>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</si>
  <si>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</si>
  <si>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</si>
  <si>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</si>
  <si>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</si>
  <si>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</si>
  <si>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</si>
  <si>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</si>
  <si>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</si>
  <si>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</si>
  <si>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</si>
  <si>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</si>
  <si>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</si>
  <si>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</si>
  <si>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</si>
  <si>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</si>
  <si>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</si>
  <si>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</si>
  <si>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</si>
  <si>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</si>
  <si>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</si>
  <si>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</si>
  <si>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</si>
  <si>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</si>
  <si>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</si>
  <si>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</si>
  <si>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</si>
  <si>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</si>
  <si>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</si>
  <si>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</si>
  <si>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</si>
  <si>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</si>
  <si>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</si>
  <si>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</si>
  <si>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</si>
  <si>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</si>
  <si>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</si>
  <si>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</si>
  <si>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</si>
  <si>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</si>
  <si>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</si>
  <si>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</si>
  <si>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</si>
  <si>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</si>
  <si>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</si>
  <si>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</si>
  <si>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</si>
  <si>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</si>
  <si>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</si>
  <si>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</si>
  <si>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</si>
  <si>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</si>
  <si>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</si>
  <si>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</si>
  <si>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</si>
  <si>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</si>
  <si>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</si>
  <si>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</si>
  <si>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</si>
  <si>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</si>
  <si>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</si>
  <si>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</si>
  <si>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</si>
  <si>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</si>
  <si>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</si>
  <si>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</si>
  <si>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</si>
  <si>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</si>
  <si>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</si>
  <si>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</si>
  <si>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</si>
  <si>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</si>
  <si>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</si>
  <si>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</si>
  <si>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</si>
  <si>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</si>
  <si>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</si>
  <si>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</si>
  <si>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</si>
  <si>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</si>
  <si>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</si>
  <si>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</si>
  <si>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</si>
  <si>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</si>
  <si>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</si>
  <si>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</si>
  <si>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</si>
  <si>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</si>
  <si>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</si>
  <si>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</si>
  <si>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</si>
  <si>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</si>
  <si>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</si>
  <si>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</si>
  <si>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</si>
  <si>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</si>
  <si>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</si>
  <si>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</si>
  <si>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</si>
  <si>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</si>
  <si>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</si>
  <si>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</si>
  <si>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</si>
  <si>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</si>
  <si>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</si>
  <si>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</si>
  <si>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</si>
  <si>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</si>
  <si>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</si>
  <si>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</si>
  <si>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</si>
  <si>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</si>
  <si>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</si>
  <si>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</si>
  <si>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</si>
  <si>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</si>
  <si>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</si>
  <si>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</si>
  <si>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</si>
  <si>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</si>
  <si>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</si>
  <si>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</si>
  <si>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</si>
  <si>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</si>
  <si>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</si>
  <si>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</si>
  <si>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</si>
  <si>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</si>
  <si>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</si>
  <si>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</si>
  <si>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</si>
  <si>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</si>
  <si>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</si>
  <si>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</si>
  <si>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</si>
  <si>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</si>
  <si>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</si>
  <si>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</si>
  <si>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</si>
  <si>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</si>
  <si>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</si>
  <si>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</si>
  <si>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</si>
  <si>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</si>
  <si>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</si>
  <si>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</si>
  <si>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</si>
  <si>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</si>
  <si>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</si>
  <si>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</si>
  <si>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</si>
  <si>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</si>
  <si>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</si>
  <si>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</si>
  <si>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</si>
  <si>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</si>
  <si>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</si>
  <si>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</si>
  <si>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</si>
  <si>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</si>
  <si>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</si>
  <si>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</si>
  <si>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</si>
  <si>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</si>
  <si>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</si>
  <si>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</si>
  <si>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</si>
  <si>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</si>
  <si>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</si>
  <si>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</si>
  <si>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</si>
  <si>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</si>
  <si>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</si>
  <si>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</si>
  <si>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</si>
  <si>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</si>
  <si>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</si>
  <si>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</si>
  <si>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</si>
  <si>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</si>
  <si>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</si>
  <si>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</si>
  <si>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</si>
  <si>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</si>
  <si>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</si>
  <si>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</si>
  <si>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</si>
  <si>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</si>
  <si>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</si>
  <si>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</si>
  <si>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</si>
  <si>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</si>
  <si>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</si>
  <si>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</si>
  <si>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</si>
  <si>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</si>
  <si>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</si>
  <si>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</si>
  <si>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</si>
  <si>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</si>
  <si>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</si>
  <si>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</si>
  <si>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</si>
  <si>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</si>
  <si>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</si>
  <si>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</si>
  <si>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</si>
  <si>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</si>
  <si>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</si>
  <si>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</si>
  <si>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</si>
  <si>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</si>
  <si>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</si>
  <si>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</si>
  <si>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</si>
  <si>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</si>
  <si>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</si>
  <si>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</si>
  <si>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</si>
  <si>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</si>
  <si>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</si>
  <si>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</si>
  <si>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</si>
  <si>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</si>
  <si>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</si>
  <si>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</si>
  <si>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</si>
  <si>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</si>
  <si>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</si>
  <si>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</si>
  <si>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</si>
  <si>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</si>
  <si>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</si>
  <si>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</si>
  <si>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</si>
  <si>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</si>
  <si>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</si>
  <si>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</si>
  <si>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</si>
  <si>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</si>
  <si>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</si>
  <si>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</si>
  <si>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</si>
  <si>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</si>
  <si>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</si>
  <si>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</si>
  <si>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</si>
  <si>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</si>
  <si>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</si>
  <si>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</si>
  <si>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</si>
  <si>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</si>
  <si>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</si>
  <si>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</si>
  <si>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</si>
  <si>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</si>
  <si>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</si>
  <si>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</si>
  <si>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</si>
  <si>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</si>
  <si>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</si>
  <si>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</si>
  <si>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</si>
  <si>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</si>
  <si>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</si>
  <si>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</si>
  <si>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</si>
  <si>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</si>
  <si>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</si>
  <si>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</si>
  <si>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</si>
  <si>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</si>
  <si>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</si>
  <si>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</si>
  <si>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</si>
  <si>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</si>
  <si>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</si>
  <si>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</si>
  <si>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</si>
  <si>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</si>
  <si>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</si>
  <si>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</si>
  <si>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</si>
  <si>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</si>
  <si>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</si>
  <si>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</si>
  <si>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</si>
  <si>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</si>
  <si>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</si>
  <si>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</si>
  <si>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</si>
  <si>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</si>
  <si>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</si>
  <si>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</si>
  <si>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</si>
  <si>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</si>
  <si>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</si>
  <si>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</si>
  <si>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</si>
  <si>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</si>
  <si>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</si>
  <si>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</si>
  <si>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</si>
  <si>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</si>
  <si>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</si>
  <si>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</si>
  <si>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</si>
  <si>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</si>
  <si>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</si>
  <si>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</si>
  <si>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</si>
  <si>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</si>
  <si>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</si>
  <si>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</si>
  <si>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</si>
  <si>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</si>
  <si>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</si>
  <si>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</si>
  <si>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</si>
  <si>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</si>
  <si>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</si>
  <si>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</si>
  <si>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</si>
  <si>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</si>
  <si>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</si>
  <si>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</si>
  <si>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</si>
  <si>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</si>
  <si>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</si>
  <si>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</si>
  <si>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</si>
  <si>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</si>
  <si>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</si>
  <si>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</si>
  <si>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</si>
  <si>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</si>
  <si>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</si>
  <si>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</si>
  <si>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</si>
  <si>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</si>
  <si>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</si>
  <si>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</si>
  <si>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</si>
  <si>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</si>
  <si>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</si>
  <si>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</si>
  <si>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</si>
  <si>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</si>
  <si>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</si>
  <si>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</si>
  <si>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</si>
  <si>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</si>
  <si>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</si>
  <si>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</si>
  <si>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</si>
  <si>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</si>
  <si>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</si>
  <si>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</si>
  <si>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</si>
  <si>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</si>
  <si>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</si>
  <si>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</si>
  <si>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</si>
  <si>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</si>
  <si>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</si>
  <si>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</si>
  <si>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</si>
  <si>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</si>
  <si>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</si>
  <si>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</si>
  <si>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</si>
  <si>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</si>
  <si>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</si>
  <si>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</si>
  <si>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</si>
  <si>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</si>
  <si>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</si>
  <si>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</si>
  <si>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</si>
  <si>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</si>
  <si>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</si>
  <si>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</si>
  <si>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</si>
  <si>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</si>
  <si>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</si>
  <si>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</si>
  <si>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</si>
  <si>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</si>
  <si>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</si>
  <si>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</si>
  <si>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</si>
  <si>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</si>
  <si>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</si>
  <si>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</si>
  <si>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</si>
  <si>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</si>
  <si>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</si>
  <si>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</si>
  <si>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</si>
  <si>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</si>
  <si>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</si>
  <si>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</si>
  <si>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</si>
  <si>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</si>
  <si>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</si>
  <si>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</si>
  <si>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</si>
  <si>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</si>
  <si>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</si>
  <si>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</si>
  <si>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</si>
  <si>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</si>
  <si>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</si>
  <si>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</si>
  <si>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</si>
  <si>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</si>
  <si>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</si>
  <si>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</si>
  <si>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</si>
  <si>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</si>
  <si>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</si>
  <si>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</si>
  <si>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</si>
  <si>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</si>
  <si>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</si>
  <si>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</si>
  <si>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</si>
  <si>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</si>
  <si>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</si>
  <si>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</si>
  <si>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</si>
  <si>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</si>
  <si>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</si>
  <si>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</si>
  <si>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</si>
  <si>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</si>
  <si>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</si>
  <si>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</si>
  <si>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</si>
  <si>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</si>
  <si>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</si>
  <si>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</si>
  <si>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</si>
  <si>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</si>
  <si>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</si>
  <si>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</si>
  <si>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</si>
  <si>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</si>
  <si>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</si>
  <si>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</si>
  <si>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</si>
  <si>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</si>
  <si>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</si>
  <si>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</si>
  <si>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</si>
  <si>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</si>
  <si>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</si>
  <si>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</si>
  <si>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</si>
  <si>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</si>
  <si>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</si>
  <si>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</si>
  <si>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</si>
  <si>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</si>
  <si>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</si>
  <si>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</si>
  <si>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</si>
  <si>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</si>
  <si>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</si>
  <si>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</si>
  <si>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</si>
  <si>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</si>
  <si>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</si>
  <si>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</si>
  <si>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</si>
  <si>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</si>
  <si>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</si>
  <si>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</si>
  <si>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</si>
  <si>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</si>
  <si>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</si>
  <si>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</si>
  <si>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</si>
  <si>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</si>
  <si>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</si>
  <si>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</si>
  <si>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</si>
  <si>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</si>
  <si>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</si>
  <si>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</si>
  <si>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</si>
  <si>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</si>
  <si>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</si>
  <si>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</si>
  <si>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</si>
  <si>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</si>
  <si>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</si>
  <si>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</si>
  <si>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</si>
  <si>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</si>
  <si>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</si>
  <si>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</si>
  <si>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</si>
  <si>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</si>
  <si>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</si>
  <si>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</si>
  <si>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</si>
  <si>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</si>
  <si>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</si>
  <si>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</si>
  <si>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</si>
  <si>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</si>
  <si>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</si>
  <si>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</si>
  <si>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</si>
  <si>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</si>
  <si>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</si>
  <si>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</si>
  <si>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</si>
  <si>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</si>
  <si>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</si>
  <si>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</si>
  <si>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</si>
  <si>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</si>
  <si>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</si>
  <si>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</si>
  <si>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</si>
  <si>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</si>
  <si>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</si>
  <si>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</si>
  <si>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</si>
  <si>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</si>
  <si>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</si>
  <si>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</si>
  <si>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</si>
  <si>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</si>
  <si>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</si>
  <si>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</si>
  <si>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</si>
  <si>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</si>
  <si>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</si>
  <si>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</si>
  <si>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</si>
  <si>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</si>
  <si>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</si>
  <si>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</si>
  <si>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</si>
  <si>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</si>
  <si>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</si>
  <si>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</si>
  <si>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</si>
  <si>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</si>
  <si>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</si>
  <si>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</si>
  <si>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</si>
  <si>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</si>
  <si>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</si>
  <si>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</si>
  <si>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</si>
  <si>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</si>
  <si>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</si>
  <si>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</si>
  <si>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</si>
  <si>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</si>
  <si>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</si>
  <si>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</si>
  <si>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</si>
  <si>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</si>
  <si>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</si>
  <si>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</si>
  <si>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</si>
  <si>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</si>
  <si>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</si>
  <si>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</si>
  <si>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</si>
  <si>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</si>
  <si>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</si>
  <si>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</si>
  <si>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</si>
  <si>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</si>
  <si>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</si>
  <si>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</si>
  <si>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</si>
  <si>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</si>
  <si>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</si>
  <si>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</si>
  <si>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</si>
  <si>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</si>
  <si>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</si>
  <si>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</si>
  <si>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</si>
  <si>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</si>
  <si>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</si>
  <si>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</si>
  <si>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</si>
  <si>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</si>
  <si>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</si>
  <si>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</si>
  <si>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</si>
  <si>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</si>
  <si>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</si>
  <si>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</si>
  <si>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</si>
  <si>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</si>
  <si>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</si>
  <si>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</si>
  <si>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</si>
  <si>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</si>
  <si>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</si>
  <si>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</si>
  <si>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</si>
  <si>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</si>
  <si>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</si>
  <si>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</si>
  <si>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</si>
  <si>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</si>
  <si>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</si>
  <si>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</si>
  <si>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</si>
  <si>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</si>
  <si>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</si>
  <si>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</si>
  <si>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</si>
  <si>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</si>
  <si>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</si>
  <si>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</si>
  <si>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</si>
  <si>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</si>
  <si>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</si>
  <si>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</si>
  <si>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</si>
  <si>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</si>
  <si>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</si>
  <si>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</si>
  <si>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</si>
  <si>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</si>
  <si>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</si>
  <si>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</si>
  <si>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</si>
  <si>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</si>
  <si>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</si>
  <si>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</si>
  <si>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</si>
  <si>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</si>
  <si>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</si>
  <si>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</si>
  <si>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</si>
  <si>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</si>
  <si>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</si>
  <si>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</si>
  <si>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</si>
  <si>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</si>
  <si>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</si>
  <si>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</si>
  <si>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</si>
  <si>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</si>
  <si>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</si>
  <si>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</si>
  <si>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</si>
  <si>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</si>
  <si>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</si>
  <si>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</si>
  <si>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</si>
  <si>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</si>
  <si>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</si>
  <si>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</si>
  <si>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</si>
  <si>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</si>
  <si>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</si>
  <si>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</si>
  <si>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</si>
  <si>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</si>
  <si>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</si>
  <si>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</si>
  <si>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</si>
  <si>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</si>
  <si>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</si>
  <si>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</si>
  <si>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</si>
  <si>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</si>
  <si>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</si>
  <si>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</si>
  <si>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</si>
  <si>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</si>
  <si>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</si>
  <si>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</si>
  <si>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</si>
  <si>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</si>
  <si>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</si>
  <si>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</si>
  <si>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</si>
  <si>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</si>
  <si>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</si>
  <si>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</si>
  <si>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</si>
  <si>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</si>
  <si>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</si>
  <si>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</si>
  <si>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</si>
  <si>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</si>
  <si>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</si>
  <si>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</si>
  <si>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</si>
  <si>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</si>
  <si>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</si>
  <si>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</si>
  <si>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</si>
  <si>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</si>
  <si>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</si>
  <si>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</si>
  <si>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</si>
  <si>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</si>
  <si>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</si>
  <si>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</si>
  <si>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</si>
  <si>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</si>
  <si>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</si>
  <si>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</si>
  <si>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</si>
  <si>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</si>
  <si>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</si>
  <si>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</si>
  <si>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</si>
  <si>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</si>
  <si>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</si>
  <si>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</si>
  <si>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</si>
  <si>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</si>
  <si>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</si>
  <si>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</si>
  <si>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</si>
  <si>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</si>
  <si>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</si>
  <si>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</si>
  <si>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</si>
  <si>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</si>
  <si>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</si>
  <si>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</si>
  <si>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</si>
  <si>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</si>
  <si>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</si>
  <si>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</si>
  <si>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</si>
  <si>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</si>
  <si>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</si>
  <si>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</si>
  <si>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</si>
  <si>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</si>
  <si>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</si>
  <si>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</si>
  <si>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</si>
  <si>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</si>
  <si>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</si>
  <si>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</si>
  <si>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</si>
  <si>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</si>
  <si>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</si>
  <si>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</si>
  <si>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</si>
  <si>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</si>
  <si>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</si>
  <si>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</si>
  <si>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</si>
  <si>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</si>
  <si>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</si>
  <si>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</si>
  <si>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</si>
  <si>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</si>
  <si>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</si>
  <si>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</si>
  <si>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</si>
  <si>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</si>
  <si>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</si>
  <si>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</si>
  <si>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</si>
  <si>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</si>
  <si>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</si>
  <si>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</si>
  <si>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</si>
  <si>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</si>
  <si>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</si>
  <si>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</si>
  <si>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</si>
  <si>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</si>
  <si>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</si>
  <si>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</si>
  <si>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</si>
  <si>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</si>
  <si>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</si>
  <si>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</si>
  <si>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</si>
  <si>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</si>
  <si>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</si>
  <si>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</si>
  <si>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</si>
  <si>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</si>
  <si>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</si>
  <si>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</si>
  <si>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</si>
  <si>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</si>
  <si>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</si>
  <si>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</si>
  <si>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</si>
  <si>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</si>
  <si>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</si>
  <si>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</si>
  <si>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</si>
  <si>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</si>
  <si>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</si>
  <si>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</si>
  <si>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</si>
  <si>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</si>
  <si>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</si>
  <si>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</si>
  <si>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</si>
  <si>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</si>
  <si>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</si>
  <si>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</si>
  <si>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</si>
  <si>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</si>
  <si>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</si>
  <si>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</si>
  <si>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</si>
  <si>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</si>
  <si>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</si>
  <si>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</si>
  <si>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</si>
  <si>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</si>
  <si>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</si>
  <si>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</si>
  <si>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</si>
  <si>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</si>
  <si>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</si>
  <si>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</si>
  <si>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</si>
  <si>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</si>
  <si>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</si>
  <si>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</si>
  <si>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</si>
  <si>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</si>
  <si>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</si>
  <si>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</si>
  <si>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</si>
  <si>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</si>
  <si>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</si>
  <si>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</si>
  <si>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</si>
  <si>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</si>
  <si>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</si>
  <si>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</si>
  <si>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</si>
  <si>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</si>
  <si>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</si>
  <si>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</si>
  <si>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</si>
  <si>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</si>
  <si>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</si>
  <si>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</si>
  <si>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</si>
  <si>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</si>
  <si>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</si>
  <si>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</si>
  <si>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</si>
  <si>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</si>
  <si>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</si>
  <si>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</si>
  <si>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</si>
  <si>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</si>
  <si>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</si>
  <si>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</si>
  <si>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</si>
  <si>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</si>
  <si>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</si>
  <si>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</si>
  <si>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</si>
  <si>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</si>
  <si>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</si>
  <si>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</si>
  <si>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</si>
  <si>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</si>
  <si>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</si>
  <si>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</si>
  <si>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</si>
  <si>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</si>
  <si>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</si>
  <si>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</si>
  <si>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</si>
  <si>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</si>
  <si>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</si>
  <si>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</si>
  <si>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</si>
  <si>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</si>
  <si>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</si>
  <si>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</si>
  <si>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</si>
  <si>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</si>
  <si>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</si>
  <si>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</si>
  <si>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</si>
  <si>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</si>
  <si>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</si>
  <si>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</si>
  <si>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</si>
  <si>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</si>
  <si>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</si>
  <si>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</si>
  <si>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</si>
  <si>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</si>
  <si>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</si>
  <si>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</si>
  <si>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</si>
  <si>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</si>
  <si>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</si>
  <si>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</si>
  <si>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</si>
  <si>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</si>
  <si>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</si>
  <si>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</si>
  <si>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</si>
  <si>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</si>
  <si>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</si>
  <si>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</si>
  <si>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</si>
  <si>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</si>
  <si>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</si>
  <si>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</si>
  <si>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</si>
  <si>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</si>
  <si>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</si>
  <si>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</si>
  <si>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</si>
  <si>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</si>
  <si>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</si>
  <si>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</si>
  <si>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</si>
  <si>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</si>
  <si>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</si>
  <si>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</si>
  <si>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</si>
  <si>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</si>
  <si>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</si>
  <si>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</si>
  <si>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</si>
  <si>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</si>
  <si>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</si>
  <si>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</si>
  <si>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</si>
  <si>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</si>
  <si>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</si>
  <si>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</si>
  <si>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</si>
  <si>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</si>
  <si>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</si>
  <si>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</si>
  <si>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</si>
  <si>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</si>
  <si>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</si>
  <si>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</si>
  <si>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</si>
  <si>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</si>
  <si>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</si>
  <si>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</si>
  <si>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</si>
  <si>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</si>
  <si>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</si>
  <si>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</si>
  <si>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</si>
  <si>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</si>
  <si>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</si>
  <si>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</si>
  <si>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</si>
  <si>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</si>
  <si>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</si>
  <si>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</si>
  <si>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</si>
  <si>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</si>
  <si>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</si>
  <si>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</si>
  <si>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</si>
  <si>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</si>
  <si>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</si>
  <si>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</si>
  <si>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</si>
  <si>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</si>
  <si>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</si>
  <si>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</si>
  <si>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</si>
  <si>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</si>
  <si>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</si>
  <si>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</si>
  <si>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</si>
  <si>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</si>
  <si>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</si>
  <si>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</si>
  <si>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</si>
  <si>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</si>
  <si>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</si>
  <si>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</si>
  <si>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</si>
  <si>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</si>
  <si>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</si>
  <si>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</si>
  <si>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</si>
  <si>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</si>
  <si>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</si>
  <si>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</si>
  <si>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</si>
  <si>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</si>
  <si>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</si>
  <si>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</si>
  <si>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</si>
  <si>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</si>
  <si>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</si>
  <si>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</si>
  <si>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</si>
  <si>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</si>
  <si>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</si>
  <si>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</si>
  <si>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</si>
  <si>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</si>
  <si>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</si>
  <si>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</si>
  <si>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</si>
  <si>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</si>
  <si>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</si>
  <si>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</si>
  <si>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</si>
  <si>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</si>
  <si>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</si>
  <si>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</si>
  <si>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</si>
  <si>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</si>
  <si>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</si>
  <si>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</si>
  <si>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</si>
  <si>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</si>
  <si>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</si>
  <si>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</si>
  <si>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</si>
  <si>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</si>
  <si>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</si>
  <si>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</si>
  <si>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</si>
  <si>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</si>
  <si>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</si>
  <si>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</si>
  <si>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</si>
  <si>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</si>
  <si>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</si>
  <si>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</si>
  <si>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</si>
  <si>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</si>
  <si>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</si>
  <si>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</si>
  <si>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</si>
  <si>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</si>
  <si>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</si>
  <si>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</si>
  <si>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</si>
  <si>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</si>
  <si>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</si>
  <si>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</si>
  <si>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</si>
  <si>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</si>
  <si>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</si>
  <si>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</si>
  <si>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</si>
  <si>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</si>
  <si>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</si>
  <si>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</si>
  <si>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</si>
  <si>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</si>
  <si>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</si>
  <si>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</si>
  <si>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</si>
  <si>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</si>
  <si>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</si>
  <si>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</si>
  <si>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</si>
  <si>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</si>
  <si>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</si>
  <si>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</si>
  <si>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</si>
  <si>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</si>
  <si>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</si>
  <si>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</si>
  <si>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</si>
  <si>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</si>
  <si>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</si>
  <si>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</si>
  <si>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</si>
  <si>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</si>
  <si>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</si>
  <si>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</si>
  <si>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</si>
  <si>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</si>
  <si>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</si>
  <si>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</si>
  <si>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</si>
  <si>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</si>
  <si>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</si>
  <si>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</si>
  <si>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</si>
  <si>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</si>
  <si>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</si>
  <si>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</si>
  <si>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</si>
  <si>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</si>
  <si>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</si>
  <si>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</si>
  <si>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</si>
  <si>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</si>
  <si>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</si>
  <si>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</si>
  <si>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</si>
  <si>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</si>
  <si>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</si>
  <si>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</si>
  <si>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</si>
  <si>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</si>
  <si>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</si>
  <si>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</si>
  <si>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</si>
  <si>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</si>
  <si>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</si>
  <si>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</si>
  <si>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</si>
  <si>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</si>
  <si>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</si>
  <si>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</si>
  <si>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</si>
  <si>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</si>
  <si>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</si>
  <si>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</si>
  <si>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</si>
  <si>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</si>
  <si>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</si>
  <si>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</si>
  <si>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</si>
  <si>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</si>
  <si>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</si>
  <si>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</si>
  <si>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</si>
  <si>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</si>
  <si>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</si>
  <si>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</si>
  <si>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</si>
  <si>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</si>
  <si>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</si>
  <si>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</si>
  <si>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</si>
  <si>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</si>
  <si>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</si>
  <si>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</si>
  <si>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</si>
  <si>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</si>
  <si>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</si>
  <si>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</si>
  <si>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</si>
  <si>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</si>
  <si>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</si>
  <si>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</si>
  <si>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</si>
  <si>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</si>
  <si>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</si>
  <si>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</si>
  <si>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</si>
  <si>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</si>
  <si>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</si>
  <si>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</si>
  <si>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</si>
  <si>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</si>
  <si>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</si>
  <si>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</si>
  <si>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</si>
  <si>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</si>
  <si>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</si>
  <si>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</si>
  <si>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</si>
  <si>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</si>
  <si>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</si>
  <si>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</si>
  <si>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</si>
  <si>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</si>
  <si>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</si>
  <si>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</si>
  <si>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</si>
  <si>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</si>
  <si>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</si>
  <si>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</si>
  <si>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</si>
  <si>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</si>
  <si>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</si>
  <si>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</si>
  <si>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</si>
  <si>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</si>
  <si>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</si>
  <si>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</si>
  <si>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</si>
  <si>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</si>
  <si>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</si>
  <si>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</si>
  <si>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</si>
  <si>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</si>
  <si>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</si>
  <si>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</si>
  <si>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</si>
  <si>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</si>
  <si>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</si>
  <si>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</si>
  <si>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</si>
  <si>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</si>
  <si>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</si>
  <si>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</si>
  <si>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</si>
  <si>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</si>
  <si>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</si>
  <si>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</si>
  <si>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</si>
  <si>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</si>
  <si>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</si>
  <si>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</si>
  <si>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</si>
  <si>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</si>
  <si>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</si>
  <si>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</si>
  <si>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</si>
  <si>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</si>
  <si>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</si>
  <si>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</si>
  <si>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</si>
  <si>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</si>
  <si>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</si>
  <si>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</si>
  <si>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</si>
  <si>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</si>
  <si>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</si>
  <si>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</si>
  <si>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</si>
  <si>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</si>
  <si>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</si>
  <si>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</si>
  <si>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</si>
  <si>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</si>
  <si>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</si>
  <si>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</si>
  <si>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</si>
  <si>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</si>
  <si>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</si>
  <si>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</si>
  <si>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</si>
  <si>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</si>
  <si>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</si>
  <si>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</si>
  <si>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</si>
  <si>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</si>
  <si>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</si>
  <si>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</si>
  <si>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</si>
  <si>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</si>
  <si>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</si>
  <si>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</si>
  <si>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</si>
  <si>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</si>
  <si>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</si>
  <si>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</si>
  <si>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</si>
  <si>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</si>
  <si>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</si>
  <si>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</si>
  <si>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</si>
  <si>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</si>
  <si>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</si>
  <si>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</si>
  <si>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</si>
  <si>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</si>
  <si>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</si>
  <si>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</si>
  <si>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</si>
  <si>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</si>
  <si>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</si>
  <si>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</si>
  <si>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</si>
  <si>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</si>
  <si>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</si>
  <si>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</si>
  <si>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</si>
  <si>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</si>
  <si>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</si>
  <si>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</si>
  <si>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</si>
  <si>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</si>
  <si>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</si>
  <si>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</si>
  <si>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</si>
  <si>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</si>
  <si>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</si>
  <si>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</si>
  <si>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</si>
  <si>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</si>
  <si>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</si>
  <si>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</si>
  <si>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</si>
  <si>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</si>
  <si>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</si>
  <si>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</si>
  <si>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</si>
  <si>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</si>
  <si>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</si>
  <si>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</si>
  <si>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</si>
  <si>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</si>
  <si>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</si>
  <si>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</si>
  <si>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</si>
  <si>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</si>
  <si>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</si>
  <si>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</si>
  <si>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</si>
  <si>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</si>
  <si>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</si>
  <si>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</si>
  <si>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</si>
  <si>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</si>
  <si>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</si>
  <si>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</si>
  <si>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</si>
  <si>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</si>
  <si>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</si>
  <si>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</si>
  <si>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</si>
  <si>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</si>
  <si>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</si>
  <si>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</si>
  <si>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</si>
  <si>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</si>
  <si>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</si>
  <si>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</si>
  <si>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</si>
  <si>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</si>
  <si>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</si>
  <si>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</si>
  <si>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</si>
  <si>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</si>
  <si>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</si>
  <si>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</si>
  <si>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</si>
  <si>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</si>
  <si>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</si>
  <si>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</si>
  <si>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</si>
  <si>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</si>
  <si>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</si>
  <si>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</si>
  <si>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</si>
  <si>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</si>
  <si>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</si>
  <si>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</si>
  <si>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</si>
  <si>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</si>
  <si>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</si>
  <si>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</si>
  <si>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</si>
  <si>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</si>
  <si>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</si>
  <si>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</si>
  <si>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</si>
  <si>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</si>
  <si>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</si>
  <si>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</si>
  <si>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</si>
  <si>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</si>
  <si>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</si>
  <si>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</si>
  <si>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</si>
  <si>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</si>
  <si>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</si>
  <si>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</si>
  <si>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</si>
  <si>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</si>
  <si>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</si>
  <si>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</si>
  <si>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</si>
  <si>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</si>
  <si>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</si>
  <si>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</si>
  <si>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</si>
  <si>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</si>
  <si>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</si>
  <si>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</si>
  <si>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</si>
  <si>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</si>
  <si>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</si>
  <si>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</si>
  <si>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</si>
  <si>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</si>
  <si>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</si>
  <si>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</si>
  <si>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</si>
  <si>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</si>
  <si>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</si>
  <si>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</si>
  <si>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</si>
  <si>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</si>
  <si>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</si>
  <si>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</si>
  <si>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</si>
  <si>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</si>
  <si>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</si>
  <si>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</si>
  <si>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</si>
  <si>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</si>
  <si>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</si>
  <si>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</si>
  <si>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</si>
  <si>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</si>
  <si>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</si>
  <si>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</si>
  <si>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</si>
  <si>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</si>
  <si>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</si>
  <si>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</si>
  <si>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</si>
  <si>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</si>
  <si>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</si>
  <si>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</si>
  <si>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</si>
  <si>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</si>
  <si>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</si>
  <si>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</si>
  <si>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</si>
  <si>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</si>
  <si>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</si>
  <si>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</si>
  <si>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</si>
  <si>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</si>
  <si>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</si>
  <si>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</si>
  <si>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</si>
  <si>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</si>
  <si>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</si>
  <si>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</si>
  <si>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</si>
  <si>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</si>
  <si>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</si>
  <si>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</si>
  <si>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</si>
  <si>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</si>
  <si>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</si>
  <si>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</si>
  <si>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</si>
  <si>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</si>
  <si>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</si>
  <si>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</si>
  <si>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</si>
  <si>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</si>
  <si>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</si>
  <si>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</si>
  <si>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</si>
  <si>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</si>
  <si>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</si>
  <si>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</si>
  <si>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</si>
  <si>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</si>
  <si>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</si>
  <si>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</si>
  <si>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</si>
  <si>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</si>
  <si>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</si>
  <si>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</si>
  <si>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</si>
  <si>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</si>
  <si>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</si>
  <si>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</si>
  <si>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</si>
  <si>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</si>
  <si>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</si>
  <si>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</si>
  <si>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</si>
  <si>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</si>
  <si>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</si>
  <si>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</si>
  <si>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</si>
  <si>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</si>
  <si>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</si>
  <si>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</si>
  <si>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</si>
  <si>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</si>
  <si>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</si>
  <si>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</si>
  <si>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</si>
  <si>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</si>
  <si>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</si>
  <si>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</si>
  <si>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</si>
  <si>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</si>
  <si>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</si>
  <si>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</si>
  <si>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</si>
  <si>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</si>
  <si>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</si>
  <si>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</si>
  <si>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</si>
  <si>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</si>
  <si>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</si>
  <si>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</si>
  <si>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</si>
  <si>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</si>
  <si>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</si>
  <si>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</si>
  <si>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</si>
  <si>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</si>
  <si>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</si>
  <si>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</si>
  <si>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</si>
  <si>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</si>
  <si>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</si>
  <si>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</si>
  <si>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</si>
  <si>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</si>
  <si>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</si>
  <si>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</si>
  <si>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</si>
  <si>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</si>
  <si>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</si>
  <si>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</si>
  <si>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</si>
  <si>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</si>
  <si>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</si>
  <si>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</si>
  <si>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</si>
  <si>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</si>
  <si>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</si>
  <si>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</si>
  <si>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</si>
  <si>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</si>
  <si>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</si>
  <si>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</si>
  <si>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</si>
  <si>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</si>
  <si>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</si>
  <si>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</si>
  <si>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</si>
  <si>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</si>
  <si>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</si>
  <si>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</si>
  <si>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</si>
  <si>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</si>
  <si>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</si>
  <si>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</si>
  <si>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</si>
  <si>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</si>
  <si>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</si>
  <si>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</si>
  <si>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</si>
  <si>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</si>
  <si>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</si>
  <si>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</si>
  <si>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</si>
  <si>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</si>
  <si>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</si>
  <si>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</si>
  <si>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</si>
  <si>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</si>
  <si>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</si>
  <si>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</si>
  <si>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</si>
  <si>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</si>
  <si>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</si>
  <si>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</si>
  <si>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</si>
  <si>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</si>
  <si>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</si>
  <si>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</si>
  <si>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</si>
  <si>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</si>
  <si>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</si>
  <si>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</si>
  <si>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</si>
  <si>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</si>
  <si>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</si>
  <si>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</si>
  <si>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</si>
  <si>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</si>
  <si>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</si>
  <si>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</si>
  <si>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</si>
  <si>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</si>
  <si>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</si>
  <si>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</si>
  <si>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</si>
  <si>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</si>
  <si>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</si>
  <si>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</si>
  <si>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</si>
  <si>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</si>
  <si>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</si>
  <si>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</si>
  <si>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</si>
  <si>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</si>
  <si>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</si>
  <si>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</si>
  <si>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</si>
  <si>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</si>
  <si>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</si>
  <si>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</si>
  <si>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</si>
  <si>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</si>
  <si>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</si>
  <si>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</si>
  <si>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</si>
  <si>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</si>
  <si>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</si>
  <si>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</si>
  <si>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</si>
  <si>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</si>
  <si>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</si>
  <si>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</si>
  <si>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</si>
  <si>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</si>
  <si>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</si>
  <si>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</si>
  <si>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</si>
  <si>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</si>
  <si>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</si>
  <si>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</si>
  <si>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</si>
  <si>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</si>
  <si>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</si>
  <si>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</si>
  <si>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</si>
  <si>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</si>
  <si>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</si>
  <si>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</si>
  <si>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</si>
  <si>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</si>
  <si>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</si>
  <si>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</si>
  <si>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</si>
  <si>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</si>
  <si>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</si>
  <si>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</si>
  <si>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</si>
  <si>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</si>
  <si>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</si>
  <si>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</si>
  <si>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</si>
  <si>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</si>
  <si>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</si>
  <si>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</si>
  <si>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</si>
  <si>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</si>
  <si>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</si>
  <si>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</si>
  <si>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</si>
  <si>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</si>
  <si>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</si>
  <si>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</si>
  <si>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</si>
  <si>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</si>
  <si>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</si>
  <si>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</si>
  <si>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</si>
  <si>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</si>
  <si>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</si>
  <si>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</si>
  <si>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</si>
  <si>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</si>
  <si>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</si>
  <si>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</si>
  <si>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</si>
  <si>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</si>
  <si>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</si>
  <si>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</si>
  <si>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</si>
  <si>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</si>
  <si>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</si>
  <si>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</si>
  <si>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</si>
  <si>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</si>
  <si>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</si>
  <si>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</si>
  <si>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</si>
  <si>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</si>
  <si>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</si>
  <si>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</si>
  <si>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</si>
  <si>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</si>
  <si>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</si>
  <si>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</si>
  <si>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</si>
  <si>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</si>
  <si>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</si>
  <si>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</si>
  <si>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</si>
  <si>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</si>
  <si>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</si>
  <si>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</si>
  <si>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</si>
  <si>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</si>
  <si>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</si>
  <si>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</si>
  <si>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</si>
  <si>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</si>
  <si>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</si>
  <si>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</si>
  <si>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</si>
  <si>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</si>
  <si>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</si>
  <si>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</si>
  <si>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</si>
  <si>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</si>
  <si>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</si>
  <si>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</si>
  <si>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</si>
  <si>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</si>
  <si>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</si>
  <si>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</si>
  <si>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</si>
  <si>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</si>
  <si>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</si>
  <si>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</si>
  <si>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</si>
  <si>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</si>
  <si>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</si>
  <si>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</si>
  <si>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</si>
  <si>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</si>
  <si>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</si>
  <si>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</si>
  <si>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</si>
  <si>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</si>
  <si>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</si>
  <si>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</si>
  <si>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</si>
  <si>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</si>
  <si>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</si>
  <si>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</si>
  <si>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</si>
  <si>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</si>
  <si>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</si>
  <si>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</si>
  <si>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</si>
  <si>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</si>
  <si>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</si>
  <si>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</si>
  <si>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</si>
  <si>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</si>
  <si>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</si>
  <si>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</si>
  <si>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</si>
  <si>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</si>
  <si>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</si>
  <si>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</si>
  <si>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</si>
  <si>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</si>
  <si>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</si>
  <si>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</si>
  <si>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</si>
  <si>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</si>
  <si>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</si>
  <si>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</si>
  <si>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</si>
  <si>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</si>
  <si>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</si>
  <si>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</si>
  <si>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</si>
  <si>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</si>
  <si>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</si>
  <si>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</si>
  <si>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</si>
  <si>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</si>
  <si>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</si>
  <si>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</si>
  <si>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</si>
  <si>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</si>
  <si>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</si>
  <si>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</si>
  <si>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</si>
  <si>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</si>
  <si>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</si>
  <si>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</si>
  <si>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</si>
  <si>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</si>
  <si>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</si>
  <si>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</si>
  <si>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</si>
  <si>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</si>
  <si>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</si>
  <si>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</si>
  <si>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</si>
  <si>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</si>
  <si>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</si>
  <si>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</si>
  <si>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</si>
  <si>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</si>
  <si>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</si>
  <si>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</si>
  <si>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</si>
  <si>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</si>
  <si>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</si>
  <si>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</si>
  <si>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</si>
  <si>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</si>
  <si>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</si>
  <si>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</si>
  <si>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</si>
  <si>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</si>
  <si>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</si>
  <si>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</si>
  <si>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</si>
  <si>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</si>
  <si>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</si>
  <si>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</si>
  <si>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</si>
  <si>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</si>
  <si>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</si>
  <si>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</si>
  <si>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</si>
  <si>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</si>
  <si>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</si>
  <si>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</si>
  <si>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</si>
  <si>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</si>
  <si>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</si>
  <si>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</si>
  <si>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</si>
  <si>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</si>
  <si>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</si>
  <si>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</si>
  <si>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</si>
  <si>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</si>
  <si>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</si>
  <si>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</si>
  <si>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</si>
  <si>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</si>
  <si>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</si>
  <si>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</si>
  <si>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</si>
  <si>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</si>
  <si>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</si>
  <si>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</si>
  <si>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</si>
  <si>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</si>
  <si>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</si>
  <si>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</si>
  <si>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</si>
  <si>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</si>
  <si>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</si>
  <si>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</si>
  <si>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</si>
  <si>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</si>
  <si>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</si>
  <si>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</si>
  <si>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</si>
  <si>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</si>
  <si>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</si>
  <si>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</si>
  <si>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</si>
  <si>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</si>
  <si>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</si>
  <si>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</si>
  <si>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</si>
  <si>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</si>
  <si>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</si>
  <si>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</si>
  <si>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</si>
  <si>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</si>
  <si>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</si>
  <si>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</si>
  <si>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</si>
  <si>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</si>
  <si>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</si>
  <si>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</si>
  <si>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</si>
  <si>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</si>
  <si>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</si>
  <si>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</si>
  <si>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</si>
  <si>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</si>
  <si>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</si>
  <si>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</si>
  <si>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</si>
  <si>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</si>
  <si>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</si>
  <si>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</si>
  <si>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</si>
  <si>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</si>
  <si>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</si>
  <si>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</si>
  <si>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</si>
  <si>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</si>
  <si>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</si>
  <si>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</si>
  <si>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</si>
  <si>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</si>
  <si>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</si>
  <si>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</si>
  <si>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</si>
  <si>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</si>
  <si>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</si>
  <si>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</si>
  <si>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</si>
  <si>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</si>
  <si>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</si>
  <si>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</si>
  <si>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</si>
  <si>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</si>
  <si>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</si>
  <si>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</si>
  <si>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</si>
  <si>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</si>
  <si>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</si>
  <si>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</si>
  <si>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</si>
  <si>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</si>
  <si>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</si>
  <si>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</si>
  <si>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</si>
  <si>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</si>
  <si>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</si>
  <si>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</si>
  <si>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</si>
  <si>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</si>
  <si>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</si>
  <si>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</si>
  <si>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</si>
  <si>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</si>
  <si>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</si>
  <si>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</si>
  <si>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</si>
  <si>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</si>
  <si>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</si>
  <si>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</si>
  <si>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</si>
  <si>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</si>
  <si>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</si>
  <si>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</si>
  <si>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</si>
  <si>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</si>
  <si>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</si>
  <si>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</si>
  <si>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</si>
  <si>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</si>
  <si>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</si>
  <si>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</si>
  <si>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</si>
  <si>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</si>
  <si>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</si>
  <si>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</si>
  <si>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</si>
  <si>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</si>
  <si>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</si>
  <si>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</si>
  <si>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</si>
  <si>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</si>
  <si>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</si>
  <si>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</si>
  <si>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</si>
  <si>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</si>
  <si>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</si>
  <si>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</si>
  <si>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</si>
  <si>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</si>
  <si>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</si>
  <si>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</si>
  <si>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</si>
  <si>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</si>
  <si>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</si>
  <si>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</si>
  <si>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</si>
  <si>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</si>
  <si>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</si>
  <si>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</si>
  <si>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</si>
  <si>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</si>
  <si>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</si>
  <si>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</si>
  <si>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</si>
  <si>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</si>
  <si>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</si>
  <si>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</si>
  <si>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</si>
  <si>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</si>
  <si>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</si>
  <si>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</si>
  <si>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</si>
  <si>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</si>
  <si>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</si>
  <si>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</si>
  <si>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</si>
  <si>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</si>
  <si>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</si>
  <si>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</si>
  <si>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</si>
  <si>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</si>
  <si>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</si>
  <si>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</si>
  <si>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</si>
  <si>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</si>
  <si>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</si>
  <si>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</si>
  <si>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</si>
  <si>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</si>
  <si>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</si>
  <si>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</si>
  <si>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</si>
  <si>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</si>
  <si>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</si>
  <si>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</si>
  <si>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</si>
  <si>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</si>
  <si>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</si>
  <si>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</si>
  <si>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</si>
  <si>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</si>
  <si>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</si>
  <si>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</si>
  <si>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</si>
  <si>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</si>
  <si>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</si>
  <si>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</si>
  <si>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</si>
  <si>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</si>
  <si>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</si>
  <si>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</si>
  <si>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</si>
  <si>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</si>
  <si>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</si>
  <si>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</si>
  <si>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</si>
  <si>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</si>
  <si>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</si>
  <si>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</si>
  <si>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</si>
  <si>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</si>
  <si>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</si>
  <si>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</si>
  <si>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</si>
  <si>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</si>
  <si>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</si>
  <si>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</si>
  <si>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</si>
  <si>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</si>
  <si>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</si>
  <si>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</si>
  <si>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</si>
  <si>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</si>
  <si>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</si>
  <si>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</si>
  <si>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</si>
  <si>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</si>
  <si>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</si>
  <si>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</si>
  <si>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</si>
  <si>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</si>
  <si>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</si>
  <si>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</si>
  <si>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</si>
  <si>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</si>
  <si>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</si>
  <si>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</si>
  <si>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</si>
  <si>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</si>
  <si>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</si>
  <si>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</si>
  <si>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</si>
  <si>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</si>
  <si>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</si>
  <si>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</si>
  <si>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</si>
  <si>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</si>
  <si>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</si>
  <si>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</si>
  <si>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</si>
  <si>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</si>
  <si>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</si>
  <si>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</si>
  <si>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</si>
  <si>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</si>
  <si>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</si>
  <si>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</si>
  <si>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</si>
  <si>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</si>
  <si>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</si>
  <si>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</si>
  <si>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</si>
  <si>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</si>
  <si>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</si>
  <si>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</si>
  <si>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</si>
  <si>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</si>
  <si>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</si>
  <si>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</si>
  <si>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</si>
  <si>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</si>
  <si>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</si>
  <si>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</si>
  <si>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</si>
  <si>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</si>
  <si>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</si>
  <si>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</si>
  <si>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</si>
  <si>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</si>
  <si>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</si>
  <si>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</si>
  <si>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</si>
  <si>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</si>
  <si>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</si>
  <si>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</si>
  <si>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</si>
  <si>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</si>
  <si>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</si>
  <si>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</si>
  <si>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</si>
  <si>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</si>
  <si>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</si>
  <si>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</si>
  <si>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</si>
  <si>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</si>
  <si>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</si>
  <si>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</si>
  <si>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</si>
  <si>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</si>
  <si>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</si>
  <si>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</si>
  <si>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</si>
  <si>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</si>
  <si>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</si>
  <si>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</si>
  <si>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</si>
  <si>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</si>
  <si>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</si>
  <si>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</si>
  <si>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</si>
  <si>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</si>
  <si>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</si>
  <si>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</si>
  <si>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</si>
  <si>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</si>
  <si>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</si>
  <si>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</si>
  <si>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</si>
  <si>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</si>
  <si>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</si>
  <si>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</si>
  <si>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</si>
  <si>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</si>
  <si>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</si>
  <si>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</si>
  <si>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</si>
  <si>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</si>
  <si>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</si>
  <si>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</si>
  <si>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</si>
  <si>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</si>
  <si>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</si>
  <si>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</si>
  <si>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</si>
  <si>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</si>
  <si>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</si>
  <si>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</si>
  <si>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</si>
  <si>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</si>
  <si>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</si>
  <si>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</si>
  <si>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</si>
  <si>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</si>
  <si>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</si>
  <si>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</si>
  <si>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</si>
  <si>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</si>
  <si>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</si>
  <si>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</si>
  <si>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</si>
  <si>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</si>
  <si>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</si>
  <si>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</si>
  <si>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</si>
  <si>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</si>
  <si>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</si>
  <si>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</si>
  <si>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</si>
  <si>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</si>
  <si>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</si>
  <si>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</si>
  <si>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</si>
  <si>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</si>
  <si>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</si>
  <si>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</si>
  <si>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</si>
  <si>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</si>
  <si>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</si>
  <si>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</si>
  <si>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</si>
  <si>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</si>
  <si>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</si>
  <si>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</si>
  <si>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</si>
  <si>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</si>
  <si>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</si>
  <si>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</si>
  <si>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</si>
  <si>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</si>
  <si>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</si>
  <si>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</si>
  <si>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</si>
  <si>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</si>
  <si>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</si>
  <si>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</si>
  <si>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</si>
  <si>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</si>
  <si>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</si>
  <si>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</si>
  <si>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</si>
  <si>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</si>
  <si>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</si>
  <si>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</si>
  <si>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</si>
  <si>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</si>
  <si>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</si>
  <si>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</si>
  <si>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</si>
  <si>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</si>
  <si>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</si>
  <si>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</si>
  <si>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</si>
  <si>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</si>
  <si>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</si>
  <si>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</si>
  <si>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</si>
  <si>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</si>
  <si>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</si>
  <si>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</si>
  <si>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</si>
  <si>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</si>
  <si>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</si>
  <si>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</si>
  <si>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</si>
  <si>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</si>
  <si>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</si>
  <si>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</si>
  <si>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</si>
  <si>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</si>
  <si>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</si>
  <si>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</si>
  <si>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</si>
  <si>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</si>
  <si>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</si>
  <si>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</si>
  <si>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</si>
  <si>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</si>
  <si>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</si>
  <si>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</si>
  <si>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</si>
  <si>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</si>
  <si>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</si>
  <si>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</si>
  <si>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</si>
  <si>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</si>
  <si>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</si>
  <si>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</si>
  <si>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</si>
  <si>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</si>
  <si>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</si>
  <si>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</si>
  <si>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</si>
  <si>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</si>
  <si>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</si>
  <si>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</si>
  <si>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</si>
  <si>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</si>
  <si>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</si>
  <si>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</si>
  <si>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</si>
  <si>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</si>
  <si>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</si>
  <si>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</si>
  <si>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</si>
  <si>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</si>
  <si>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</si>
  <si>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</si>
  <si>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</si>
  <si>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</si>
  <si>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</si>
  <si>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</si>
  <si>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</si>
  <si>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</si>
  <si>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</si>
  <si>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</si>
  <si>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</si>
  <si>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</si>
  <si>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</si>
  <si>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</si>
  <si>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</si>
  <si>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</si>
  <si>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</si>
  <si>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</si>
  <si>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</si>
  <si>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</si>
  <si>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</si>
  <si>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</si>
  <si>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</si>
  <si>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</si>
  <si>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</si>
  <si>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</si>
  <si>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</si>
  <si>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</si>
  <si>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</si>
  <si>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</si>
  <si>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</si>
  <si>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</si>
  <si>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</si>
  <si>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</si>
  <si>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</si>
  <si>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</si>
  <si>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</si>
  <si>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</si>
  <si>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</si>
  <si>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</si>
  <si>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</si>
  <si>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</si>
  <si>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</si>
  <si>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</si>
  <si>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</si>
  <si>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</si>
  <si>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</si>
  <si>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</si>
  <si>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</si>
  <si>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</si>
  <si>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</si>
  <si>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</si>
  <si>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</si>
  <si>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</si>
  <si>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</si>
  <si>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</si>
  <si>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</si>
  <si>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</si>
  <si>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</si>
  <si>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</si>
  <si>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</si>
  <si>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</si>
  <si>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</si>
  <si>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</si>
  <si>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</si>
  <si>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</si>
  <si>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</si>
  <si>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</si>
  <si>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</si>
  <si>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</si>
  <si>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</si>
  <si>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</si>
  <si>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</si>
  <si>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</si>
  <si>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</si>
  <si>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</si>
  <si>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</si>
  <si>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</si>
  <si>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</si>
  <si>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</si>
  <si>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</si>
  <si>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</si>
  <si>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</si>
  <si>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</si>
  <si>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</si>
  <si>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</si>
  <si>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</si>
  <si>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</si>
  <si>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</si>
  <si>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</si>
  <si>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</si>
  <si>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</si>
  <si>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</si>
  <si>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</si>
  <si>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</si>
  <si>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</si>
  <si>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</si>
  <si>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</si>
  <si>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</si>
  <si>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</si>
  <si>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</si>
  <si>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</si>
  <si>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</si>
  <si>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</si>
  <si>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</si>
  <si>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</si>
  <si>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</si>
  <si>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</si>
  <si>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</si>
  <si>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</si>
  <si>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</si>
  <si>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</si>
  <si>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</si>
  <si>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</si>
  <si>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</si>
  <si>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</si>
  <si>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</si>
  <si>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</si>
  <si>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</si>
  <si>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</si>
  <si>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</si>
  <si>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</si>
  <si>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</si>
  <si>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</si>
  <si>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</si>
  <si>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</si>
  <si>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</si>
  <si>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</si>
  <si>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</si>
  <si>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</si>
  <si>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</si>
  <si>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</si>
  <si>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</si>
  <si>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</si>
  <si>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</si>
  <si>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</si>
  <si>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</si>
  <si>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</si>
  <si>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</si>
  <si>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</si>
  <si>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</si>
  <si>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</si>
  <si>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</si>
  <si>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</si>
  <si>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</si>
  <si>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</si>
  <si>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</si>
  <si>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</si>
  <si>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</si>
  <si>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</si>
  <si>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</si>
  <si>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</si>
  <si>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</si>
  <si>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</si>
  <si>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</si>
  <si>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</si>
  <si>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</si>
  <si>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</si>
  <si>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</si>
  <si>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</si>
  <si>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</si>
  <si>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</si>
  <si>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</si>
  <si>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</si>
  <si>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</si>
  <si>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</si>
  <si>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</si>
  <si>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</si>
  <si>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</si>
  <si>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</si>
  <si>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</si>
  <si>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</si>
  <si>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</si>
  <si>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</si>
  <si>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</si>
  <si>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</si>
  <si>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</si>
  <si>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</si>
  <si>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</si>
  <si>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</si>
  <si>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</si>
  <si>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</si>
  <si>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</si>
  <si>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</si>
  <si>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</si>
  <si>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</si>
  <si>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</si>
  <si>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</si>
  <si>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</si>
  <si>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</si>
  <si>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</si>
  <si>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</si>
  <si>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</si>
  <si>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</si>
  <si>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</si>
  <si>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</si>
  <si>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</si>
  <si>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</si>
  <si>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</si>
  <si>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</si>
  <si>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</si>
  <si>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</si>
  <si>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</si>
  <si>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</si>
  <si>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</si>
  <si>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</si>
  <si>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</si>
  <si>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</si>
  <si>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</si>
  <si>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</si>
  <si>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</si>
  <si>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</si>
  <si>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</si>
  <si>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</si>
  <si>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</si>
  <si>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</si>
  <si>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</si>
  <si>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</si>
  <si>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</si>
  <si>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</si>
  <si>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</si>
  <si>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</si>
  <si>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</si>
  <si>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</si>
  <si>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</si>
  <si>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</si>
  <si>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</si>
  <si>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</si>
  <si>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</si>
  <si>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</si>
  <si>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</si>
  <si>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</si>
  <si>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</si>
  <si>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</si>
  <si>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</si>
  <si>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</si>
  <si>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</si>
  <si>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</si>
  <si>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</si>
  <si>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</si>
  <si>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</si>
  <si>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</si>
  <si>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</si>
  <si>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</si>
  <si>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</si>
  <si>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</si>
  <si>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</si>
  <si>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</si>
  <si>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</si>
  <si>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</si>
  <si>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</si>
  <si>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</si>
  <si>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</si>
  <si>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</si>
  <si>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</si>
  <si>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</si>
  <si>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</si>
  <si>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</si>
  <si>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</si>
  <si>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</si>
  <si>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</si>
  <si>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</si>
  <si>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</si>
  <si>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</si>
  <si>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</si>
  <si>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</si>
  <si>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</si>
  <si>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</si>
  <si>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</si>
  <si>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</si>
  <si>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</si>
  <si>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</si>
  <si>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</si>
  <si>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</si>
  <si>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</si>
  <si>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</si>
  <si>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</si>
  <si>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</si>
  <si>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</si>
  <si>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</si>
  <si>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</si>
  <si>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</si>
  <si>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</si>
  <si>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</si>
  <si>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</si>
  <si>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</si>
  <si>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</si>
  <si>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</si>
  <si>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</si>
  <si>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</si>
  <si>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</si>
  <si>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</si>
  <si>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</si>
  <si>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</si>
  <si>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</si>
  <si>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</si>
  <si>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</si>
  <si>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</si>
  <si>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</si>
  <si>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</si>
  <si>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</si>
  <si>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</si>
  <si>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</si>
  <si>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</si>
  <si>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</si>
  <si>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</si>
  <si>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</si>
  <si>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</si>
  <si>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</si>
  <si>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</si>
  <si>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</si>
  <si>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</si>
  <si>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</si>
  <si>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</si>
  <si>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</si>
  <si>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</si>
  <si>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</si>
  <si>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</si>
  <si>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</si>
  <si>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</si>
  <si>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</si>
  <si>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</si>
  <si>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</si>
  <si>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</si>
  <si>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</si>
  <si>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</si>
  <si>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</si>
  <si>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</si>
  <si>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</si>
  <si>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</si>
  <si>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</si>
  <si>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</si>
  <si>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</si>
  <si>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</si>
  <si>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</si>
  <si>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</si>
  <si>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</si>
  <si>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</si>
  <si>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</si>
  <si>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</si>
  <si>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</si>
  <si>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</si>
  <si>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</si>
  <si>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</si>
  <si>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</si>
  <si>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</si>
  <si>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</si>
  <si>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</si>
  <si>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</si>
  <si>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</si>
  <si>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</si>
  <si>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</si>
  <si>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</si>
  <si>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</si>
  <si>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</si>
  <si>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</si>
  <si>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</si>
  <si>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</si>
  <si>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</si>
  <si>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</si>
  <si>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</si>
  <si>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</si>
  <si>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</si>
  <si>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</si>
  <si>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</si>
  <si>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</si>
  <si>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</si>
  <si>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</si>
  <si>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</si>
  <si>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</si>
  <si>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</si>
  <si>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</si>
  <si>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</si>
  <si>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</si>
  <si>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</si>
  <si>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</si>
  <si>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</si>
  <si>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</si>
  <si>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</si>
  <si>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</si>
  <si>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</si>
  <si>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</si>
  <si>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</si>
  <si>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</si>
  <si>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</si>
  <si>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</si>
  <si>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</si>
  <si>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</si>
  <si>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</si>
  <si>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</si>
  <si>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</si>
  <si>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</si>
  <si>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</si>
  <si>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</si>
  <si>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</si>
  <si>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</si>
  <si>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</si>
  <si>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</si>
  <si>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</si>
  <si>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</si>
  <si>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</si>
  <si>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</si>
  <si>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</si>
  <si>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</si>
  <si>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</si>
  <si>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</si>
  <si>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</si>
  <si>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</si>
  <si>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</si>
  <si>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</si>
  <si>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</si>
  <si>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</si>
  <si>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</si>
  <si>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</si>
  <si>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</si>
  <si>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</si>
  <si>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</si>
  <si>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</si>
  <si>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</si>
  <si>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</si>
  <si>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</si>
  <si>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</si>
  <si>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</si>
  <si>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</si>
  <si>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</si>
  <si>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</si>
  <si>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</si>
  <si>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</si>
  <si>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</si>
  <si>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</si>
  <si>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</si>
  <si>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</si>
  <si>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</si>
  <si>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</si>
  <si>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</si>
  <si>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</si>
  <si>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</si>
  <si>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</si>
  <si>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</si>
  <si>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</si>
  <si>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</si>
  <si>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</si>
  <si>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</si>
  <si>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</si>
  <si>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</si>
  <si>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</si>
  <si>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</si>
  <si>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</si>
  <si>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</si>
  <si>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</si>
  <si>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</si>
  <si>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</si>
  <si>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</si>
  <si>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</si>
  <si>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</si>
  <si>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</si>
  <si>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</si>
  <si>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</si>
  <si>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</si>
  <si>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</si>
  <si>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</si>
  <si>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</si>
  <si>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</si>
  <si>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</si>
  <si>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</si>
  <si>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</si>
  <si>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</si>
  <si>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</si>
  <si>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</si>
  <si>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</si>
  <si>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</si>
  <si>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</si>
  <si>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</si>
  <si>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</si>
  <si>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</si>
  <si>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</si>
  <si>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</si>
  <si>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</si>
  <si>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</si>
  <si>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</si>
  <si>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</si>
  <si>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</si>
  <si>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</si>
  <si>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</si>
  <si>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</si>
  <si>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</si>
  <si>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</si>
  <si>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</si>
  <si>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</si>
  <si>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</si>
  <si>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</si>
  <si>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</si>
  <si>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</si>
  <si>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</si>
  <si>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</si>
  <si>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</si>
  <si>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</si>
  <si>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</si>
  <si>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</si>
  <si>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</si>
  <si>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</si>
  <si>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</si>
  <si>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</si>
  <si>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</si>
  <si>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</si>
  <si>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</si>
  <si>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</si>
  <si>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</si>
  <si>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</si>
  <si>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</si>
  <si>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</si>
  <si>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</si>
  <si>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</si>
  <si>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</si>
  <si>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</si>
  <si>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</si>
  <si>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</si>
  <si>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</si>
  <si>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</si>
  <si>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</si>
  <si>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</si>
  <si>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</si>
  <si>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</si>
  <si>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</si>
  <si>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</si>
  <si>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</si>
  <si>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</si>
  <si>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</si>
  <si>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</si>
  <si>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</si>
  <si>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</si>
  <si>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</si>
  <si>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</si>
  <si>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</si>
  <si>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</si>
  <si>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</si>
  <si>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</si>
  <si>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</si>
  <si>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</si>
  <si>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</si>
  <si>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</si>
  <si>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</si>
  <si>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</si>
  <si>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</si>
  <si>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</si>
  <si>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</si>
  <si>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</si>
  <si>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</si>
  <si>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</si>
  <si>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</si>
  <si>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</si>
  <si>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</si>
  <si>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</si>
  <si>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</si>
  <si>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</si>
  <si>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</si>
  <si>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</si>
  <si>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</si>
  <si>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</si>
  <si>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</si>
  <si>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</si>
  <si>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</si>
  <si>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</si>
  <si>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</si>
  <si>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</si>
  <si>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</si>
  <si>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</si>
  <si>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</si>
  <si>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</si>
  <si>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</si>
  <si>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</si>
  <si>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</si>
  <si>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</si>
  <si>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</si>
  <si>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</si>
  <si>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</si>
  <si>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</si>
  <si>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</si>
  <si>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</si>
  <si>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</si>
  <si>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</si>
  <si>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</si>
  <si>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</si>
  <si>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</si>
  <si>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</si>
  <si>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</si>
  <si>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</si>
  <si>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</si>
  <si>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</si>
  <si>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</si>
  <si>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</si>
  <si>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</si>
  <si>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</si>
  <si>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</si>
  <si>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</si>
  <si>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</si>
  <si>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</si>
  <si>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</si>
  <si>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</si>
  <si>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</si>
  <si>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</si>
  <si>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</si>
  <si>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</si>
  <si>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</si>
  <si>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</si>
  <si>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</si>
  <si>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</si>
  <si>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</si>
  <si>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</si>
  <si>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</si>
  <si>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</si>
  <si>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</si>
  <si>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</si>
  <si>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</si>
  <si>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</si>
  <si>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</si>
  <si>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</si>
  <si>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</si>
  <si>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</si>
  <si>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</si>
  <si>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</si>
  <si>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</si>
  <si>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</si>
  <si>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</si>
  <si>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</si>
  <si>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</si>
  <si>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</si>
  <si>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</si>
  <si>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</si>
  <si>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</si>
  <si>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</si>
  <si>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</si>
  <si>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</si>
  <si>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</si>
  <si>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</si>
  <si>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</si>
  <si>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</si>
  <si>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</si>
  <si>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</si>
  <si>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</si>
  <si>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</si>
  <si>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</si>
  <si>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</si>
  <si>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</si>
  <si>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</si>
  <si>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</si>
  <si>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</si>
  <si>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</si>
  <si>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</si>
  <si>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</si>
  <si>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</si>
  <si>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</si>
  <si>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</si>
  <si>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</si>
  <si>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</si>
  <si>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</si>
  <si>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</si>
  <si>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</si>
  <si>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</si>
  <si>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</si>
  <si>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</si>
  <si>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</si>
  <si>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</si>
  <si>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</si>
  <si>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</si>
  <si>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</si>
  <si>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</si>
  <si>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</si>
  <si>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</si>
  <si>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</si>
  <si>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</si>
  <si>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</si>
  <si>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</si>
  <si>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</si>
  <si>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</si>
  <si>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</si>
  <si>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</si>
  <si>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</si>
  <si>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</si>
  <si>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</si>
  <si>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</si>
  <si>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</si>
  <si>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</si>
  <si>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</si>
  <si>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</si>
  <si>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</si>
  <si>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</si>
  <si>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</si>
  <si>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</si>
  <si>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</si>
  <si>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</si>
  <si>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</si>
  <si>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</si>
  <si>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</si>
  <si>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</si>
  <si>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</si>
  <si>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</si>
  <si>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</si>
  <si>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</si>
  <si>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</si>
  <si>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</si>
  <si>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</si>
  <si>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</si>
  <si>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</si>
  <si>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</si>
  <si>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</si>
  <si>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</si>
  <si>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</si>
  <si>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</si>
  <si>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</si>
  <si>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</si>
  <si>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</si>
  <si>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</si>
  <si>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</si>
  <si>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</si>
  <si>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</si>
  <si>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</si>
  <si>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</si>
  <si>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</si>
  <si>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</si>
  <si>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</si>
  <si>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</si>
  <si>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</si>
  <si>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</si>
  <si>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</si>
  <si>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</si>
  <si>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</si>
  <si>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</si>
  <si>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</si>
  <si>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</si>
  <si>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</si>
  <si>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</si>
  <si>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</si>
  <si>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</si>
  <si>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</si>
  <si>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</si>
  <si>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</si>
  <si>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</si>
  <si>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</si>
  <si>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</si>
  <si>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</si>
  <si>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</si>
  <si>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</si>
  <si>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</si>
  <si>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</si>
  <si>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</si>
  <si>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</si>
  <si>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</si>
  <si>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</si>
  <si>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</si>
  <si>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</si>
  <si>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</si>
  <si>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</si>
  <si>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</si>
  <si>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</si>
  <si>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</si>
  <si>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</si>
  <si>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</si>
  <si>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</si>
  <si>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</si>
  <si>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</si>
  <si>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</si>
  <si>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</si>
  <si>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</si>
  <si>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</si>
  <si>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</si>
  <si>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</si>
  <si>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</si>
  <si>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</si>
  <si>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</si>
  <si>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</si>
  <si>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</si>
  <si>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</si>
  <si>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</si>
  <si>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</si>
  <si>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</si>
  <si>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</si>
  <si>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</si>
  <si>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</si>
  <si>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</si>
  <si>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</si>
  <si>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</si>
  <si>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</si>
  <si>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</si>
  <si>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</si>
  <si>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</si>
  <si>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</si>
  <si>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</si>
  <si>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</si>
  <si>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</si>
  <si>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</si>
  <si>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</si>
  <si>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</si>
  <si>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</si>
  <si>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</si>
  <si>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</si>
  <si>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</si>
  <si>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</si>
  <si>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</si>
  <si>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</si>
  <si>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</si>
  <si>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</si>
  <si>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</si>
  <si>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</si>
  <si>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</si>
  <si>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</si>
  <si>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</si>
  <si>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</si>
  <si>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</si>
  <si>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</si>
  <si>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</si>
  <si>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</si>
  <si>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</si>
  <si>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</si>
  <si>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</si>
  <si>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</si>
  <si>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</si>
  <si>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</si>
  <si>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</si>
  <si>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</si>
  <si>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</si>
  <si>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</si>
  <si>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</si>
  <si>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</si>
  <si>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</si>
  <si>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</si>
  <si>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</si>
  <si>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</si>
  <si>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</si>
  <si>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</si>
  <si>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</si>
  <si>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</si>
  <si>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</si>
  <si>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</si>
  <si>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</si>
  <si>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</si>
  <si>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</si>
  <si>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</si>
  <si>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</si>
  <si>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</si>
  <si>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</si>
  <si>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</si>
  <si>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</si>
  <si>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</si>
  <si>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</si>
  <si>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</si>
  <si>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</si>
  <si>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</si>
  <si>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</si>
  <si>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</si>
  <si>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</si>
  <si>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</si>
  <si>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</si>
  <si>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</si>
  <si>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</si>
  <si>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</si>
  <si>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</si>
  <si>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</si>
  <si>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</si>
  <si>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</si>
  <si>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</si>
  <si>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</si>
  <si>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</si>
  <si>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</si>
  <si>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</si>
  <si>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</si>
  <si>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</si>
  <si>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</si>
  <si>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</si>
  <si>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</si>
  <si>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</si>
  <si>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</si>
  <si>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</si>
  <si>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</si>
  <si>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</si>
  <si>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</si>
  <si>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</si>
  <si>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</si>
  <si>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</si>
  <si>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</si>
  <si>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</si>
  <si>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</si>
  <si>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</si>
  <si>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</si>
  <si>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</si>
  <si>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</si>
  <si>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</si>
  <si>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</si>
  <si>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</si>
  <si>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</si>
  <si>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</si>
  <si>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</si>
  <si>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</si>
  <si>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</si>
  <si>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</si>
  <si>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</si>
  <si>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</si>
  <si>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</si>
  <si>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</si>
  <si>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</si>
  <si>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</si>
  <si>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</si>
  <si>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</si>
  <si>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</si>
  <si>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</si>
  <si>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</si>
  <si>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</si>
  <si>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</si>
  <si>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</si>
  <si>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</si>
  <si>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</si>
  <si>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</si>
  <si>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</si>
  <si>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</si>
  <si>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</si>
  <si>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</si>
  <si>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</si>
  <si>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</si>
  <si>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</si>
  <si>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</si>
  <si>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</si>
  <si>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</si>
  <si>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</si>
  <si>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</si>
  <si>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</si>
  <si>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</si>
  <si>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</si>
  <si>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</si>
  <si>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</si>
  <si>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</si>
  <si>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</si>
  <si>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</si>
  <si>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</si>
  <si>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</si>
  <si>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</si>
  <si>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</si>
  <si>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</si>
  <si>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</si>
  <si>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</si>
  <si>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</si>
  <si>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</si>
  <si>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</si>
  <si>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</si>
  <si>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</si>
  <si>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</si>
  <si>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</si>
  <si>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</si>
  <si>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</si>
  <si>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</si>
  <si>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</si>
  <si>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</si>
  <si>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</si>
  <si>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</si>
  <si>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</si>
  <si>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</si>
  <si>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</si>
  <si>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</si>
  <si>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</si>
  <si>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</si>
  <si>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</si>
  <si>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</si>
  <si>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</si>
  <si>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</si>
  <si>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</si>
  <si>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</si>
  <si>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</si>
  <si>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</si>
  <si>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</si>
  <si>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</si>
  <si>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</si>
  <si>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</si>
  <si>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</si>
  <si>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</si>
  <si>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</si>
  <si>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</si>
  <si>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</si>
  <si>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</si>
  <si>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</si>
  <si>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</si>
  <si>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</si>
  <si>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</si>
  <si>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</si>
  <si>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</si>
  <si>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</si>
  <si>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</si>
  <si>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</si>
  <si>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</si>
  <si>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</si>
  <si>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</si>
  <si>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</si>
  <si>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</si>
  <si>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</si>
  <si>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</si>
  <si>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</si>
  <si>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</si>
  <si>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</si>
  <si>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</si>
  <si>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</si>
  <si>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</si>
  <si>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</si>
  <si>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</si>
  <si>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</si>
  <si>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</si>
  <si>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</si>
  <si>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</si>
  <si>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</si>
  <si>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</si>
  <si>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</si>
  <si>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</si>
  <si>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</si>
  <si>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</si>
  <si>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</si>
  <si>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</si>
  <si>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</si>
  <si>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</si>
  <si>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</si>
  <si>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</si>
  <si>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</si>
  <si>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</si>
  <si>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</si>
  <si>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</si>
  <si>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</si>
  <si>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</si>
  <si>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</si>
  <si>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</si>
  <si>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</si>
  <si>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</si>
  <si>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</si>
  <si>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</si>
  <si>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</si>
  <si>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</si>
  <si>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</si>
  <si>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</si>
  <si>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</si>
  <si>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</si>
  <si>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</si>
  <si>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</si>
  <si>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</si>
  <si>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</si>
  <si>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</si>
  <si>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</si>
  <si>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</si>
  <si>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</si>
  <si>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</si>
  <si>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</si>
  <si>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</si>
  <si>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</si>
  <si>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</si>
  <si>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</si>
  <si>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</si>
  <si>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</si>
  <si>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</si>
  <si>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</si>
  <si>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</si>
  <si>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</si>
  <si>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</si>
  <si>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</si>
  <si>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</si>
  <si>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</si>
  <si>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</si>
  <si>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</si>
  <si>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</si>
  <si>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</si>
  <si>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</si>
  <si>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</si>
  <si>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</si>
  <si>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</si>
  <si>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</si>
  <si>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</si>
  <si>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</si>
  <si>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</si>
  <si>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</si>
  <si>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</si>
  <si>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</si>
  <si>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</si>
  <si>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</si>
  <si>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</si>
  <si>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</si>
  <si>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</si>
  <si>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</si>
  <si>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</si>
  <si>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</si>
  <si>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</si>
  <si>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</si>
  <si>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</si>
  <si>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</si>
  <si>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</si>
  <si>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</si>
  <si>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</si>
  <si>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</si>
  <si>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</si>
  <si>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</si>
  <si>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</si>
  <si>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</si>
  <si>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</si>
  <si>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</si>
  <si>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</si>
  <si>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</si>
  <si>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</si>
  <si>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</si>
  <si>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</si>
  <si>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</si>
  <si>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</si>
  <si>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</si>
  <si>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</si>
  <si>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</si>
  <si>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</si>
  <si>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</si>
  <si>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</si>
  <si>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</si>
  <si>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</si>
  <si>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</si>
  <si>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</si>
  <si>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</si>
  <si>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</si>
  <si>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</si>
  <si>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</si>
  <si>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</si>
  <si>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</si>
  <si>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</si>
  <si>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</si>
  <si>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</si>
  <si>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</si>
  <si>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</si>
  <si>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</si>
  <si>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</si>
  <si>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</si>
  <si>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</si>
  <si>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</si>
  <si>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</si>
  <si>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</si>
  <si>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</si>
  <si>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</si>
  <si>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</si>
  <si>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</si>
  <si>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</si>
  <si>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</si>
  <si>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</si>
  <si>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</si>
  <si>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</si>
  <si>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</si>
  <si>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</si>
  <si>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</si>
  <si>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</si>
  <si>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</si>
  <si>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</si>
  <si>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</si>
  <si>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</si>
  <si>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</si>
  <si>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</si>
  <si>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</si>
  <si>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</si>
  <si>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</si>
  <si>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</si>
  <si>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</si>
  <si>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</si>
  <si>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</si>
  <si>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</si>
  <si>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</si>
  <si>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</si>
  <si>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</si>
  <si>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</si>
  <si>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</si>
  <si>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</si>
  <si>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</si>
  <si>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</si>
  <si>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</si>
  <si>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</si>
  <si>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</si>
  <si>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</si>
  <si>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</si>
  <si>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</si>
  <si>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</si>
  <si>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</si>
  <si>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</si>
  <si>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</si>
  <si>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</si>
  <si>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</si>
  <si>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</si>
  <si>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</si>
  <si>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</si>
  <si>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</si>
  <si>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</si>
  <si>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</si>
  <si>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</si>
  <si>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</si>
  <si>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</si>
  <si>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</si>
  <si>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</si>
  <si>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</si>
  <si>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</si>
  <si>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</si>
  <si>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</si>
  <si>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</si>
  <si>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</si>
  <si>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</si>
  <si>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</si>
  <si>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</si>
  <si>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</si>
  <si>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</si>
  <si>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</si>
  <si>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</si>
  <si>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</si>
  <si>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</si>
  <si>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</si>
  <si>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</si>
  <si>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</si>
  <si>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</si>
  <si>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</si>
  <si>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</si>
  <si>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</si>
  <si>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</si>
  <si>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</si>
  <si>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</si>
  <si>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</si>
  <si>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</si>
  <si>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</si>
  <si>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</si>
  <si>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</si>
  <si>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</si>
  <si>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</si>
  <si>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</si>
  <si>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</si>
  <si>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</si>
  <si>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</si>
  <si>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</si>
  <si>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</si>
  <si>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</si>
  <si>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</si>
  <si>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</si>
  <si>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</si>
  <si>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</si>
  <si>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</si>
  <si>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</si>
  <si>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</si>
  <si>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</si>
  <si>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</si>
  <si>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</si>
  <si>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</si>
  <si>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</si>
  <si>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</si>
  <si>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</si>
  <si>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</si>
  <si>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</si>
  <si>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</si>
  <si>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</si>
  <si>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</si>
  <si>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</si>
  <si>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</si>
  <si>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</si>
  <si>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</si>
  <si>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</si>
  <si>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</si>
  <si>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</si>
  <si>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</si>
  <si>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</si>
  <si>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</si>
  <si>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</si>
  <si>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</si>
  <si>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</si>
  <si>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</si>
  <si>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</si>
  <si>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</si>
  <si>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</si>
  <si>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</si>
  <si>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</si>
  <si>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</si>
  <si>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</si>
  <si>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</si>
  <si>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</si>
  <si>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</si>
  <si>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</si>
  <si>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</si>
  <si>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</si>
  <si>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</si>
  <si>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</si>
  <si>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</si>
  <si>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</si>
  <si>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</si>
  <si>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</si>
  <si>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</si>
  <si>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</si>
  <si>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</si>
  <si>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</si>
  <si>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</si>
  <si>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</si>
  <si>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</si>
  <si>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</si>
  <si>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</si>
  <si>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</si>
  <si>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</si>
  <si>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</si>
  <si>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</si>
  <si>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</si>
  <si>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</si>
  <si>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</si>
  <si>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</si>
  <si>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</si>
  <si>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</si>
  <si>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</si>
  <si>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</si>
  <si>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</si>
  <si>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</si>
  <si>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</si>
  <si>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</si>
  <si>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</si>
  <si>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</si>
  <si>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</si>
  <si>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</si>
  <si>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</si>
  <si>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</si>
  <si>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</si>
  <si>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</si>
  <si>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</si>
  <si>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</si>
  <si>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</si>
  <si>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</si>
  <si>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</si>
  <si>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</si>
  <si>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</si>
  <si>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</si>
  <si>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</si>
  <si>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</si>
  <si>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</si>
  <si>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</si>
  <si>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</si>
  <si>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</si>
  <si>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</si>
  <si>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</si>
  <si>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</si>
  <si>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</si>
  <si>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</si>
  <si>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</si>
  <si>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</si>
  <si>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</si>
  <si>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</si>
  <si>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</si>
  <si>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</si>
  <si>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</si>
  <si>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</si>
  <si>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</si>
  <si>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</si>
  <si>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</si>
  <si>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</si>
  <si>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</si>
  <si>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</si>
  <si>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</si>
  <si>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</si>
  <si>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</si>
  <si>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</si>
  <si>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</si>
  <si>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</si>
  <si>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</si>
  <si>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</si>
  <si>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</si>
  <si>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</si>
  <si>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</si>
  <si>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</si>
  <si>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</si>
  <si>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</si>
  <si>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</si>
  <si>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</si>
  <si>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</si>
  <si>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</si>
  <si>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</si>
  <si>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</si>
  <si>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</si>
  <si>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</si>
  <si>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</si>
  <si>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</si>
  <si>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</si>
  <si>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</si>
  <si>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</si>
  <si>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</si>
  <si>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</si>
  <si>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</si>
  <si>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</si>
  <si>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</si>
  <si>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</si>
  <si>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</si>
  <si>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</si>
  <si>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</si>
  <si>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</si>
  <si>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</si>
  <si>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</si>
  <si>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</si>
  <si>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</si>
  <si>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</si>
  <si>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</si>
  <si>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</si>
  <si>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</si>
  <si>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</si>
  <si>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</si>
  <si>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</si>
  <si>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</si>
  <si>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</si>
  <si>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</si>
  <si>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</si>
  <si>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</si>
  <si>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</si>
  <si>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</si>
  <si>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</si>
  <si>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</si>
  <si>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</si>
  <si>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</si>
  <si>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</si>
  <si>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</si>
  <si>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</si>
  <si>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</si>
  <si>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</si>
  <si>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</si>
  <si>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</si>
  <si>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</si>
  <si>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</si>
  <si>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</si>
  <si>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</si>
  <si>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</si>
  <si>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</si>
  <si>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</si>
  <si>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</si>
  <si>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</si>
  <si>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</si>
  <si>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</si>
  <si>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</si>
  <si>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</si>
  <si>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</si>
  <si>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</si>
  <si>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</si>
  <si>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</si>
  <si>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</si>
  <si>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</si>
  <si>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</si>
  <si>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</si>
  <si>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</si>
  <si>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</si>
  <si>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</si>
  <si>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</si>
  <si>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</si>
  <si>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</si>
  <si>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</si>
  <si>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</si>
  <si>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</si>
  <si>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</si>
  <si>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</si>
  <si>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</si>
  <si>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</si>
  <si>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</si>
  <si>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</si>
  <si>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</si>
  <si>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</si>
  <si>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</si>
  <si>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</si>
  <si>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</si>
  <si>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</si>
  <si>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</si>
  <si>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</si>
  <si>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</si>
  <si>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</si>
  <si>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</si>
  <si>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</si>
  <si>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</si>
  <si>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</si>
  <si>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</si>
  <si>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</si>
  <si>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</si>
  <si>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</si>
  <si>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</si>
  <si>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</si>
  <si>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</si>
  <si>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</si>
  <si>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</si>
  <si>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</si>
  <si>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</si>
  <si>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</si>
  <si>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</si>
  <si>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</si>
  <si>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</si>
  <si>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</si>
  <si>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</si>
  <si>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</si>
  <si>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</si>
  <si>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</si>
  <si>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</si>
  <si>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</si>
  <si>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</si>
  <si>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</si>
  <si>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</si>
  <si>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</si>
  <si>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</si>
  <si>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</si>
  <si>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</si>
  <si>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</si>
  <si>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</si>
  <si>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</si>
  <si>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</si>
  <si>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</si>
  <si>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</si>
  <si>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</si>
  <si>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</si>
  <si>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</si>
  <si>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</si>
  <si>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</si>
  <si>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</si>
  <si>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</si>
  <si>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</si>
  <si>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</si>
  <si>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</si>
  <si>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</si>
  <si>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</si>
  <si>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</si>
  <si>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</si>
  <si>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</si>
  <si>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</si>
  <si>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</si>
  <si>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</si>
  <si>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</si>
  <si>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</si>
  <si>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</si>
  <si>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</si>
  <si>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</si>
  <si>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</si>
  <si>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</si>
  <si>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</si>
  <si>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</si>
  <si>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</si>
  <si>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</si>
  <si>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</si>
  <si>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</si>
  <si>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</si>
  <si>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</si>
  <si>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</si>
  <si>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</si>
  <si>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</si>
  <si>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</si>
  <si>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</si>
  <si>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</si>
  <si>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</si>
  <si>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</si>
  <si>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</si>
  <si>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</si>
  <si>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</si>
  <si>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</si>
  <si>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</si>
  <si>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</si>
  <si>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</si>
  <si>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</si>
  <si>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</si>
  <si>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</si>
  <si>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</si>
  <si>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</si>
  <si>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</si>
  <si>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</si>
  <si>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</si>
  <si>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</si>
  <si>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</si>
  <si>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</si>
  <si>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</si>
  <si>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</si>
  <si>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</si>
  <si>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</si>
  <si>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</si>
  <si>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</si>
  <si>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</si>
  <si>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</si>
  <si>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</si>
  <si>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</si>
  <si>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</si>
  <si>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</si>
  <si>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</si>
  <si>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</si>
  <si>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</si>
  <si>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</si>
  <si>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</si>
  <si>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</si>
  <si>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</si>
  <si>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</si>
  <si>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</si>
  <si>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</si>
  <si>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</si>
  <si>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</si>
  <si>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</si>
  <si>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</si>
  <si>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</si>
  <si>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</si>
  <si>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</si>
  <si>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</si>
  <si>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</si>
  <si>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</si>
  <si>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</si>
  <si>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</si>
  <si>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</si>
  <si>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</si>
  <si>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</si>
  <si>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</si>
  <si>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</si>
  <si>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</si>
  <si>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</si>
  <si>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</si>
  <si>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</si>
  <si>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</si>
  <si>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</si>
  <si>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</si>
  <si>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</si>
  <si>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</si>
  <si>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</si>
  <si>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</si>
  <si>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</si>
  <si>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</si>
  <si>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</si>
  <si>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</si>
  <si>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</si>
  <si>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</si>
  <si>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</si>
  <si>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</si>
  <si>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</si>
  <si>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</si>
  <si>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</si>
  <si>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</si>
  <si>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</si>
  <si>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</si>
  <si>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</si>
  <si>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</si>
  <si>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</si>
  <si>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</si>
  <si>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</si>
  <si>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</si>
  <si>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</si>
  <si>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</si>
  <si>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</si>
  <si>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</si>
  <si>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</si>
  <si>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</si>
  <si>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</si>
  <si>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</si>
  <si>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</si>
  <si>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</si>
  <si>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</si>
  <si>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</si>
  <si>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</si>
  <si>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</si>
  <si>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</si>
  <si>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</si>
  <si>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</si>
  <si>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</si>
  <si>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</si>
  <si>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</si>
  <si>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</si>
  <si>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</si>
  <si>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</si>
  <si>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</si>
  <si>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</si>
  <si>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</si>
  <si>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</si>
  <si>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</si>
  <si>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</si>
  <si>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</si>
  <si>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</si>
  <si>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</si>
  <si>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</si>
  <si>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</si>
  <si>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</si>
  <si>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</si>
  <si>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</si>
  <si>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</si>
  <si>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</si>
  <si>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</si>
  <si>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</si>
  <si>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</si>
  <si>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</si>
  <si>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</si>
  <si>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</si>
  <si>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</si>
  <si>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</si>
  <si>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</si>
  <si>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</si>
  <si>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</si>
  <si>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</si>
  <si>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</si>
  <si>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</si>
  <si>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</si>
  <si>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</si>
  <si>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</si>
  <si>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</si>
  <si>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</si>
  <si>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</si>
  <si>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</si>
  <si>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</si>
  <si>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</si>
  <si>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</si>
  <si>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</si>
  <si>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</si>
  <si>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</si>
  <si>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</si>
  <si>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</si>
  <si>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</si>
  <si>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</si>
  <si>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</si>
  <si>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</si>
  <si>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</si>
  <si>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</si>
  <si>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</si>
  <si>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</si>
  <si>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</si>
  <si>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</si>
  <si>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</si>
  <si>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</si>
  <si>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</si>
  <si>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</si>
  <si>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</si>
  <si>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</si>
  <si>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</si>
  <si>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</si>
  <si>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</si>
  <si>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</si>
  <si>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</si>
  <si>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</si>
  <si>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</si>
  <si>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</si>
  <si>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</si>
  <si>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</si>
  <si>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</si>
  <si>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</si>
  <si>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</si>
  <si>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</si>
  <si>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</si>
  <si>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</si>
  <si>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</si>
  <si>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</si>
  <si>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</si>
  <si>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</si>
  <si>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</si>
  <si>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</si>
  <si>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</si>
  <si>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</si>
  <si>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</si>
  <si>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</si>
  <si>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</si>
  <si>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</si>
  <si>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</si>
  <si>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</si>
  <si>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</si>
  <si>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</si>
  <si>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</si>
  <si>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</si>
  <si>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</si>
  <si>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</si>
  <si>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</si>
  <si>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</si>
  <si>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</si>
  <si>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</si>
  <si>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</si>
  <si>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</si>
  <si>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</si>
  <si>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</si>
  <si>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</si>
  <si>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</si>
  <si>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</si>
  <si>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</si>
  <si>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</si>
  <si>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</si>
  <si>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</si>
  <si>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</si>
  <si>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</si>
  <si>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</si>
  <si>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</si>
  <si>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</si>
  <si>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</si>
  <si>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</si>
  <si>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</si>
  <si>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</si>
  <si>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</si>
  <si>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</si>
  <si>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</si>
  <si>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</si>
  <si>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</si>
  <si>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</si>
  <si>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</si>
  <si>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</si>
  <si>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</si>
  <si>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</si>
  <si>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</si>
  <si>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</si>
  <si>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</si>
  <si>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</si>
  <si>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</si>
  <si>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</si>
  <si>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</si>
  <si>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</si>
  <si>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</si>
  <si>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</si>
  <si>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</si>
  <si>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</si>
  <si>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</si>
  <si>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</si>
  <si>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</si>
  <si>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</si>
  <si>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</si>
  <si>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</si>
  <si>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</si>
  <si>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</si>
  <si>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</si>
  <si>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</si>
  <si>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</si>
  <si>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</si>
  <si>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</si>
  <si>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</si>
  <si>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</si>
  <si>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</si>
  <si>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</si>
  <si>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</si>
  <si>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</si>
  <si>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</si>
  <si>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</si>
  <si>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</si>
  <si>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</si>
  <si>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</si>
  <si>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</si>
  <si>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</si>
  <si>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</si>
  <si>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</si>
  <si>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</si>
  <si>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</si>
  <si>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</si>
  <si>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</si>
  <si>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</si>
  <si>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</si>
  <si>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</si>
  <si>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</si>
  <si>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</si>
  <si>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</si>
  <si>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</si>
  <si>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</si>
  <si>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</si>
  <si>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</si>
  <si>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</si>
  <si>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</si>
  <si>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</si>
  <si>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</si>
  <si>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</si>
  <si>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</si>
  <si>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</si>
  <si>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</si>
  <si>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</si>
  <si>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</si>
  <si>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</si>
  <si>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</si>
  <si>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</si>
  <si>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</si>
  <si>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</si>
  <si>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</si>
  <si>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</si>
  <si>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</si>
  <si>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</si>
  <si>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</si>
  <si>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</si>
  <si>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</si>
  <si>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</si>
  <si>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</si>
  <si>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</si>
  <si>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</si>
  <si>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</si>
  <si>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</si>
  <si>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</si>
  <si>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</si>
  <si>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</si>
  <si>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</si>
  <si>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</si>
  <si>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</si>
  <si>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</si>
  <si>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</si>
  <si>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</si>
  <si>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</si>
  <si>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</si>
  <si>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</si>
  <si>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</si>
  <si>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</si>
  <si>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</si>
  <si>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</si>
  <si>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</si>
  <si>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</si>
  <si>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</si>
  <si>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</si>
  <si>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</si>
  <si>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</si>
  <si>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</si>
  <si>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</si>
  <si>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</si>
  <si>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</si>
  <si>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</si>
  <si>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</si>
  <si>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</si>
  <si>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</si>
  <si>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</si>
  <si>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</si>
  <si>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</si>
  <si>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</si>
  <si>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</si>
  <si>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</si>
  <si>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</si>
  <si>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</si>
  <si>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</si>
  <si>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</si>
  <si>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</si>
  <si>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</si>
  <si>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</si>
  <si>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</si>
  <si>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</si>
  <si>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</si>
  <si>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</si>
  <si>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</si>
  <si>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</si>
  <si>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</si>
  <si>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</si>
  <si>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</si>
  <si>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</si>
  <si>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</si>
  <si>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</si>
  <si>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</si>
  <si>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</si>
  <si>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</si>
  <si>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</si>
  <si>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</si>
  <si>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</si>
  <si>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</si>
  <si>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</si>
  <si>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</si>
  <si>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</si>
  <si>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</si>
  <si>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</si>
  <si>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</si>
  <si>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</si>
  <si>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</si>
  <si>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</si>
  <si>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</si>
  <si>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</si>
  <si>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</si>
  <si>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</si>
  <si>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</si>
  <si>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</si>
  <si>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</si>
  <si>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</si>
  <si>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</si>
  <si>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</si>
  <si>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</si>
  <si>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</si>
  <si>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</si>
  <si>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</si>
  <si>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</si>
  <si>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</si>
  <si>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</si>
  <si>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</si>
  <si>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</si>
  <si>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</si>
  <si>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</si>
  <si>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</si>
  <si>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</si>
  <si>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</si>
  <si>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</si>
  <si>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</si>
  <si>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</si>
  <si>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</si>
  <si>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</si>
  <si>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</si>
  <si>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</si>
  <si>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</si>
  <si>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</si>
  <si>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</si>
  <si>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</si>
  <si>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</si>
  <si>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</si>
  <si>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</si>
  <si>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</si>
  <si>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</si>
  <si>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</si>
  <si>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</si>
  <si>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</si>
  <si>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</si>
  <si>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</si>
  <si>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</si>
  <si>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</si>
  <si>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</si>
  <si>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</si>
  <si>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</si>
  <si>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</si>
  <si>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</si>
  <si>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</si>
  <si>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</si>
  <si>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</si>
  <si>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</si>
  <si>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</si>
  <si>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</si>
  <si>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</si>
  <si>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</si>
  <si>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</si>
  <si>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</si>
  <si>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</si>
  <si>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</si>
  <si>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</si>
  <si>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</si>
  <si>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</si>
  <si>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</si>
  <si>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</si>
  <si>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</si>
  <si>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</si>
  <si>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</si>
  <si>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</si>
  <si>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</si>
  <si>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</si>
  <si>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</si>
  <si>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</si>
  <si>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</si>
  <si>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</si>
  <si>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</si>
  <si>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</si>
  <si>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</si>
  <si>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</si>
  <si>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</si>
  <si>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</si>
  <si>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</si>
  <si>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</si>
  <si>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</si>
  <si>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</si>
  <si>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</si>
  <si>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</si>
  <si>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</si>
  <si>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</si>
  <si>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</si>
  <si>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</si>
  <si>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</si>
  <si>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</si>
  <si>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</si>
  <si>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</si>
  <si>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</si>
  <si>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</si>
  <si>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</si>
  <si>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</si>
  <si>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</si>
  <si>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</si>
  <si>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</si>
  <si>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</si>
  <si>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</si>
  <si>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</si>
  <si>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</si>
  <si>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</si>
  <si>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</si>
  <si>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</si>
  <si>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</si>
  <si>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</si>
  <si>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</si>
  <si>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</si>
  <si>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</si>
  <si>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</si>
  <si>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</si>
  <si>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</si>
  <si>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</si>
  <si>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</si>
  <si>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</si>
  <si>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</si>
  <si>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</si>
  <si>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</si>
  <si>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</si>
  <si>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</si>
  <si>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</si>
  <si>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</si>
  <si>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</si>
  <si>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</si>
  <si>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</si>
  <si>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</si>
  <si>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</si>
  <si>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</si>
  <si>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</si>
  <si>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</si>
  <si>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</si>
  <si>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</si>
  <si>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</si>
  <si>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</si>
  <si>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</si>
  <si>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</si>
  <si>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</si>
  <si>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</si>
  <si>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</si>
  <si>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</si>
  <si>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</si>
  <si>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</si>
  <si>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</si>
  <si>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</si>
  <si>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</si>
  <si>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</si>
  <si>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</si>
  <si>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</si>
  <si>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</si>
  <si>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</si>
  <si>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</si>
  <si>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</si>
  <si>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</si>
  <si>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</si>
  <si>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</si>
  <si>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</si>
  <si>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</si>
  <si>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</si>
  <si>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</si>
  <si>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</si>
  <si>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</si>
  <si>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</si>
  <si>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</si>
  <si>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</si>
  <si>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</si>
  <si>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</si>
  <si>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</si>
  <si>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</si>
  <si>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</si>
  <si>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</si>
  <si>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</si>
  <si>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</si>
  <si>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</si>
  <si>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</si>
  <si>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</si>
  <si>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</si>
  <si>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</si>
  <si>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</si>
  <si>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</si>
  <si>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</si>
  <si>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</si>
  <si>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</si>
  <si>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</si>
  <si>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</si>
  <si>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</si>
  <si>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</si>
  <si>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</si>
  <si>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</si>
  <si>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</si>
  <si>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</si>
  <si>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</si>
  <si>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</si>
  <si>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</si>
  <si>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</si>
  <si>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</si>
  <si>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</si>
  <si>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</si>
  <si>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</si>
  <si>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</si>
  <si>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</si>
  <si>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</si>
  <si>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</si>
  <si>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</si>
  <si>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</si>
  <si>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</si>
  <si>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</si>
  <si>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</si>
  <si>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</si>
  <si>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</si>
  <si>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</si>
  <si>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</si>
  <si>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</si>
  <si>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</si>
  <si>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</si>
  <si>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</si>
  <si>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</si>
  <si>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</si>
  <si>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</si>
  <si>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</si>
  <si>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</si>
  <si>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</si>
  <si>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</si>
  <si>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</si>
  <si>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</si>
  <si>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</si>
  <si>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</si>
  <si>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</si>
  <si>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</si>
  <si>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</si>
  <si>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</si>
  <si>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</si>
  <si>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</si>
  <si>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</si>
  <si>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</si>
  <si>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</si>
  <si>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</si>
  <si>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</si>
  <si>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</si>
  <si>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</si>
  <si>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</si>
  <si>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</si>
  <si>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</si>
  <si>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</si>
  <si>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</si>
  <si>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</si>
  <si>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</si>
  <si>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</si>
  <si>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</si>
  <si>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</si>
  <si>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</si>
  <si>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</si>
  <si>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</si>
  <si>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</si>
  <si>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</si>
  <si>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</si>
  <si>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</si>
  <si>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</si>
  <si>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</si>
  <si>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</si>
  <si>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</si>
  <si>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</si>
  <si>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</si>
  <si>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</si>
  <si>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</si>
  <si>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</si>
  <si>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</si>
  <si>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</si>
  <si>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</si>
  <si>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</si>
  <si>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</si>
  <si>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</si>
  <si>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</si>
  <si>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</si>
  <si>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</si>
  <si>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</si>
  <si>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</si>
  <si>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</si>
  <si>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</si>
  <si>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</si>
  <si>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</si>
  <si>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</si>
  <si>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</si>
  <si>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</si>
  <si>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</si>
  <si>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</si>
  <si>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</si>
  <si>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</si>
  <si>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</si>
  <si>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</si>
  <si>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</si>
  <si>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</si>
  <si>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</si>
  <si>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</si>
  <si>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</si>
  <si>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</si>
  <si>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</si>
  <si>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</si>
  <si>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</si>
  <si>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</si>
  <si>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</si>
  <si>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</si>
  <si>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</si>
  <si>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</si>
  <si>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</si>
  <si>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</si>
  <si>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</si>
  <si>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</si>
  <si>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</si>
  <si>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</si>
  <si>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</si>
  <si>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</si>
  <si>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</si>
  <si>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</si>
  <si>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</si>
  <si>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</si>
  <si>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</si>
  <si>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</si>
  <si>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</si>
  <si>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</si>
  <si>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</si>
  <si>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</si>
  <si>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</si>
  <si>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</si>
  <si>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</si>
  <si>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</si>
  <si>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</si>
  <si>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</si>
  <si>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</si>
  <si>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</si>
  <si>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</si>
  <si>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</si>
  <si>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</si>
  <si>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</si>
  <si>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</si>
  <si>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</si>
  <si>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</si>
  <si>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</si>
  <si>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</si>
  <si>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</si>
  <si>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</si>
  <si>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</si>
  <si>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</si>
  <si>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</si>
  <si>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</si>
  <si>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</si>
  <si>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</si>
  <si>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</si>
  <si>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</si>
  <si>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</si>
  <si>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</si>
  <si>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</si>
  <si>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</si>
  <si>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</si>
  <si>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</si>
  <si>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</si>
  <si>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</si>
  <si>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</si>
  <si>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</si>
  <si>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</si>
  <si>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</si>
  <si>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</si>
  <si>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</si>
  <si>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</si>
  <si>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</si>
  <si>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</si>
  <si>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</si>
  <si>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</si>
  <si>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</si>
  <si>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</si>
  <si>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</si>
  <si>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</si>
  <si>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</si>
  <si>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</si>
  <si>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</si>
  <si>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</si>
  <si>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</si>
  <si>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</si>
  <si>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</si>
  <si>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</si>
  <si>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</si>
  <si>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</si>
  <si>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</si>
  <si>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</si>
  <si>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</si>
  <si>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</si>
  <si>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</si>
  <si>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</si>
  <si>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</si>
  <si>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</si>
  <si>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</si>
  <si>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</si>
  <si>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</si>
  <si>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</si>
  <si>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</si>
  <si>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</si>
  <si>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</si>
  <si>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</si>
  <si>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</si>
  <si>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</si>
  <si>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</si>
  <si>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</si>
  <si>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</si>
  <si>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</si>
  <si>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</si>
  <si>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</si>
  <si>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</si>
  <si>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</si>
  <si>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</si>
  <si>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</si>
  <si>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</si>
  <si>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</si>
  <si>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</si>
  <si>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</si>
  <si>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</si>
  <si>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</si>
  <si>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</si>
  <si>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</si>
  <si>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</si>
  <si>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</si>
  <si>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</si>
  <si>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</si>
  <si>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</si>
  <si>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</si>
  <si>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</si>
  <si>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</si>
  <si>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</si>
  <si>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</si>
  <si>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</si>
  <si>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</si>
  <si>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</si>
  <si>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</si>
  <si>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</si>
  <si>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</si>
  <si>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</si>
  <si>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</si>
  <si>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</si>
  <si>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</si>
  <si>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</si>
  <si>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</si>
  <si>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</si>
  <si>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</si>
  <si>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</si>
  <si>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</si>
  <si>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</si>
  <si>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</si>
  <si>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</si>
  <si>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</si>
  <si>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</si>
  <si>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</si>
  <si>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</si>
  <si>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</si>
  <si>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</si>
  <si>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</si>
  <si>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</si>
  <si>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</si>
  <si>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</si>
  <si>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</si>
  <si>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</si>
  <si>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</si>
  <si>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</si>
  <si>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</si>
  <si>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</si>
  <si>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</si>
  <si>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</si>
  <si>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</si>
  <si>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</si>
  <si>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</si>
  <si>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</si>
  <si>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</si>
  <si>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</si>
  <si>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</si>
  <si>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</si>
  <si>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</si>
  <si>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</si>
  <si>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</si>
  <si>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</si>
  <si>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</si>
  <si>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</si>
  <si>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</si>
  <si>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</si>
  <si>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</si>
  <si>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</si>
  <si>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</si>
  <si>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</si>
  <si>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</si>
  <si>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</si>
  <si>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</si>
  <si>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</si>
  <si>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</si>
  <si>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</si>
  <si>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</si>
  <si>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</si>
  <si>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</si>
  <si>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</si>
  <si>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</si>
  <si>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</si>
  <si>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</si>
  <si>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</si>
  <si>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</si>
  <si>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</si>
  <si>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</si>
  <si>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</si>
  <si>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</si>
  <si>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</si>
  <si>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</si>
  <si>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</si>
  <si>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</si>
  <si>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</si>
  <si>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</si>
  <si>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</si>
  <si>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</si>
  <si>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</si>
  <si>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</si>
  <si>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</si>
  <si>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</si>
  <si>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</si>
  <si>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</si>
  <si>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</si>
  <si>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</si>
  <si>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</si>
  <si>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</si>
  <si>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</si>
  <si>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</si>
  <si>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</si>
  <si>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</si>
  <si>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</si>
  <si>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</si>
  <si>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</si>
  <si>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</si>
  <si>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</si>
  <si>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</si>
  <si>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</si>
  <si>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</si>
  <si>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</si>
  <si>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</si>
  <si>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</si>
  <si>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</si>
  <si>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</si>
  <si>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</si>
  <si>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</si>
  <si>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</si>
  <si>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</si>
  <si>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</si>
  <si>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</si>
  <si>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</si>
  <si>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</si>
  <si>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</si>
  <si>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</si>
  <si>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</si>
  <si>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</si>
  <si>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</si>
  <si>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</si>
  <si>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</si>
  <si>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</si>
  <si>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</si>
  <si>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</si>
  <si>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</si>
  <si>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</si>
  <si>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</si>
  <si>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</si>
  <si>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</si>
  <si>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</si>
  <si>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</si>
  <si>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</si>
  <si>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</si>
  <si>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</si>
  <si>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</si>
  <si>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</si>
  <si>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</si>
  <si>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</si>
  <si>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</si>
  <si>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</si>
  <si>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</si>
  <si>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</si>
  <si>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</si>
  <si>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</si>
  <si>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</si>
  <si>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</si>
  <si>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</si>
  <si>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</si>
  <si>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</si>
  <si>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</si>
  <si>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</si>
  <si>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</si>
  <si>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</si>
  <si>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</si>
  <si>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</si>
  <si>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</si>
  <si>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</si>
  <si>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</si>
  <si>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</si>
  <si>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</si>
  <si>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</si>
  <si>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</si>
  <si>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</si>
  <si>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</si>
  <si>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</si>
  <si>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</si>
  <si>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</si>
  <si>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</si>
  <si>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</si>
  <si>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</si>
  <si>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</si>
  <si>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</si>
  <si>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</si>
  <si>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</si>
  <si>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</si>
  <si>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</si>
  <si>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</si>
  <si>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</si>
  <si>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</si>
  <si>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</si>
  <si>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</si>
  <si>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</si>
  <si>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</si>
  <si>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</si>
  <si>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</si>
  <si>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</si>
  <si>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</si>
  <si>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</si>
  <si>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</si>
  <si>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</si>
  <si>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</si>
  <si>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</si>
  <si>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</si>
  <si>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</si>
  <si>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</si>
  <si>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</si>
  <si>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</si>
  <si>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</si>
  <si>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</si>
  <si>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</si>
  <si>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</si>
  <si>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</si>
  <si>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</si>
  <si>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</si>
  <si>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</si>
  <si>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</si>
  <si>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</si>
  <si>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</si>
  <si>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</si>
  <si>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</si>
  <si>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</si>
  <si>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</si>
  <si>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</si>
  <si>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</si>
  <si>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</si>
  <si>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</si>
  <si>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</si>
  <si>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</si>
  <si>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</si>
  <si>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</si>
  <si>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</si>
  <si>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</si>
  <si>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</si>
  <si>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</si>
  <si>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</si>
  <si>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</si>
  <si>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</si>
  <si>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</si>
  <si>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</si>
  <si>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</si>
  <si>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</si>
  <si>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</si>
  <si>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</si>
  <si>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</si>
  <si>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</si>
  <si>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</si>
  <si>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</si>
  <si>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</si>
  <si>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</si>
  <si>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</si>
  <si>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</si>
  <si>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</si>
  <si>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</si>
  <si>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</si>
  <si>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</si>
  <si>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</si>
  <si>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</si>
  <si>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</si>
  <si>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</si>
  <si>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</si>
  <si>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</si>
  <si>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</si>
  <si>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</si>
  <si>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</si>
  <si>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</si>
  <si>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</si>
  <si>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</si>
  <si>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</si>
  <si>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</si>
  <si>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</si>
  <si>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</si>
  <si>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</si>
  <si>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</si>
  <si>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</si>
  <si>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</si>
  <si>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</si>
  <si>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</si>
  <si>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</si>
  <si>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</si>
  <si>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</si>
  <si>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</si>
  <si>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</si>
  <si>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</si>
  <si>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</si>
  <si>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</si>
  <si>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</si>
  <si>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</si>
  <si>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</si>
  <si>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</si>
  <si>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</si>
  <si>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</si>
  <si>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</si>
  <si>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</si>
  <si>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</si>
  <si>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</si>
  <si>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</si>
  <si>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</si>
  <si>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</si>
  <si>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</si>
  <si>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</si>
  <si>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</si>
  <si>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</si>
  <si>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</si>
  <si>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</si>
  <si>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</si>
  <si>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</si>
  <si>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</si>
  <si>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</si>
  <si>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</si>
  <si>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</si>
  <si>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</si>
  <si>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</si>
  <si>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</si>
  <si>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</si>
  <si>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</si>
  <si>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</si>
  <si>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</si>
  <si>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</si>
  <si>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</si>
  <si>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</si>
  <si>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</si>
  <si>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</si>
  <si>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</si>
  <si>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</si>
  <si>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</si>
  <si>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</si>
  <si>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</si>
  <si>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</si>
  <si>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</si>
  <si>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</si>
  <si>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</si>
  <si>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</si>
  <si>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</si>
  <si>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</si>
  <si>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</si>
  <si>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</si>
  <si>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</si>
  <si>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</si>
  <si>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</si>
  <si>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</si>
  <si>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</si>
  <si>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</si>
  <si>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</si>
  <si>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</si>
  <si>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</si>
  <si>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</si>
  <si>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</si>
  <si>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</si>
  <si>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</si>
  <si>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</si>
  <si>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</si>
  <si>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</si>
  <si>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</si>
  <si>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</si>
  <si>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</si>
  <si>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</si>
  <si>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</si>
  <si>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</si>
  <si>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</si>
  <si>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</si>
  <si>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</si>
  <si>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</si>
  <si>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</si>
  <si>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</si>
  <si>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</si>
  <si>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</si>
  <si>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</si>
  <si>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</si>
  <si>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</si>
  <si>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</si>
  <si>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</si>
  <si>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</si>
  <si>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</si>
  <si>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</si>
  <si>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</si>
  <si>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</si>
  <si>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</si>
  <si>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</si>
  <si>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</si>
  <si>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</si>
  <si>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</si>
  <si>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</si>
  <si>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</si>
  <si>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</si>
  <si>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</si>
  <si>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</si>
  <si>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</si>
  <si>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</si>
  <si>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</si>
  <si>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</si>
  <si>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</si>
  <si>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</si>
  <si>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</si>
  <si>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</si>
  <si>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</si>
  <si>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</si>
  <si>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</si>
  <si>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</si>
  <si>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</si>
  <si>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</si>
  <si>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</si>
  <si>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</si>
  <si>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</si>
  <si>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</si>
  <si>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</si>
  <si>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</si>
  <si>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</si>
  <si>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</si>
  <si>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</si>
  <si>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</si>
  <si>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</si>
  <si>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</si>
  <si>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</si>
  <si>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</si>
  <si>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</si>
  <si>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</si>
  <si>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</si>
  <si>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</si>
  <si>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</si>
  <si>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</si>
  <si>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</si>
  <si>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</si>
  <si>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</si>
  <si>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</si>
  <si>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</si>
  <si>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</si>
  <si>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</si>
  <si>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</si>
  <si>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</si>
  <si>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</si>
  <si>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</si>
  <si>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</si>
  <si>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</si>
  <si>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</si>
  <si>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</si>
  <si>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</si>
  <si>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</si>
  <si>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</si>
  <si>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</si>
  <si>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</si>
  <si>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</si>
  <si>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</si>
  <si>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</si>
  <si>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</si>
  <si>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</si>
  <si>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</si>
  <si>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</si>
  <si>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</si>
  <si>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</si>
  <si>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</si>
  <si>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</si>
  <si>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</si>
  <si>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</si>
  <si>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</si>
  <si>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</si>
  <si>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</si>
  <si>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</si>
  <si>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</si>
  <si>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</si>
  <si>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</si>
  <si>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</si>
  <si>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</si>
  <si>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</si>
  <si>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</si>
  <si>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</si>
  <si>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</si>
  <si>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</si>
  <si>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</si>
  <si>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</si>
  <si>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</si>
  <si>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</si>
  <si>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</si>
  <si>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</si>
  <si>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</si>
  <si>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</si>
  <si>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</si>
  <si>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</si>
  <si>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</si>
  <si>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</si>
  <si>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</si>
  <si>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</si>
  <si>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</si>
  <si>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</si>
  <si>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</si>
  <si>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</si>
  <si>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</si>
  <si>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</si>
  <si>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</si>
  <si>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</si>
  <si>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</si>
  <si>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</si>
  <si>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</si>
  <si>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</si>
  <si>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</si>
  <si>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</si>
  <si>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</si>
  <si>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</si>
  <si>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</si>
  <si>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</si>
  <si>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</si>
  <si>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</si>
  <si>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</si>
  <si>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</si>
  <si>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</si>
  <si>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</si>
  <si>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</si>
  <si>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</si>
  <si>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</si>
  <si>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</si>
  <si>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</si>
  <si>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</si>
  <si>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</si>
  <si>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</si>
  <si>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</si>
  <si>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</si>
  <si>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</si>
  <si>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</si>
  <si>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</si>
  <si>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</si>
  <si>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</si>
  <si>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</si>
  <si>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</si>
  <si>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</si>
  <si>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</si>
  <si>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</si>
  <si>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</si>
  <si>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</si>
  <si>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</si>
  <si>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</si>
  <si>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</si>
  <si>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</si>
  <si>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</si>
  <si>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</si>
  <si>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</si>
  <si>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</si>
  <si>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</si>
  <si>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</si>
  <si>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</si>
  <si>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</si>
  <si>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</si>
  <si>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</si>
  <si>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</si>
  <si>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</si>
  <si>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</si>
  <si>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</si>
  <si>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</si>
  <si>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</si>
  <si>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</si>
  <si>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</si>
  <si>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</si>
  <si>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</si>
  <si>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</si>
  <si>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</si>
  <si>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</si>
  <si>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</si>
  <si>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</si>
  <si>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</si>
  <si>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</si>
  <si>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</si>
  <si>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</si>
  <si>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</si>
  <si>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</si>
  <si>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</si>
  <si>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</si>
  <si>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</si>
  <si>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</si>
  <si>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</si>
  <si>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</si>
  <si>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</si>
  <si>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</si>
  <si>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</si>
  <si>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</si>
  <si>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</si>
  <si>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</si>
  <si>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</si>
  <si>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</si>
  <si>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</si>
  <si>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</si>
  <si>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</si>
  <si>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</si>
  <si>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</si>
  <si>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</si>
  <si>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</si>
  <si>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</si>
  <si>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</si>
  <si>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</si>
  <si>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</si>
  <si>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</si>
  <si>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</si>
  <si>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</si>
  <si>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</si>
  <si>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</si>
  <si>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</si>
  <si>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</si>
  <si>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</si>
  <si>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</si>
  <si>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</si>
  <si>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</si>
  <si>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</si>
  <si>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</si>
  <si>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</si>
  <si>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</si>
  <si>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</si>
  <si>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</si>
  <si>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</si>
  <si>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</si>
  <si>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</si>
  <si>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</si>
  <si>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</si>
  <si>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</si>
  <si>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</si>
  <si>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</si>
  <si>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</si>
  <si>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</si>
  <si>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</si>
  <si>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</si>
  <si>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</si>
  <si>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</si>
  <si>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</si>
  <si>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</si>
  <si>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</si>
  <si>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</si>
  <si>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</si>
  <si>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</si>
  <si>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</si>
  <si>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</si>
  <si>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</si>
  <si>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</si>
  <si>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</si>
  <si>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</si>
  <si>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</si>
  <si>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</si>
  <si>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</si>
  <si>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</si>
  <si>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</si>
  <si>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</si>
  <si>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</si>
  <si>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</si>
  <si>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</si>
  <si>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</si>
  <si>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</si>
  <si>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</si>
  <si>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</si>
  <si>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</si>
  <si>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</si>
  <si>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</si>
  <si>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</si>
  <si>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</si>
  <si>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</si>
  <si>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</si>
  <si>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</si>
  <si>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</si>
  <si>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</si>
  <si>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</si>
  <si>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</si>
  <si>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</si>
  <si>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</si>
  <si>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</si>
  <si>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</si>
  <si>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</si>
  <si>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</si>
  <si>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</si>
  <si>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</si>
  <si>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</si>
  <si>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</si>
  <si>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</si>
  <si>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</si>
  <si>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</si>
  <si>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</si>
  <si>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</si>
  <si>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</si>
  <si>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</si>
  <si>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</si>
  <si>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</si>
  <si>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</si>
  <si>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</si>
  <si>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</si>
  <si>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</si>
  <si>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</si>
  <si>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</si>
  <si>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</si>
  <si>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</si>
  <si>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</si>
  <si>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</si>
  <si>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</si>
  <si>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</si>
  <si>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</si>
  <si>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</si>
  <si>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</si>
  <si>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</si>
  <si>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</si>
  <si>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</si>
  <si>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</si>
  <si>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</si>
  <si>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</si>
  <si>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</si>
  <si>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</si>
  <si>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</si>
  <si>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</si>
  <si>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</si>
  <si>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</si>
  <si>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</si>
  <si>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</si>
  <si>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</si>
  <si>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</si>
  <si>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</si>
  <si>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</si>
  <si>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</si>
  <si>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</si>
  <si>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</si>
  <si>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</si>
  <si>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</si>
  <si>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</si>
  <si>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</si>
  <si>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</si>
  <si>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</si>
  <si>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</si>
  <si>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</si>
  <si>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</si>
  <si>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</si>
  <si>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</si>
  <si>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</si>
  <si>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</si>
  <si>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</si>
  <si>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</si>
  <si>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</si>
  <si>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</si>
  <si>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</si>
  <si>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</si>
  <si>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</si>
  <si>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</si>
  <si>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</si>
  <si>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</si>
  <si>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</si>
  <si>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</si>
  <si>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</si>
  <si>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</si>
  <si>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</si>
  <si>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</si>
  <si>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</si>
  <si>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</si>
  <si>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</si>
  <si>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</si>
  <si>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</si>
  <si>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</si>
  <si>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</si>
  <si>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</si>
  <si>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</si>
  <si>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</si>
  <si>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</si>
  <si>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</si>
  <si>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</si>
  <si>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</si>
  <si>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</si>
  <si>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</si>
  <si>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</si>
  <si>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</si>
  <si>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</si>
  <si>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</si>
  <si>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</si>
  <si>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</si>
  <si>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</si>
  <si>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</si>
  <si>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</si>
  <si>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</si>
  <si>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</si>
  <si>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</si>
  <si>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</si>
  <si>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</si>
  <si>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</si>
  <si>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</si>
  <si>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</si>
  <si>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</si>
  <si>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</si>
  <si>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</si>
  <si>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</si>
  <si>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</si>
  <si>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</si>
  <si>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</si>
  <si>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</si>
  <si>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</si>
  <si>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</si>
  <si>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</si>
  <si>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</si>
  <si>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</si>
  <si>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</si>
  <si>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</si>
  <si>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</si>
  <si>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</si>
  <si>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</si>
  <si>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</si>
  <si>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</si>
  <si>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</si>
  <si>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</si>
  <si>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</si>
  <si>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</si>
  <si>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</si>
  <si>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</si>
  <si>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</si>
  <si>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</si>
  <si>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</si>
  <si>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</si>
  <si>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</si>
  <si>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</si>
  <si>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</si>
  <si>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</si>
  <si>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</si>
  <si>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</si>
  <si>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</si>
  <si>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</si>
  <si>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</si>
  <si>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</si>
  <si>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</si>
  <si>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</si>
  <si>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</si>
  <si>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</si>
  <si>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</si>
  <si>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</si>
  <si>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</si>
  <si>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</si>
  <si>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</si>
  <si>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</si>
  <si>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</si>
  <si>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</si>
  <si>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</si>
  <si>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</si>
  <si>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</si>
  <si>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</si>
  <si>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</si>
  <si>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</si>
  <si>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</si>
  <si>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</si>
  <si>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</si>
  <si>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</si>
  <si>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</si>
  <si>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</si>
  <si>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</si>
  <si>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</si>
  <si>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</si>
  <si>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</si>
  <si>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</si>
  <si>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</si>
  <si>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</si>
  <si>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</si>
  <si>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</si>
  <si>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</si>
  <si>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</si>
  <si>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</si>
  <si>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</si>
  <si>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</si>
  <si>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</si>
  <si>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</si>
  <si>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</si>
  <si>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</si>
  <si>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</si>
  <si>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</si>
  <si>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</si>
  <si>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</si>
  <si>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</si>
  <si>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</si>
  <si>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</si>
  <si>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</si>
  <si>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</si>
  <si>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</si>
  <si>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</si>
  <si>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</si>
  <si>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</si>
  <si>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</si>
  <si>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</si>
  <si>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</si>
  <si>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</si>
  <si>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</si>
  <si>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</si>
  <si>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</si>
  <si>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</si>
  <si>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</si>
  <si>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</si>
  <si>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</si>
  <si>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</si>
  <si>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</si>
  <si>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</si>
  <si>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</si>
  <si>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</si>
  <si>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</si>
  <si>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</si>
  <si>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</si>
  <si>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</si>
  <si>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</si>
  <si>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</si>
  <si>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</si>
  <si>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</si>
  <si>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</si>
  <si>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</si>
  <si>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</si>
  <si>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</si>
  <si>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</si>
  <si>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</si>
  <si>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</si>
  <si>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</si>
  <si>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</si>
  <si>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</si>
  <si>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</si>
  <si>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</si>
  <si>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</si>
  <si>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</si>
  <si>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</si>
  <si>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</si>
  <si>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</si>
  <si>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</si>
  <si>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</si>
  <si>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</si>
  <si>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</si>
  <si>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</si>
  <si>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</si>
  <si>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</si>
  <si>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</si>
  <si>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</si>
  <si>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</si>
  <si>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</si>
  <si>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</si>
  <si>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</si>
  <si>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</si>
  <si>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</si>
  <si>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</si>
  <si>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</si>
  <si>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</si>
  <si>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</si>
  <si>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</si>
  <si>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</si>
  <si>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</si>
  <si>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</si>
  <si>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</si>
  <si>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</si>
  <si>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</si>
  <si>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</si>
  <si>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</si>
  <si>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</si>
  <si>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</si>
  <si>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</si>
  <si>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</si>
  <si>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</si>
  <si>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</si>
  <si>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</si>
  <si>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</si>
  <si>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</si>
  <si>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</si>
  <si>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</si>
  <si>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</si>
  <si>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</si>
  <si>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</si>
  <si>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</si>
  <si>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</si>
  <si>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</si>
  <si>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</si>
  <si>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</si>
  <si>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</si>
  <si>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</si>
  <si>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</si>
  <si>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</si>
  <si>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</si>
  <si>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</si>
  <si>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</si>
  <si>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</si>
  <si>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</si>
  <si>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</si>
  <si>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</si>
  <si>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</si>
  <si>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</si>
  <si>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</si>
  <si>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</si>
  <si>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</si>
  <si>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</si>
  <si>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</si>
  <si>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</si>
  <si>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</si>
  <si>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</si>
  <si>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</si>
  <si>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</si>
  <si>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</si>
  <si>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</si>
  <si>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</si>
  <si>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</si>
  <si>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</si>
  <si>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</si>
  <si>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</si>
  <si>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</si>
  <si>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</si>
  <si>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</si>
  <si>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</si>
  <si>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</si>
  <si>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</si>
  <si>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</si>
  <si>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</si>
  <si>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</si>
  <si>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</si>
  <si>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</si>
  <si>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</si>
  <si>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</si>
  <si>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</si>
  <si>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</si>
  <si>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</si>
  <si>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</si>
  <si>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</si>
  <si>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</si>
  <si>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</si>
  <si>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</si>
  <si>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</si>
  <si>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</si>
  <si>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</si>
  <si>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</si>
  <si>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</si>
  <si>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</si>
  <si>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</si>
  <si>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</si>
  <si>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</si>
  <si>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</si>
  <si>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</si>
  <si>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</si>
  <si>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</si>
  <si>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</si>
  <si>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</si>
  <si>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</si>
  <si>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</si>
  <si>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</si>
  <si>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</si>
  <si>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</si>
  <si>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</si>
  <si>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</si>
  <si>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</si>
  <si>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</si>
  <si>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</si>
  <si>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</si>
  <si>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</si>
  <si>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</si>
  <si>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</si>
  <si>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</si>
  <si>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</si>
  <si>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</si>
  <si>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</si>
  <si>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</si>
  <si>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</si>
  <si>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</si>
  <si>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</si>
  <si>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</si>
  <si>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</si>
  <si>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</si>
  <si>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</si>
  <si>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</si>
  <si>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</si>
  <si>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</si>
  <si>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</si>
  <si>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</si>
  <si>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</si>
  <si>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</si>
  <si>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</si>
  <si>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</si>
  <si>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</si>
  <si>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</si>
  <si>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</si>
  <si>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</si>
  <si>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</si>
  <si>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</si>
  <si>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</si>
  <si>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</si>
  <si>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</si>
  <si>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</si>
  <si>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</si>
  <si>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</si>
  <si>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</si>
  <si>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</si>
  <si>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</si>
  <si>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</si>
  <si>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</si>
  <si>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</si>
  <si>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</si>
  <si>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</si>
  <si>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</si>
  <si>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</si>
  <si>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</si>
  <si>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</si>
  <si>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</si>
  <si>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</si>
  <si>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</si>
  <si>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</si>
  <si>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</si>
  <si>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</si>
  <si>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</si>
  <si>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</si>
  <si>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</si>
  <si>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</si>
  <si>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</si>
  <si>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</si>
  <si>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</si>
  <si>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</si>
  <si>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</si>
  <si>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</si>
  <si>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</si>
  <si>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</si>
  <si>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</si>
  <si>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</si>
  <si>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</si>
  <si>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</si>
  <si>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</si>
  <si>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</si>
  <si>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</si>
  <si>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</si>
  <si>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</si>
  <si>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</si>
  <si>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</si>
  <si>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</si>
  <si>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</si>
  <si>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</si>
  <si>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</si>
  <si>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</si>
  <si>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</si>
  <si>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</si>
  <si>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</si>
  <si>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</si>
  <si>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</si>
  <si>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</si>
  <si>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</si>
  <si>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</si>
  <si>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</si>
  <si>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</si>
  <si>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</si>
  <si>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</si>
  <si>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</si>
  <si>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</si>
  <si>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</si>
  <si>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</si>
  <si>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</si>
  <si>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</si>
  <si>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</si>
  <si>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</si>
  <si>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</si>
  <si>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</si>
  <si>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</si>
  <si>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</si>
  <si>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</si>
  <si>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</si>
  <si>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</si>
  <si>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</si>
  <si>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</si>
  <si>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</si>
  <si>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</si>
  <si>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</si>
  <si>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</si>
  <si>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</si>
  <si>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</si>
  <si>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</si>
  <si>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</si>
  <si>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</si>
  <si>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</si>
  <si>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</si>
  <si>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</si>
  <si>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</si>
  <si>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</si>
  <si>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</si>
  <si>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</si>
  <si>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</si>
  <si>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</si>
  <si>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</si>
  <si>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</si>
  <si>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</si>
  <si>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</si>
  <si>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</si>
  <si>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</si>
  <si>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</si>
  <si>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</si>
  <si>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</si>
  <si>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</si>
  <si>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</si>
  <si>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</si>
  <si>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</si>
  <si>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</si>
  <si>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</si>
  <si>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</si>
  <si>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</si>
  <si>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</si>
  <si>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</si>
  <si>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</si>
  <si>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</si>
  <si>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</si>
  <si>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</si>
  <si>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</si>
  <si>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</si>
  <si>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</si>
  <si>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</si>
  <si>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</si>
  <si>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</si>
  <si>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</si>
  <si>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</si>
  <si>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</si>
  <si>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</si>
  <si>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</si>
  <si>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</si>
  <si>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</si>
  <si>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</si>
  <si>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</si>
  <si>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</si>
  <si>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</si>
  <si>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</si>
  <si>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</si>
  <si>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</si>
  <si>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</si>
  <si>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</si>
  <si>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</si>
  <si>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</si>
  <si>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</si>
  <si>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</si>
  <si>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</si>
  <si>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</si>
  <si>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</si>
  <si>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</si>
  <si>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</si>
  <si>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</si>
  <si>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</si>
  <si>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</si>
  <si>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</si>
  <si>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</si>
  <si>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</si>
  <si>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</si>
  <si>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</si>
  <si>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</si>
  <si>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</si>
  <si>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</si>
  <si>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</si>
  <si>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</si>
  <si>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</si>
  <si>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</si>
  <si>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</si>
  <si>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</si>
  <si>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</si>
  <si>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</si>
  <si>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</si>
  <si>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</si>
  <si>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</si>
  <si>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</si>
  <si>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</si>
  <si>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</si>
  <si>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</si>
  <si>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</si>
  <si>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</si>
  <si>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</si>
  <si>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</si>
  <si>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</si>
  <si>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</si>
  <si>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</si>
  <si>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</si>
  <si>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</si>
  <si>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</si>
  <si>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</si>
  <si>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</si>
  <si>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</si>
  <si>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</si>
  <si>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</si>
  <si>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</si>
  <si>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</si>
  <si>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</si>
  <si>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</si>
  <si>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</si>
  <si>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</si>
  <si>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</si>
  <si>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</si>
  <si>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</si>
  <si>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</si>
  <si>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</si>
  <si>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</si>
  <si>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</si>
  <si>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</si>
  <si>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</si>
  <si>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</si>
  <si>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</si>
  <si>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</si>
  <si>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</si>
  <si>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</si>
  <si>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</si>
  <si>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</si>
  <si>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</si>
  <si>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</si>
  <si>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</si>
  <si>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</si>
  <si>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</si>
  <si>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</si>
  <si>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</si>
  <si>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</si>
  <si>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</si>
  <si>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</si>
  <si>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</si>
  <si>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</si>
  <si>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</si>
  <si>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</si>
  <si>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</si>
  <si>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</si>
  <si>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</si>
  <si>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</si>
  <si>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</si>
  <si>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</si>
  <si>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</si>
  <si>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</si>
  <si>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</si>
  <si>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</si>
  <si>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</si>
  <si>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</si>
  <si>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</si>
  <si>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</si>
  <si>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</si>
  <si>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</si>
  <si>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</si>
  <si>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</si>
  <si>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</si>
  <si>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</si>
  <si>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</si>
  <si>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</si>
  <si>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</si>
  <si>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</si>
  <si>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</si>
  <si>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</si>
  <si>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</si>
  <si>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</si>
  <si>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</si>
  <si>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</si>
  <si>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</si>
  <si>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</si>
  <si>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</si>
  <si>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</si>
  <si>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</si>
  <si>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</si>
  <si>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</si>
  <si>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</si>
  <si>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</si>
  <si>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</si>
  <si>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</si>
  <si>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</si>
  <si>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</si>
  <si>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</si>
  <si>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</si>
  <si>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</si>
  <si>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</si>
  <si>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</si>
  <si>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</si>
  <si>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</si>
  <si>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</si>
  <si>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</si>
  <si>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</si>
  <si>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</si>
  <si>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</si>
  <si>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</si>
  <si>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</si>
  <si>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</si>
  <si>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</si>
  <si>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</si>
  <si>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</si>
  <si>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</si>
  <si>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</si>
  <si>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</si>
  <si>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</si>
  <si>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</si>
  <si>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</si>
  <si>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</si>
  <si>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</si>
  <si>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</si>
  <si>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</si>
  <si>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</si>
  <si>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</si>
  <si>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</si>
  <si>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</si>
  <si>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</si>
  <si>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</si>
  <si>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</si>
  <si>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</si>
  <si>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</si>
  <si>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</si>
  <si>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</si>
  <si>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</si>
  <si>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</si>
  <si>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</si>
  <si>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</si>
  <si>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</si>
  <si>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</si>
  <si>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</si>
  <si>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</si>
  <si>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</si>
  <si>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</si>
  <si>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</si>
  <si>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</si>
  <si>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</si>
  <si>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</si>
  <si>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</si>
  <si>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</si>
  <si>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</si>
  <si>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</si>
  <si>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</si>
  <si>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</si>
  <si>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</si>
  <si>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</si>
  <si>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</si>
  <si>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</si>
  <si>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</si>
  <si>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</si>
  <si>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</si>
  <si>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</si>
  <si>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</si>
  <si>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</si>
  <si>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</si>
  <si>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</si>
  <si>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</si>
  <si>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</si>
  <si>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</si>
  <si>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</si>
  <si>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</si>
  <si>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</si>
  <si>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</si>
  <si>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</si>
  <si>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</si>
  <si>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</si>
  <si>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</si>
  <si>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</si>
  <si>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</si>
  <si>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</si>
  <si>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</si>
  <si>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</si>
  <si>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</si>
  <si>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</si>
  <si>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</si>
  <si>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</si>
  <si>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</si>
  <si>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</si>
  <si>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</si>
  <si>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</si>
  <si>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</si>
  <si>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</si>
  <si>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</si>
  <si>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</si>
  <si>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</si>
  <si>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</si>
  <si>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</si>
  <si>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</si>
  <si>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</si>
  <si>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</si>
  <si>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</si>
  <si>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</si>
  <si>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</si>
  <si>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</si>
  <si>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</si>
  <si>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</si>
  <si>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</si>
  <si>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</si>
  <si>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</si>
  <si>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</si>
  <si>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</si>
  <si>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</si>
  <si>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</si>
  <si>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</si>
  <si>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</si>
  <si>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</si>
  <si>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</si>
  <si>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</si>
  <si>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</si>
  <si>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</si>
  <si>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</si>
  <si>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</si>
  <si>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</si>
  <si>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</si>
  <si>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</si>
  <si>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</si>
  <si>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</si>
  <si>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</si>
  <si>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</si>
  <si>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</si>
  <si>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</si>
  <si>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</si>
  <si>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</si>
  <si>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</si>
  <si>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</si>
  <si>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</si>
  <si>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</si>
  <si>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</si>
  <si>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</si>
  <si>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</si>
  <si>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</si>
  <si>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</si>
  <si>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</si>
  <si>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</si>
  <si>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</si>
  <si>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</si>
  <si>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</si>
  <si>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</si>
  <si>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</si>
  <si>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</si>
  <si>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</si>
  <si>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</si>
  <si>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</si>
  <si>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</si>
  <si>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</si>
  <si>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</si>
  <si>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</si>
  <si>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</si>
  <si>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</si>
  <si>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</si>
  <si>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</si>
  <si>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</si>
  <si>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</si>
  <si>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</si>
  <si>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</si>
  <si>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</si>
  <si>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</si>
  <si>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</si>
  <si>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</si>
  <si>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</si>
  <si>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</si>
  <si>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</si>
  <si>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</si>
  <si>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</si>
  <si>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</si>
  <si>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</si>
  <si>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</si>
  <si>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</si>
  <si>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</si>
  <si>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</si>
  <si>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</si>
  <si>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</si>
  <si>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</si>
  <si>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</si>
  <si>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</si>
  <si>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</si>
  <si>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</si>
  <si>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</si>
  <si>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</si>
  <si>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</si>
  <si>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</si>
  <si>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</si>
  <si>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</si>
  <si>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</si>
  <si>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</si>
  <si>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</si>
  <si>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</si>
  <si>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</si>
  <si>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</si>
  <si>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</si>
  <si>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</si>
  <si>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</si>
  <si>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</si>
  <si>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</si>
  <si>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</si>
  <si>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</si>
  <si>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</si>
  <si>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</si>
  <si>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</si>
  <si>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</si>
  <si>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</si>
  <si>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</si>
  <si>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</si>
  <si>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</si>
  <si>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</si>
  <si>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</si>
  <si>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</si>
  <si>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</si>
  <si>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</si>
  <si>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</si>
  <si>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</si>
  <si>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</si>
  <si>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</si>
  <si>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</si>
  <si>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</si>
  <si>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</si>
  <si>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</si>
  <si>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</si>
  <si>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</si>
  <si>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</si>
  <si>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</si>
  <si>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</si>
  <si>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</si>
  <si>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</si>
  <si>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</si>
  <si>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</si>
  <si>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</si>
  <si>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</si>
  <si>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</si>
  <si>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</si>
  <si>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</si>
  <si>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</si>
  <si>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</si>
  <si>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</si>
  <si>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</si>
  <si>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</si>
  <si>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</si>
  <si>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</si>
  <si>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</si>
  <si>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</si>
  <si>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</si>
  <si>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</si>
  <si>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</si>
  <si>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</si>
  <si>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</si>
  <si>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</si>
  <si>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</si>
  <si>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</si>
  <si>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</si>
  <si>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</si>
  <si>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</si>
  <si>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</si>
  <si>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</si>
  <si>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</si>
  <si>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</si>
  <si>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</si>
  <si>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</si>
  <si>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</si>
  <si>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</si>
  <si>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</si>
  <si>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</si>
  <si>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</si>
  <si>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</si>
  <si>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</si>
  <si>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</si>
  <si>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</si>
  <si>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</si>
  <si>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</si>
  <si>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</si>
  <si>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</si>
  <si>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</si>
  <si>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</si>
  <si>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</si>
  <si>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</si>
  <si>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</si>
  <si>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</si>
  <si>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</si>
  <si>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</si>
  <si>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</si>
  <si>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</si>
  <si>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</si>
  <si>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</si>
  <si>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</si>
  <si>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</si>
  <si>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</si>
  <si>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</si>
  <si>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</si>
  <si>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</si>
  <si>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</si>
  <si>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</si>
  <si>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</si>
  <si>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</si>
  <si>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</si>
  <si>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</si>
  <si>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</si>
  <si>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</si>
  <si>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</si>
  <si>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</si>
  <si>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</si>
  <si>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</si>
  <si>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</si>
  <si>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</si>
  <si>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</si>
  <si>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</si>
  <si>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</si>
  <si>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</si>
  <si>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</si>
  <si>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</si>
  <si>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</si>
  <si>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</si>
  <si>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</si>
  <si>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</si>
  <si>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</si>
  <si>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</si>
  <si>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</si>
  <si>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</si>
  <si>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</si>
  <si>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</si>
  <si>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</si>
  <si>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</si>
  <si>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</si>
  <si>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</si>
  <si>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</si>
  <si>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</si>
  <si>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</si>
  <si>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</si>
  <si>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</si>
  <si>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</si>
  <si>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</si>
  <si>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</si>
  <si>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</si>
  <si>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</si>
  <si>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</si>
  <si>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</si>
  <si>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</si>
  <si>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</si>
  <si>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</si>
  <si>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</si>
  <si>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</si>
  <si>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</si>
  <si>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</si>
  <si>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</si>
  <si>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</si>
  <si>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</si>
  <si>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</si>
  <si>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</si>
  <si>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</si>
  <si>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</si>
  <si>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</si>
  <si>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</si>
  <si>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</si>
  <si>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</si>
  <si>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</si>
  <si>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</si>
  <si>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</si>
  <si>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</si>
  <si>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</si>
  <si>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</si>
  <si>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</si>
  <si>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</si>
  <si>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</si>
  <si>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</si>
  <si>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</si>
  <si>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</si>
  <si>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</si>
  <si>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</si>
  <si>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</si>
  <si>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</si>
  <si>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</si>
  <si>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</si>
  <si>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</si>
  <si>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</si>
  <si>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</si>
  <si>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</si>
  <si>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</si>
  <si>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</si>
  <si>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</si>
  <si>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</si>
  <si>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</si>
  <si>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</si>
  <si>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</si>
  <si>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</si>
  <si>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</si>
  <si>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</si>
  <si>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</si>
  <si>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</si>
  <si>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</si>
  <si>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</si>
  <si>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</si>
  <si>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</si>
  <si>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</si>
  <si>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</si>
  <si>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</si>
  <si>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</si>
  <si>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</si>
  <si>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</si>
  <si>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</si>
  <si>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</si>
  <si>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</si>
  <si>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</si>
  <si>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</si>
  <si>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</si>
  <si>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</si>
  <si>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</si>
  <si>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</si>
  <si>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</si>
  <si>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</si>
  <si>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</si>
  <si>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</si>
  <si>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</si>
  <si>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</si>
  <si>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</si>
  <si>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</si>
  <si>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</si>
  <si>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</si>
  <si>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</si>
  <si>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</si>
  <si>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</si>
  <si>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</si>
  <si>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</si>
  <si>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</si>
  <si>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</si>
  <si>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</si>
  <si>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</si>
  <si>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</si>
  <si>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</si>
  <si>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</si>
  <si>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</si>
  <si>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</si>
  <si>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</si>
  <si>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</si>
  <si>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</si>
  <si>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</si>
  <si>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</si>
  <si>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</si>
  <si>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</si>
  <si>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</si>
  <si>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</si>
  <si>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</si>
  <si>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</si>
  <si>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</si>
  <si>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</si>
  <si>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</si>
  <si>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</si>
  <si>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</si>
  <si>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</si>
  <si>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</si>
  <si>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</si>
  <si>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</si>
  <si>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</si>
  <si>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</si>
  <si>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</si>
  <si>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</si>
  <si>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</si>
  <si>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</si>
  <si>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</si>
  <si>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</si>
  <si>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</si>
  <si>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</si>
  <si>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</si>
  <si>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</si>
  <si>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</si>
  <si>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</si>
  <si>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</si>
  <si>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</si>
  <si>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</si>
  <si>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</si>
  <si>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</si>
  <si>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</si>
  <si>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</si>
  <si>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</si>
  <si>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</si>
  <si>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</si>
  <si>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</si>
  <si>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</si>
  <si>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</si>
  <si>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</si>
  <si>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</si>
  <si>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</si>
  <si>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</si>
  <si>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</si>
  <si>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</si>
  <si>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</si>
  <si>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</si>
  <si>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</si>
  <si>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</si>
  <si>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</si>
  <si>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</si>
  <si>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</si>
  <si>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</si>
  <si>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</si>
  <si>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</si>
  <si>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</si>
  <si>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</si>
  <si>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</si>
  <si>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</si>
  <si>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</si>
  <si>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</si>
  <si>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</si>
  <si>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</si>
  <si>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</si>
  <si>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</si>
  <si>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</si>
  <si>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</si>
  <si>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</si>
  <si>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</si>
  <si>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</si>
  <si>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</si>
  <si>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</si>
  <si>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</si>
  <si>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</si>
  <si>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</si>
  <si>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</si>
  <si>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</si>
  <si>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</si>
  <si>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</si>
  <si>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</si>
  <si>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</si>
  <si>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</si>
  <si>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</si>
  <si>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</si>
  <si>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</si>
  <si>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</si>
  <si>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</si>
  <si>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</si>
  <si>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</si>
  <si>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</si>
  <si>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</si>
  <si>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</si>
  <si>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</si>
  <si>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</si>
  <si>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</si>
  <si>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</si>
  <si>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</si>
  <si>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</si>
  <si>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</si>
  <si>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</si>
  <si>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</si>
  <si>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</si>
  <si>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</si>
  <si>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</si>
  <si>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</si>
  <si>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</si>
  <si>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</si>
  <si>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</si>
  <si>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</si>
  <si>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</si>
  <si>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</si>
  <si>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</si>
  <si>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</si>
  <si>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</si>
  <si>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</si>
  <si>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</si>
  <si>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</si>
  <si>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</si>
  <si>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</si>
  <si>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</si>
  <si>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</si>
  <si>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</si>
  <si>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</si>
  <si>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</si>
  <si>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</si>
  <si>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</si>
  <si>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</si>
  <si>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</si>
  <si>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</si>
  <si>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</si>
  <si>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</si>
  <si>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</si>
  <si>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</si>
  <si>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</si>
  <si>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</si>
  <si>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</si>
  <si>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</si>
  <si>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</si>
  <si>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</si>
  <si>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</si>
  <si>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</si>
  <si>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</si>
  <si>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</si>
  <si>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</si>
  <si>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</si>
  <si>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</si>
  <si>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</si>
  <si>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</si>
  <si>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</si>
  <si>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</si>
  <si>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</si>
  <si>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</si>
  <si>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</si>
  <si>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</si>
  <si>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</si>
  <si>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</si>
  <si>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</si>
  <si>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</si>
  <si>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</si>
  <si>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</si>
  <si>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</si>
  <si>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</si>
  <si>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</si>
  <si>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</si>
  <si>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</si>
  <si>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</si>
  <si>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</si>
  <si>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</si>
  <si>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</si>
  <si>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</si>
  <si>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</si>
  <si>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</si>
  <si>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</si>
  <si>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</si>
  <si>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</si>
  <si>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</si>
  <si>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</si>
  <si>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</si>
  <si>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</si>
  <si>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</si>
  <si>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</si>
  <si>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</si>
  <si>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</si>
  <si>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</si>
  <si>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</si>
  <si>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</si>
  <si>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</si>
  <si>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</si>
  <si>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</si>
  <si>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</si>
  <si>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</si>
  <si>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</si>
  <si>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</si>
  <si>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</si>
  <si>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</si>
  <si>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</si>
  <si>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</si>
  <si>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</si>
  <si>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</si>
  <si>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</si>
  <si>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</si>
  <si>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</si>
  <si>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</si>
  <si>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</si>
  <si>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</si>
  <si>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</si>
  <si>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</si>
  <si>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</si>
  <si>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</si>
  <si>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</si>
  <si>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</si>
  <si>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</si>
  <si>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</si>
  <si>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</si>
  <si>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</si>
  <si>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</si>
  <si>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</si>
  <si>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</si>
  <si>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</si>
  <si>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</si>
  <si>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</si>
  <si>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</si>
  <si>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</si>
  <si>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</si>
  <si>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</si>
  <si>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</si>
  <si>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</si>
  <si>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</si>
  <si>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</si>
  <si>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</si>
  <si>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</si>
  <si>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</si>
  <si>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</si>
  <si>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</si>
  <si>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</si>
  <si>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</si>
  <si>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</si>
  <si>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</si>
  <si>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</si>
  <si>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</si>
  <si>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</si>
  <si>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</si>
  <si>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</si>
  <si>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</si>
  <si>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</si>
  <si>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</si>
  <si>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</si>
  <si>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</si>
  <si>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</si>
  <si>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</si>
  <si>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</si>
  <si>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</si>
  <si>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</si>
  <si>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</si>
  <si>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</si>
  <si>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</si>
  <si>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</si>
  <si>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</si>
  <si>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</si>
  <si>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</si>
  <si>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</si>
  <si>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</si>
  <si>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</si>
  <si>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</si>
  <si>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</si>
  <si>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</si>
  <si>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</si>
  <si>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</si>
  <si>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</si>
  <si>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</si>
  <si>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</si>
  <si>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</si>
  <si>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</si>
  <si>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</si>
  <si>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</si>
  <si>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</si>
  <si>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</si>
  <si>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</si>
  <si>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</si>
  <si>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</si>
  <si>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</si>
  <si>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</si>
  <si>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</si>
  <si>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</si>
  <si>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</si>
  <si>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</si>
  <si>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</si>
  <si>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</si>
  <si>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</si>
  <si>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</si>
  <si>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</si>
  <si>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</si>
  <si>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</si>
  <si>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</si>
  <si>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</si>
  <si>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</si>
  <si>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</si>
  <si>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</si>
  <si>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</si>
  <si>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</si>
  <si>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</si>
  <si>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</si>
  <si>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</si>
  <si>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</si>
  <si>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</si>
  <si>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</si>
  <si>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</si>
  <si>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</si>
  <si>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</si>
  <si>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</si>
  <si>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</si>
  <si>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</si>
  <si>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</si>
  <si>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</si>
  <si>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</si>
  <si>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</si>
  <si>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</si>
  <si>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</si>
  <si>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</si>
  <si>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</si>
  <si>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</si>
  <si>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</si>
  <si>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</si>
  <si>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</si>
  <si>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</si>
  <si>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</si>
  <si>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</si>
  <si>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</si>
  <si>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</si>
  <si>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</si>
  <si>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</si>
  <si>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</si>
  <si>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</si>
  <si>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</si>
  <si>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</si>
  <si>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</si>
  <si>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</si>
  <si>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</si>
  <si>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</si>
  <si>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</si>
  <si>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</si>
  <si>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</si>
  <si>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</si>
  <si>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</si>
  <si>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</si>
  <si>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</si>
  <si>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</si>
  <si>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</si>
  <si>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</si>
  <si>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</si>
  <si>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</si>
  <si>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</si>
  <si>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</si>
  <si>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</si>
  <si>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</si>
  <si>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</si>
  <si>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</si>
  <si>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</si>
  <si>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</si>
  <si>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</si>
  <si>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</si>
  <si>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</si>
  <si>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</si>
  <si>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</si>
  <si>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</si>
  <si>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</si>
  <si>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</si>
  <si>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</si>
  <si>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</si>
  <si>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</si>
  <si>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</si>
  <si>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</si>
  <si>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</si>
  <si>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</si>
  <si>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</si>
  <si>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</si>
  <si>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</si>
  <si>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</si>
  <si>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</si>
  <si>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</si>
  <si>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</si>
  <si>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</si>
  <si>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</si>
  <si>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</si>
  <si>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</si>
  <si>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</si>
  <si>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</si>
  <si>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</si>
  <si>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</si>
  <si>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</si>
  <si>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</si>
  <si>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</si>
  <si>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</si>
  <si>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</si>
  <si>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</si>
  <si>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</si>
  <si>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</si>
  <si>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</si>
  <si>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</si>
  <si>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</si>
  <si>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</si>
  <si>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</si>
  <si>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</si>
  <si>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</si>
  <si>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</si>
  <si>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</si>
  <si>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</si>
  <si>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</si>
  <si>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</si>
  <si>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</si>
  <si>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</si>
  <si>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</si>
  <si>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</si>
  <si>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</si>
  <si>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</si>
  <si>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</si>
  <si>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</si>
  <si>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</si>
  <si>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</si>
  <si>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</si>
  <si>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</si>
  <si>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</si>
  <si>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</si>
  <si>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</si>
  <si>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</si>
  <si>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</si>
  <si>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</si>
  <si>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</si>
  <si>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</si>
  <si>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</si>
  <si>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</si>
  <si>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</si>
  <si>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</si>
  <si>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</si>
  <si>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</si>
  <si>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</si>
  <si>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</si>
  <si>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</si>
  <si>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</si>
  <si>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</si>
  <si>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</si>
  <si>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</si>
  <si>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</si>
  <si>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</si>
  <si>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</si>
  <si>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</si>
  <si>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</si>
  <si>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</si>
  <si>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</si>
  <si>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</si>
  <si>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</si>
  <si>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</si>
  <si>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</si>
  <si>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</si>
  <si>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</si>
  <si>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</si>
  <si>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</si>
  <si>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</si>
  <si>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</si>
  <si>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</si>
  <si>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</si>
  <si>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</si>
  <si>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</si>
  <si>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</si>
  <si>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</si>
  <si>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</si>
  <si>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</si>
  <si>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</si>
  <si>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</si>
  <si>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</si>
  <si>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</si>
  <si>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</si>
  <si>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</si>
  <si>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</si>
  <si>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</si>
  <si>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</si>
  <si>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</si>
  <si>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</si>
  <si>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</si>
  <si>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</si>
  <si>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</si>
  <si>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</si>
  <si>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</si>
  <si>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</si>
  <si>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</si>
  <si>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</si>
  <si>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</si>
  <si>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</si>
  <si>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</si>
  <si>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</si>
  <si>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</si>
  <si>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</si>
  <si>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</si>
  <si>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</si>
  <si>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</si>
  <si>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</si>
  <si>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</si>
  <si>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</si>
  <si>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</si>
  <si>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</si>
  <si>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</si>
  <si>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</si>
  <si>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</si>
  <si>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</si>
  <si>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</si>
  <si>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</si>
  <si>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</si>
  <si>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</si>
  <si>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</si>
  <si>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</si>
  <si>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</si>
  <si>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</si>
  <si>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</si>
  <si>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</si>
  <si>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</si>
  <si>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</si>
  <si>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</si>
  <si>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</si>
  <si>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</si>
  <si>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</si>
  <si>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</si>
  <si>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</si>
  <si>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</si>
  <si>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</si>
  <si>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</si>
  <si>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</si>
  <si>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</si>
  <si>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</si>
  <si>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</si>
  <si>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</si>
  <si>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</si>
  <si>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</si>
  <si>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</si>
  <si>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</si>
  <si>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</si>
  <si>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</si>
  <si>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</si>
  <si>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</si>
  <si>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</si>
  <si>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</si>
  <si>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</si>
  <si>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</si>
  <si>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</si>
  <si>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</si>
  <si>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</si>
  <si>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</si>
  <si>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</si>
  <si>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</si>
  <si>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</si>
  <si>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</si>
  <si>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</si>
  <si>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</si>
  <si>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</si>
  <si>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</si>
  <si>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</si>
  <si>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</si>
  <si>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</si>
  <si>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</si>
  <si>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</si>
  <si>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</si>
  <si>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</si>
  <si>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</si>
  <si>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</si>
  <si>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</si>
  <si>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</si>
  <si>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</si>
  <si>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</si>
  <si>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</si>
  <si>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</si>
  <si>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</si>
  <si>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</si>
  <si>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</si>
  <si>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</si>
  <si>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</si>
  <si>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</si>
  <si>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</si>
  <si>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</si>
  <si>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</si>
  <si>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</si>
  <si>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</si>
  <si>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</si>
  <si>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</si>
  <si>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</si>
  <si>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</si>
  <si>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</si>
  <si>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</si>
  <si>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</si>
  <si>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</si>
  <si>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</si>
  <si>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</si>
  <si>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</si>
  <si>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</si>
  <si>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</si>
  <si>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</si>
  <si>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</si>
  <si>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</si>
  <si>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</si>
  <si>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</si>
  <si>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</si>
  <si>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</si>
  <si>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</si>
  <si>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</si>
  <si>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</si>
  <si>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</si>
  <si>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</si>
  <si>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</si>
  <si>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</si>
  <si>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</si>
  <si>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</si>
  <si>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</si>
  <si>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</si>
  <si>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</si>
  <si>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</si>
  <si>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</si>
  <si>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</si>
  <si>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</si>
  <si>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</si>
  <si>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</si>
  <si>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</si>
  <si>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</si>
  <si>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</si>
  <si>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</si>
  <si>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</si>
  <si>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</si>
  <si>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</si>
  <si>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</si>
  <si>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</si>
  <si>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</si>
  <si>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</si>
  <si>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</si>
  <si>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</si>
  <si>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</si>
  <si>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</si>
  <si>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</si>
  <si>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</si>
  <si>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</si>
  <si>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</si>
  <si>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</si>
  <si>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</si>
  <si>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</si>
  <si>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</si>
  <si>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</si>
  <si>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</si>
  <si>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</si>
  <si>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</si>
  <si>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</si>
  <si>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</si>
  <si>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</si>
  <si>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</si>
  <si>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</si>
  <si>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</si>
  <si>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</si>
  <si>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</si>
  <si>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</si>
  <si>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</si>
  <si>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</si>
  <si>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</si>
  <si>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</si>
  <si>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</si>
  <si>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</si>
  <si>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</si>
  <si>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</si>
  <si>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</si>
  <si>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</si>
  <si>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</si>
  <si>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</si>
  <si>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</si>
  <si>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</si>
  <si>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</si>
  <si>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</si>
  <si>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</si>
  <si>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</si>
  <si>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</si>
  <si>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</si>
  <si>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</si>
  <si>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</si>
  <si>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</si>
  <si>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</si>
  <si>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</si>
  <si>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</si>
  <si>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</si>
  <si>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</si>
  <si>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</si>
  <si>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</si>
  <si>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</si>
  <si>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</si>
  <si>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</si>
  <si>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</si>
  <si>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</si>
  <si>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</si>
  <si>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</si>
  <si>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</si>
  <si>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</si>
  <si>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</si>
  <si>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</si>
  <si>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</si>
  <si>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</si>
  <si>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</si>
  <si>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</si>
  <si>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</si>
  <si>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</si>
  <si>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</si>
  <si>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</si>
  <si>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</si>
  <si>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</si>
  <si>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</si>
  <si>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</si>
  <si>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</si>
  <si>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</si>
  <si>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</si>
  <si>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</si>
  <si>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</si>
  <si>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</si>
  <si>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</si>
  <si>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</si>
  <si>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</si>
  <si>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</si>
  <si>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</si>
  <si>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</si>
  <si>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</si>
  <si>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</si>
  <si>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</si>
  <si>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</si>
  <si>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</si>
  <si>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</si>
  <si>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</si>
  <si>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</si>
  <si>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</si>
  <si>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</si>
  <si>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</si>
  <si>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</si>
  <si>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</si>
  <si>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</si>
  <si>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</si>
  <si>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</si>
  <si>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</si>
  <si>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</si>
  <si>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</si>
  <si>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</si>
  <si>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</si>
  <si>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</si>
  <si>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</si>
  <si>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</si>
  <si>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</si>
  <si>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</si>
  <si>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</si>
  <si>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</si>
  <si>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</si>
  <si>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</si>
  <si>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</si>
  <si>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</si>
  <si>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</si>
  <si>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</si>
  <si>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</si>
  <si>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</si>
  <si>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</si>
  <si>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</si>
  <si>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</si>
  <si>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</si>
  <si>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</si>
  <si>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</si>
  <si>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</si>
  <si>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</si>
  <si>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</si>
  <si>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</si>
  <si>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</si>
  <si>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</si>
  <si>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</si>
  <si>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</si>
  <si>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</si>
  <si>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</si>
  <si>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</si>
  <si>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</si>
  <si>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</si>
  <si>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</si>
  <si>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</si>
  <si>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</si>
  <si>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</si>
  <si>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</si>
  <si>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</si>
  <si>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</si>
  <si>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</si>
  <si>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</si>
  <si>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</si>
  <si>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</si>
  <si>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</si>
  <si>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</si>
  <si>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</si>
  <si>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</si>
  <si>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</si>
  <si>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</si>
  <si>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</si>
  <si>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</si>
  <si>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</si>
  <si>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</si>
  <si>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</si>
  <si>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</si>
  <si>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</si>
  <si>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</si>
  <si>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</si>
  <si>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</si>
  <si>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</si>
  <si>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</si>
  <si>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</si>
  <si>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</si>
  <si>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</si>
  <si>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</si>
  <si>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</si>
  <si>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</si>
  <si>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</si>
  <si>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</si>
  <si>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</si>
  <si>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</si>
  <si>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</si>
  <si>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</si>
  <si>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</si>
  <si>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</si>
  <si>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</si>
  <si>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</si>
  <si>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</si>
  <si>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</si>
  <si>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</si>
  <si>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</si>
  <si>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</si>
  <si>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</si>
  <si>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</si>
  <si>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</si>
  <si>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</si>
  <si>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</si>
  <si>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</si>
  <si>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</si>
  <si>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</si>
  <si>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</si>
  <si>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</si>
  <si>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</si>
  <si>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</si>
  <si>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</si>
  <si>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</si>
  <si>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</si>
  <si>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</si>
  <si>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</si>
  <si>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</si>
  <si>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</si>
  <si>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</si>
  <si>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</si>
  <si>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</si>
  <si>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</si>
  <si>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</si>
  <si>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</si>
  <si>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</si>
  <si>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</si>
  <si>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</si>
  <si>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</si>
  <si>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</si>
  <si>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</si>
  <si>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</si>
  <si>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</si>
  <si>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</si>
  <si>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</si>
  <si>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</si>
  <si>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</si>
  <si>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</si>
  <si>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</si>
  <si>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</si>
  <si>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</si>
  <si>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</si>
  <si>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</si>
  <si>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</si>
  <si>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</si>
  <si>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</si>
  <si>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</si>
  <si>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</si>
  <si>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</si>
  <si>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</si>
  <si>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</si>
  <si>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</si>
  <si>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</si>
  <si>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</si>
  <si>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</si>
  <si>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</si>
  <si>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</si>
  <si>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</si>
  <si>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</si>
  <si>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</si>
  <si>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</si>
  <si>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</si>
  <si>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</si>
  <si>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</si>
  <si>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</si>
  <si>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</si>
  <si>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</si>
  <si>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</si>
  <si>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</si>
  <si>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</si>
  <si>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</si>
  <si>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</si>
  <si>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</si>
  <si>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</si>
  <si>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</si>
  <si>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</si>
  <si>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</si>
  <si>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</si>
  <si>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</si>
  <si>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</si>
  <si>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</si>
  <si>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</si>
  <si>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</si>
  <si>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</si>
  <si>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</si>
  <si>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</si>
  <si>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</si>
  <si>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</si>
  <si>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</si>
  <si>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</si>
  <si>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</si>
  <si>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</si>
  <si>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</si>
  <si>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</si>
  <si>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</si>
  <si>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</si>
  <si>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</si>
  <si>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</si>
  <si>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</si>
  <si>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</si>
  <si>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</si>
  <si>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</si>
  <si>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</si>
  <si>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</si>
  <si>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</si>
  <si>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</si>
  <si>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</si>
  <si>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</si>
  <si>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</si>
  <si>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</si>
  <si>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</si>
  <si>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</si>
  <si>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</si>
  <si>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</si>
  <si>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</si>
  <si>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</si>
  <si>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</si>
  <si>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</si>
  <si>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</si>
  <si>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</si>
  <si>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</si>
  <si>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</si>
  <si>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</si>
  <si>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</si>
  <si>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</si>
  <si>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</si>
  <si>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</si>
  <si>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</si>
  <si>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</si>
  <si>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</si>
  <si>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</si>
  <si>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</si>
  <si>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</si>
  <si>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</si>
  <si>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</si>
  <si>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</si>
  <si>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</si>
  <si>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</si>
  <si>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</si>
  <si>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</si>
  <si>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</si>
  <si>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</si>
  <si>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</si>
  <si>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</si>
  <si>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</si>
  <si>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</si>
  <si>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</si>
  <si>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</si>
  <si>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</si>
  <si>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</si>
  <si>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</si>
  <si>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</si>
  <si>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</si>
  <si>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</si>
  <si>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</si>
  <si>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</si>
  <si>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</si>
  <si>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</si>
  <si>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</si>
  <si>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</si>
  <si>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</si>
  <si>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</si>
  <si>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</si>
  <si>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</si>
  <si>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</si>
  <si>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</si>
  <si>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</si>
  <si>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</si>
  <si>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</si>
  <si>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</si>
  <si>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</si>
  <si>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</si>
  <si>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</si>
  <si>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</si>
  <si>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</si>
  <si>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</si>
  <si>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</si>
  <si>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</si>
  <si>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</si>
  <si>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</si>
  <si>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</si>
  <si>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</si>
  <si>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</si>
  <si>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</si>
  <si>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</si>
  <si>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</si>
  <si>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</si>
  <si>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</si>
  <si>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</si>
  <si>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</si>
  <si>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</si>
  <si>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</si>
  <si>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</si>
  <si>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</si>
  <si>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</si>
  <si>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</si>
  <si>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</si>
  <si>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</si>
  <si>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</si>
  <si>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</si>
  <si>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</si>
  <si>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</si>
  <si>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</si>
  <si>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</si>
  <si>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</si>
  <si>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</si>
  <si>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</si>
  <si>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</si>
  <si>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</si>
  <si>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</si>
  <si>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</si>
  <si>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</si>
  <si>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</si>
  <si>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</si>
  <si>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</si>
  <si>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</si>
  <si>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</si>
  <si>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</si>
  <si>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</si>
  <si>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</si>
  <si>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</si>
  <si>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</si>
  <si>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</si>
  <si>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</si>
  <si>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</si>
  <si>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</si>
  <si>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</si>
  <si>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</si>
  <si>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</si>
  <si>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</si>
  <si>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</si>
  <si>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</si>
  <si>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</si>
  <si>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</si>
  <si>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</si>
  <si>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</si>
  <si>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</si>
  <si>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</si>
  <si>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</si>
  <si>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</si>
  <si>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</si>
  <si>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</si>
  <si>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</si>
  <si>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</si>
  <si>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</si>
  <si>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</si>
  <si>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</si>
  <si>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</si>
  <si>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</si>
  <si>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</si>
  <si>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</si>
  <si>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</si>
  <si>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</si>
  <si>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</si>
  <si>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</si>
  <si>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</si>
  <si>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</si>
  <si>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</si>
  <si>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</si>
  <si>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</si>
  <si>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</si>
  <si>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</si>
  <si>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</si>
  <si>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</si>
  <si>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</si>
  <si>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</si>
  <si>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</si>
  <si>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</si>
  <si>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</si>
  <si>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</si>
  <si>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</si>
  <si>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</si>
  <si>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</si>
  <si>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</si>
  <si>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</si>
  <si>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</si>
  <si>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</si>
  <si>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</si>
  <si>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</si>
  <si>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</si>
  <si>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</si>
  <si>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</si>
  <si>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</si>
  <si>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</si>
  <si>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</si>
  <si>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</si>
  <si>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</si>
  <si>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</si>
  <si>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</si>
  <si>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</si>
  <si>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</si>
  <si>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</si>
  <si>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</si>
  <si>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</si>
  <si>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</si>
  <si>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</si>
  <si>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</si>
  <si>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</si>
  <si>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</si>
  <si>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</si>
  <si>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</si>
  <si>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</si>
  <si>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</si>
  <si>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</si>
  <si>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</si>
  <si>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</si>
  <si>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</si>
  <si>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</si>
  <si>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</si>
  <si>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</si>
  <si>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</si>
  <si>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</si>
  <si>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</si>
  <si>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</si>
  <si>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</si>
  <si>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</si>
  <si>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</si>
  <si>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</si>
  <si>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</si>
  <si>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</si>
  <si>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</si>
  <si>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</si>
  <si>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</si>
  <si>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</si>
  <si>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</si>
  <si>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</si>
  <si>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</si>
  <si>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</si>
  <si>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</si>
  <si>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</si>
  <si>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</si>
  <si>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</si>
  <si>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</si>
  <si>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</si>
  <si>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</si>
  <si>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</si>
  <si>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</si>
  <si>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</si>
  <si>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</si>
  <si>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</si>
  <si>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</si>
  <si>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</si>
  <si>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</si>
  <si>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</si>
  <si>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</si>
  <si>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</si>
  <si>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</si>
  <si>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</si>
  <si>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</si>
  <si>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</si>
  <si>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</si>
  <si>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</si>
  <si>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</si>
  <si>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</si>
  <si>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</si>
  <si>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</si>
  <si>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</si>
  <si>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</si>
  <si>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</si>
  <si>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</si>
  <si>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</si>
  <si>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</si>
  <si>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</si>
  <si>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</si>
  <si>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</si>
  <si>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</si>
  <si>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</si>
  <si>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</si>
  <si>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</si>
  <si>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</si>
  <si>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</si>
  <si>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</si>
  <si>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</si>
  <si>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</si>
  <si>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</si>
  <si>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</si>
  <si>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</si>
  <si>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</si>
  <si>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</si>
  <si>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</si>
  <si>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</si>
  <si>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</si>
  <si>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</si>
  <si>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</si>
  <si>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</si>
  <si>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</si>
  <si>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</si>
  <si>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</si>
  <si>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</si>
  <si>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</si>
  <si>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</si>
  <si>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</si>
  <si>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</si>
  <si>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</si>
  <si>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</si>
  <si>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</si>
  <si>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</si>
  <si>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</si>
  <si>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</si>
  <si>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</si>
  <si>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</si>
  <si>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</si>
  <si>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</si>
  <si>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</si>
  <si>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</si>
  <si>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</si>
  <si>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</si>
  <si>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</si>
  <si>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</si>
  <si>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</si>
  <si>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</si>
  <si>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</si>
  <si>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</si>
  <si>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</si>
  <si>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</si>
  <si>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</si>
  <si>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</si>
  <si>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</si>
  <si>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</si>
  <si>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</si>
  <si>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</si>
  <si>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</si>
  <si>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</si>
  <si>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</si>
  <si>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</si>
  <si>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</si>
  <si>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</si>
  <si>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</si>
  <si>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</si>
  <si>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</si>
  <si>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</si>
  <si>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</si>
  <si>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</si>
  <si>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</si>
  <si>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</si>
  <si>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</si>
  <si>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</si>
  <si>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</si>
  <si>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</si>
  <si>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</si>
  <si>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</si>
  <si>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</si>
  <si>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</si>
  <si>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</si>
  <si>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</si>
  <si>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</si>
  <si>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</si>
  <si>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</si>
  <si>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</si>
  <si>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</si>
  <si>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</si>
  <si>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</si>
  <si>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</si>
  <si>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</si>
  <si>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</si>
  <si>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</si>
  <si>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</si>
  <si>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</si>
  <si>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</si>
  <si>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</si>
  <si>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</si>
  <si>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</si>
  <si>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</si>
  <si>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</si>
  <si>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</si>
  <si>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</si>
  <si>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</si>
  <si>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</si>
  <si>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</si>
  <si>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</si>
  <si>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</si>
  <si>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</si>
  <si>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</si>
  <si>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</si>
  <si>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</si>
  <si>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</si>
  <si>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</si>
  <si>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</si>
  <si>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</si>
  <si>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</si>
  <si>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</si>
  <si>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</si>
  <si>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</si>
  <si>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</si>
  <si>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</si>
  <si>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</si>
  <si>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</si>
  <si>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</si>
  <si>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</si>
  <si>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</si>
  <si>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</si>
  <si>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</si>
  <si>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</si>
  <si>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</si>
  <si>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</si>
  <si>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</si>
  <si>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</si>
  <si>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</si>
  <si>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</si>
  <si>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</si>
  <si>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</si>
  <si>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</si>
  <si>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</si>
  <si>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</si>
  <si>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</si>
  <si>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</si>
  <si>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</si>
  <si>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</si>
  <si>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</si>
  <si>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</si>
  <si>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</si>
  <si>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</si>
  <si>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</si>
  <si>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</si>
  <si>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</si>
  <si>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</si>
  <si>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</si>
  <si>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</si>
  <si>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</si>
  <si>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</si>
  <si>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</si>
  <si>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</si>
  <si>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</si>
  <si>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</si>
  <si>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</si>
  <si>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</si>
  <si>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</si>
  <si>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</si>
  <si>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</si>
  <si>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</si>
  <si>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</si>
  <si>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</si>
  <si>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</si>
  <si>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</si>
  <si>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</si>
  <si>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</si>
  <si>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</si>
  <si>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</si>
  <si>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</si>
  <si>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</si>
  <si>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</si>
  <si>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</si>
  <si>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</si>
  <si>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</si>
  <si>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</si>
  <si>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</si>
  <si>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</si>
  <si>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</si>
  <si>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</si>
  <si>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</si>
  <si>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</si>
  <si>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</si>
  <si>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</si>
  <si>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</si>
  <si>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</si>
  <si>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</si>
  <si>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</si>
  <si>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</si>
  <si>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</si>
  <si>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</si>
  <si>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</si>
  <si>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</si>
  <si>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</si>
  <si>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</si>
  <si>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</si>
  <si>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</si>
  <si>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</si>
  <si>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</si>
  <si>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</si>
  <si>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</si>
  <si>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</si>
  <si>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</si>
  <si>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</si>
  <si>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</si>
  <si>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</si>
  <si>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</si>
  <si>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</si>
  <si>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</si>
  <si>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</si>
  <si>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</si>
  <si>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</si>
  <si>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</si>
  <si>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</si>
  <si>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</si>
  <si>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</si>
  <si>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</si>
  <si>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</si>
  <si>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</si>
  <si>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</si>
  <si>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</si>
  <si>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</si>
  <si>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</si>
  <si>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</si>
  <si>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</si>
  <si>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</si>
  <si>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</si>
  <si>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</si>
  <si>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</si>
  <si>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</si>
  <si>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</si>
  <si>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</si>
  <si>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</si>
  <si>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</si>
  <si>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</si>
  <si>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</si>
  <si>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</si>
  <si>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</si>
  <si>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</si>
  <si>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</si>
  <si>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</si>
  <si>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</si>
  <si>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</si>
  <si>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</si>
  <si>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</si>
  <si>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</si>
  <si>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</si>
  <si>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</si>
  <si>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</si>
  <si>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</si>
  <si>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</si>
  <si>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</si>
  <si>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</si>
  <si>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</si>
  <si>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</si>
  <si>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</si>
  <si>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</si>
  <si>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</si>
  <si>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</si>
  <si>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</si>
  <si>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</si>
  <si>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</si>
  <si>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</si>
  <si>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</si>
  <si>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</si>
  <si>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</si>
  <si>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</si>
  <si>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</si>
  <si>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</si>
  <si>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</si>
  <si>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</si>
  <si>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</si>
  <si>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</si>
  <si>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</si>
  <si>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</si>
  <si>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</si>
  <si>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</si>
  <si>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</si>
  <si>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</si>
  <si>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</si>
  <si>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</si>
  <si>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</si>
  <si>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</si>
  <si>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</si>
  <si>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</si>
  <si>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</si>
  <si>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</si>
  <si>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</si>
  <si>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</si>
  <si>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</si>
  <si>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</si>
  <si>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</si>
  <si>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</si>
  <si>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</si>
  <si>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</si>
  <si>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</si>
  <si>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</si>
  <si>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</si>
  <si>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</si>
  <si>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</si>
  <si>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</si>
  <si>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</si>
  <si>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</si>
  <si>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</si>
  <si>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</si>
  <si>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</si>
  <si>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</si>
  <si>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</si>
  <si>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</si>
  <si>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</si>
  <si>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</si>
  <si>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</si>
  <si>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</si>
  <si>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</si>
  <si>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</si>
  <si>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</si>
  <si>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</si>
  <si>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</si>
  <si>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</si>
  <si>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</si>
  <si>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</si>
  <si>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</si>
  <si>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</si>
  <si>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</si>
  <si>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</si>
  <si>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</si>
  <si>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</si>
  <si>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</si>
  <si>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</si>
  <si>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</si>
  <si>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</si>
  <si>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</si>
  <si>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</si>
  <si>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</si>
  <si>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</si>
  <si>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</si>
  <si>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</si>
  <si>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</si>
  <si>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</si>
  <si>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</si>
  <si>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</si>
  <si>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</si>
  <si>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</si>
  <si>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</si>
  <si>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</si>
  <si>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</si>
  <si>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</si>
  <si>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</si>
  <si>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</si>
  <si>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</si>
  <si>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</si>
  <si>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</si>
  <si>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</si>
  <si>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</si>
  <si>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</si>
  <si>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</si>
  <si>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</si>
  <si>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</si>
  <si>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fila</t>
  </si>
  <si>
    <t>Total general</t>
  </si>
  <si>
    <t>Etiquetas de columna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</si>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</sst>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166" fontId="2" fillId="0" borderId="0" xfId="0" applyNumberFormat="1" applyFont="1"/>
    <xf numFmtId="44" fontId="2" fillId="0" borderId="0" xfId="1" applyFont="1"/>
  </cellXfs>
  <cellStyles count="2">
    <cellStyle name="Moneda" xfId="1" builtinId="4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29809841916774188"/>
          <c:y val="0.115111064563120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A-4E0B-BA8D-DEE737BA53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A-4E0B-BA8D-DEE737BA53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A-4E0B-BA8D-DEE737BA53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A-4E0B-BA8D-DEE737BA5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6358832"/>
        <c:axId val="1406360080"/>
      </c:barChart>
      <c:catAx>
        <c:axId val="140635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6360080"/>
        <c:crosses val="autoZero"/>
        <c:auto val="1"/>
        <c:lblAlgn val="ctr"/>
        <c:lblOffset val="100"/>
        <c:noMultiLvlLbl val="0"/>
      </c:catAx>
      <c:valAx>
        <c:axId val="14063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635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0-46F9-8CFA-DB09B8FFB2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0-46F9-8CFA-DB09B8FFB2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D0-46F9-8CFA-DB09B8FFB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0050640"/>
        <c:axId val="1400052720"/>
      </c:barChart>
      <c:catAx>
        <c:axId val="14000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052720"/>
        <c:crosses val="autoZero"/>
        <c:auto val="1"/>
        <c:lblAlgn val="ctr"/>
        <c:lblOffset val="100"/>
        <c:noMultiLvlLbl val="0"/>
      </c:catAx>
      <c:valAx>
        <c:axId val="14000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0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launch date</a:t>
            </a:r>
          </a:p>
          <a:p>
            <a:pPr>
              <a:defRPr/>
            </a:pP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C0-4FE6-BB73-D8698997CF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C0-4FE6-BB73-D8698997CF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C0-4FE6-BB73-D8698997CF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C0-4FE6-BB73-D8698997C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130560"/>
        <c:axId val="1396130976"/>
      </c:lineChart>
      <c:catAx>
        <c:axId val="13961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6130976"/>
        <c:crosses val="autoZero"/>
        <c:auto val="1"/>
        <c:lblAlgn val="ctr"/>
        <c:lblOffset val="100"/>
        <c:noMultiLvlLbl val="0"/>
      </c:catAx>
      <c:valAx>
        <c:axId val="13961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61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9FD0B87-F6EB-43CC-9056-9C0E03B8978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253FF8-5BDE-41FA-B600-32E2EECF310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10548B0-E6D4-4A72-A047-FFE26CD7C4D7}">
  <sheetPr/>
  <sheetViews>
    <sheetView zoomScale="7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19050</xdr:rowOff>
    </xdr:from>
    <xdr:to>
      <xdr:col>13</xdr:col>
      <xdr:colOff>190500</xdr:colOff>
      <xdr:row>21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5ACB893-5AA3-4F10-9F3E-DB52157C4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5</xdr:row>
      <xdr:rowOff>41910</xdr:rowOff>
    </xdr:from>
    <xdr:to>
      <xdr:col>11</xdr:col>
      <xdr:colOff>762000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5F783D-7EEE-4D69-8B29-23C2EC738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3</xdr:row>
      <xdr:rowOff>87630</xdr:rowOff>
    </xdr:from>
    <xdr:to>
      <xdr:col>12</xdr:col>
      <xdr:colOff>182880</xdr:colOff>
      <xdr:row>18</xdr:row>
      <xdr:rowOff>87630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802CFF-11B0-4DAE-A5E1-9D2BE0062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7814" cy="625548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A6672B21-92B1-480B-8056-9753B978F8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D15027C6-15FE-4542-908A-57A50E597A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7814" cy="625548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Andres Ruiz Faller" refreshedDate="44454.68236111111" createdVersion="7" refreshedVersion="7" minRefreshableVersion="3" recordCount="4114" xr:uid="{C214C3E1-CDB1-4711-B6B3-C8E482F667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Andres Ruiz Faller" refreshedDate="44454.698314236113" createdVersion="7" refreshedVersion="7" minRefreshableVersion="3" recordCount="4114" xr:uid="{4A752904-F79D-41E3-953C-DE92041882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97DF2-9190-482B-ABA3-36ADC4D0D8A2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828CD-3B31-41A9-B2C1-839F579249BC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9B99F-F53A-454A-AAFB-D33CD067A864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A2924" sqref="A2924"/>
    </sheetView>
  </sheetViews>
  <sheetFormatPr baseColWidth="10" defaultColWidth="8.77734375" defaultRowHeight="14.4" x14ac:dyDescent="0.3"/>
  <cols>
    <col min="2" max="2" width="38.44140625" style="9" customWidth="1"/>
    <col min="3" max="3" width="40.33203125" style="3" customWidth="1"/>
    <col min="4" max="4" width="18.77734375" style="7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88671875" customWidth="1"/>
    <col min="16" max="16" width="17.33203125" customWidth="1"/>
    <col min="17" max="17" width="41.109375" customWidth="1"/>
    <col min="18" max="18" width="12.6640625" customWidth="1"/>
    <col min="19" max="19" width="32.44140625" customWidth="1"/>
    <col min="20" max="20" width="31.66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3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3.2" hidden="1" x14ac:dyDescent="0.3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3.2" hidden="1" x14ac:dyDescent="0.3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.6" hidden="1" x14ac:dyDescent="0.3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8" hidden="1" x14ac:dyDescent="0.3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3.2" hidden="1" x14ac:dyDescent="0.3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3.2" hidden="1" x14ac:dyDescent="0.3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3.2" hidden="1" x14ac:dyDescent="0.3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8" hidden="1" x14ac:dyDescent="0.3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3.2" hidden="1" x14ac:dyDescent="0.3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3.2" hidden="1" x14ac:dyDescent="0.3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3.2" hidden="1" x14ac:dyDescent="0.3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3.2" hidden="1" x14ac:dyDescent="0.3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8" hidden="1" x14ac:dyDescent="0.3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3.2" hidden="1" x14ac:dyDescent="0.3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3.2" hidden="1" x14ac:dyDescent="0.3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8" hidden="1" x14ac:dyDescent="0.3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3.2" hidden="1" x14ac:dyDescent="0.3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3.2" hidden="1" x14ac:dyDescent="0.3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3.2" hidden="1" x14ac:dyDescent="0.3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3.2" hidden="1" x14ac:dyDescent="0.3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3.2" hidden="1" x14ac:dyDescent="0.3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3.2" hidden="1" x14ac:dyDescent="0.3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3.2" hidden="1" x14ac:dyDescent="0.3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3.2" hidden="1" x14ac:dyDescent="0.3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3.2" hidden="1" x14ac:dyDescent="0.3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3.2" hidden="1" x14ac:dyDescent="0.3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3.2" hidden="1" x14ac:dyDescent="0.3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8" hidden="1" x14ac:dyDescent="0.3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3.2" hidden="1" x14ac:dyDescent="0.3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3.2" hidden="1" x14ac:dyDescent="0.3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3.2" hidden="1" x14ac:dyDescent="0.3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3.2" hidden="1" x14ac:dyDescent="0.3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3.2" hidden="1" x14ac:dyDescent="0.3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3.2" hidden="1" x14ac:dyDescent="0.3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3.2" hidden="1" x14ac:dyDescent="0.3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3.2" hidden="1" x14ac:dyDescent="0.3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3.2" hidden="1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3.2" hidden="1" x14ac:dyDescent="0.3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3.2" hidden="1" x14ac:dyDescent="0.3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3.2" hidden="1" x14ac:dyDescent="0.3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3.2" hidden="1" x14ac:dyDescent="0.3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3.2" hidden="1" x14ac:dyDescent="0.3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3.2" hidden="1" x14ac:dyDescent="0.3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3.2" hidden="1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3.2" hidden="1" x14ac:dyDescent="0.3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8" hidden="1" x14ac:dyDescent="0.3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3.2" hidden="1" x14ac:dyDescent="0.3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3.2" hidden="1" x14ac:dyDescent="0.3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3.2" hidden="1" x14ac:dyDescent="0.3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8" hidden="1" x14ac:dyDescent="0.3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8" hidden="1" x14ac:dyDescent="0.3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8" hidden="1" x14ac:dyDescent="0.3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8" hidden="1" x14ac:dyDescent="0.3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3.2" hidden="1" x14ac:dyDescent="0.3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3.2" hidden="1" x14ac:dyDescent="0.3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3.2" hidden="1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3.2" hidden="1" x14ac:dyDescent="0.3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3.2" hidden="1" x14ac:dyDescent="0.3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3.2" hidden="1" x14ac:dyDescent="0.3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.6" hidden="1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3.2" hidden="1" x14ac:dyDescent="0.3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3.2" hidden="1" x14ac:dyDescent="0.3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3.2" hidden="1" x14ac:dyDescent="0.3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8" hidden="1" x14ac:dyDescent="0.3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3.2" hidden="1" x14ac:dyDescent="0.3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3.2" hidden="1" x14ac:dyDescent="0.3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8" hidden="1" x14ac:dyDescent="0.3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3.2" hidden="1" x14ac:dyDescent="0.3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3.2" hidden="1" x14ac:dyDescent="0.3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8" hidden="1" x14ac:dyDescent="0.3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3.2" hidden="1" x14ac:dyDescent="0.3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3.2" hidden="1" x14ac:dyDescent="0.3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3.2" hidden="1" x14ac:dyDescent="0.3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8" hidden="1" x14ac:dyDescent="0.3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3.2" hidden="1" x14ac:dyDescent="0.3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3.2" hidden="1" x14ac:dyDescent="0.3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3.2" hidden="1" x14ac:dyDescent="0.3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8" hidden="1" x14ac:dyDescent="0.3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3.2" hidden="1" x14ac:dyDescent="0.3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0.8" hidden="1" x14ac:dyDescent="0.3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3.2" hidden="1" x14ac:dyDescent="0.3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3.2" hidden="1" x14ac:dyDescent="0.3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3.2" hidden="1" x14ac:dyDescent="0.3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8" hidden="1" x14ac:dyDescent="0.3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3.2" hidden="1" x14ac:dyDescent="0.3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.6" hidden="1" x14ac:dyDescent="0.3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3.2" hidden="1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3.2" hidden="1" x14ac:dyDescent="0.3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3.2" hidden="1" x14ac:dyDescent="0.3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D600-1BDE-474C-BB60-81F2BAC78D42}">
  <dimension ref="A1:T413"/>
  <sheetViews>
    <sheetView workbookViewId="0">
      <selection activeCell="V1" sqref="V1"/>
    </sheetView>
  </sheetViews>
  <sheetFormatPr baseColWidth="10" defaultRowHeight="14.4" x14ac:dyDescent="0.3"/>
  <cols>
    <col min="2" max="2" width="24.109375" customWidth="1"/>
    <col min="3" max="3" width="21.33203125" customWidth="1"/>
    <col min="5" max="5" width="13.88671875" customWidth="1"/>
    <col min="12" max="12" width="17.88671875" customWidth="1"/>
    <col min="14" max="14" width="24.6640625" customWidth="1"/>
    <col min="15" max="15" width="19.33203125" customWidth="1"/>
    <col min="16" max="16" width="16" customWidth="1"/>
    <col min="17" max="17" width="17.88671875" customWidth="1"/>
    <col min="18" max="18" width="14.5546875" customWidth="1"/>
    <col min="19" max="19" width="41.5546875" customWidth="1"/>
    <col min="20" max="20" width="31.66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187.2" x14ac:dyDescent="0.3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3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86.4" x14ac:dyDescent="0.3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00.8" x14ac:dyDescent="0.3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100.8" x14ac:dyDescent="0.3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43.2" x14ac:dyDescent="0.3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100.8" x14ac:dyDescent="0.3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100.8" x14ac:dyDescent="0.3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86.4" x14ac:dyDescent="0.3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86.4" x14ac:dyDescent="0.3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0.8" x14ac:dyDescent="0.3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86.4" x14ac:dyDescent="0.3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0.8" x14ac:dyDescent="0.3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72" x14ac:dyDescent="0.3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.2" x14ac:dyDescent="0.3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86.4" x14ac:dyDescent="0.3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00.8" x14ac:dyDescent="0.3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86.4" x14ac:dyDescent="0.3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72" x14ac:dyDescent="0.3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86.4" x14ac:dyDescent="0.3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00.8" x14ac:dyDescent="0.3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72" x14ac:dyDescent="0.3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2" x14ac:dyDescent="0.3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72" x14ac:dyDescent="0.3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2" x14ac:dyDescent="0.3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72" x14ac:dyDescent="0.3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86.4" x14ac:dyDescent="0.3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2" x14ac:dyDescent="0.3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2" x14ac:dyDescent="0.3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86.4" x14ac:dyDescent="0.3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86.4" x14ac:dyDescent="0.3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86.4" x14ac:dyDescent="0.3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" x14ac:dyDescent="0.3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00.8" x14ac:dyDescent="0.3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0.8" x14ac:dyDescent="0.3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100.8" x14ac:dyDescent="0.3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86.4" x14ac:dyDescent="0.3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86.4" x14ac:dyDescent="0.3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86.4" x14ac:dyDescent="0.3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00.8" x14ac:dyDescent="0.3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72" x14ac:dyDescent="0.3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00.8" x14ac:dyDescent="0.3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86.4" x14ac:dyDescent="0.3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57.6" x14ac:dyDescent="0.3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72" x14ac:dyDescent="0.3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00.8" x14ac:dyDescent="0.3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86.4" x14ac:dyDescent="0.3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86.4" x14ac:dyDescent="0.3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00.8" x14ac:dyDescent="0.3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0.8" x14ac:dyDescent="0.3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100.8" x14ac:dyDescent="0.3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86.4" x14ac:dyDescent="0.3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00.8" x14ac:dyDescent="0.3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86.4" x14ac:dyDescent="0.3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72" x14ac:dyDescent="0.3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7.6" x14ac:dyDescent="0.3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86.4" x14ac:dyDescent="0.3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86.4" x14ac:dyDescent="0.3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7.6" x14ac:dyDescent="0.3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86.4" x14ac:dyDescent="0.3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00.8" x14ac:dyDescent="0.3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86.4" x14ac:dyDescent="0.3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115.2" x14ac:dyDescent="0.3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86.4" x14ac:dyDescent="0.3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86.4" x14ac:dyDescent="0.3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72" x14ac:dyDescent="0.3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00.8" x14ac:dyDescent="0.3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3.2" x14ac:dyDescent="0.3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86.4" x14ac:dyDescent="0.3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00.8" x14ac:dyDescent="0.3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72" x14ac:dyDescent="0.3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72" x14ac:dyDescent="0.3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86.4" x14ac:dyDescent="0.3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86.4" x14ac:dyDescent="0.3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3.2" x14ac:dyDescent="0.3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3.2" x14ac:dyDescent="0.3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72" x14ac:dyDescent="0.3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86.4" x14ac:dyDescent="0.3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100.8" x14ac:dyDescent="0.3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6.4" x14ac:dyDescent="0.3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86.4" x14ac:dyDescent="0.3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86.4" x14ac:dyDescent="0.3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86.4" x14ac:dyDescent="0.3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x14ac:dyDescent="0.3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86.4" x14ac:dyDescent="0.3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57.6" x14ac:dyDescent="0.3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2" x14ac:dyDescent="0.3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86.4" x14ac:dyDescent="0.3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86.4" x14ac:dyDescent="0.3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00.8" x14ac:dyDescent="0.3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00.8" x14ac:dyDescent="0.3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00.8" x14ac:dyDescent="0.3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86.4" x14ac:dyDescent="0.3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72" x14ac:dyDescent="0.3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86.4" x14ac:dyDescent="0.3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72" x14ac:dyDescent="0.3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72" x14ac:dyDescent="0.3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00.8" x14ac:dyDescent="0.3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86.4" x14ac:dyDescent="0.3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86.4" x14ac:dyDescent="0.3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86.4" x14ac:dyDescent="0.3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86.4" x14ac:dyDescent="0.3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7.6" x14ac:dyDescent="0.3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00.8" x14ac:dyDescent="0.3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72" x14ac:dyDescent="0.3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72" x14ac:dyDescent="0.3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.2" x14ac:dyDescent="0.3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72" x14ac:dyDescent="0.3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57.6" x14ac:dyDescent="0.3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00.8" x14ac:dyDescent="0.3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6.4" x14ac:dyDescent="0.3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x14ac:dyDescent="0.3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72" x14ac:dyDescent="0.3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86.4" x14ac:dyDescent="0.3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86.4" x14ac:dyDescent="0.3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86.4" x14ac:dyDescent="0.3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86.4" x14ac:dyDescent="0.3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0.8" x14ac:dyDescent="0.3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86.4" x14ac:dyDescent="0.3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00.8" x14ac:dyDescent="0.3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7.6" x14ac:dyDescent="0.3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86.4" x14ac:dyDescent="0.3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72" x14ac:dyDescent="0.3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72" x14ac:dyDescent="0.3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7.6" x14ac:dyDescent="0.3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6.4" x14ac:dyDescent="0.3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6.4" x14ac:dyDescent="0.3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86.4" x14ac:dyDescent="0.3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7.6" x14ac:dyDescent="0.3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72" x14ac:dyDescent="0.3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72" x14ac:dyDescent="0.3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86.4" x14ac:dyDescent="0.3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2" x14ac:dyDescent="0.3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86.4" x14ac:dyDescent="0.3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57.6" x14ac:dyDescent="0.3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57.6" x14ac:dyDescent="0.3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57.6" x14ac:dyDescent="0.3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86.4" x14ac:dyDescent="0.3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100.8" x14ac:dyDescent="0.3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6.4" x14ac:dyDescent="0.3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" x14ac:dyDescent="0.3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86.4" x14ac:dyDescent="0.3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6.4" x14ac:dyDescent="0.3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86.4" x14ac:dyDescent="0.3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100.8" x14ac:dyDescent="0.3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6.4" x14ac:dyDescent="0.3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2" x14ac:dyDescent="0.3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86.4" x14ac:dyDescent="0.3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86.4" x14ac:dyDescent="0.3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8" x14ac:dyDescent="0.3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00.8" x14ac:dyDescent="0.3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86.4" x14ac:dyDescent="0.3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86.4" x14ac:dyDescent="0.3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86.4" x14ac:dyDescent="0.3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72" x14ac:dyDescent="0.3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6.4" x14ac:dyDescent="0.3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86.4" x14ac:dyDescent="0.3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86.4" x14ac:dyDescent="0.3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86.4" x14ac:dyDescent="0.3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86.4" x14ac:dyDescent="0.3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00.8" x14ac:dyDescent="0.3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86.4" x14ac:dyDescent="0.3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7.6" x14ac:dyDescent="0.3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86.4" x14ac:dyDescent="0.3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86.4" x14ac:dyDescent="0.3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72" x14ac:dyDescent="0.3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00.8" x14ac:dyDescent="0.3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72" x14ac:dyDescent="0.3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72" x14ac:dyDescent="0.3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86.4" x14ac:dyDescent="0.3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86.4" x14ac:dyDescent="0.3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86.4" x14ac:dyDescent="0.3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86.4" x14ac:dyDescent="0.3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86.4" x14ac:dyDescent="0.3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86.4" x14ac:dyDescent="0.3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86.4" x14ac:dyDescent="0.3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7.6" x14ac:dyDescent="0.3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7.6" x14ac:dyDescent="0.3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72" x14ac:dyDescent="0.3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86.4" x14ac:dyDescent="0.3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57.6" x14ac:dyDescent="0.3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00.8" x14ac:dyDescent="0.3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00.8" x14ac:dyDescent="0.3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6.4" x14ac:dyDescent="0.3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86.4" x14ac:dyDescent="0.3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86.4" x14ac:dyDescent="0.3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72" x14ac:dyDescent="0.3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6.4" x14ac:dyDescent="0.3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72" x14ac:dyDescent="0.3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0.8" x14ac:dyDescent="0.3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86.4" x14ac:dyDescent="0.3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6.4" x14ac:dyDescent="0.3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00.8" x14ac:dyDescent="0.3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86.4" x14ac:dyDescent="0.3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72" x14ac:dyDescent="0.3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7.6" x14ac:dyDescent="0.3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57.6" x14ac:dyDescent="0.3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72" x14ac:dyDescent="0.3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86.4" x14ac:dyDescent="0.3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00.8" x14ac:dyDescent="0.3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86.4" x14ac:dyDescent="0.3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86.4" x14ac:dyDescent="0.3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00.8" x14ac:dyDescent="0.3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86.4" x14ac:dyDescent="0.3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86.4" x14ac:dyDescent="0.3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00.8" x14ac:dyDescent="0.3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" x14ac:dyDescent="0.3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6.4" x14ac:dyDescent="0.3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00.8" x14ac:dyDescent="0.3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86.4" x14ac:dyDescent="0.3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86.4" x14ac:dyDescent="0.3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00.8" x14ac:dyDescent="0.3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00.8" x14ac:dyDescent="0.3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86.4" x14ac:dyDescent="0.3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00.8" x14ac:dyDescent="0.3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72" x14ac:dyDescent="0.3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86.4" x14ac:dyDescent="0.3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6.4" x14ac:dyDescent="0.3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86.4" x14ac:dyDescent="0.3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00.8" x14ac:dyDescent="0.3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86.4" x14ac:dyDescent="0.3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72" x14ac:dyDescent="0.3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86.4" x14ac:dyDescent="0.3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100.8" x14ac:dyDescent="0.3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86.4" x14ac:dyDescent="0.3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" x14ac:dyDescent="0.3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86.4" x14ac:dyDescent="0.3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86.4" x14ac:dyDescent="0.3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86.4" x14ac:dyDescent="0.3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6.4" x14ac:dyDescent="0.3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86.4" x14ac:dyDescent="0.3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7.6" x14ac:dyDescent="0.3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00.8" x14ac:dyDescent="0.3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00.8" x14ac:dyDescent="0.3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86.4" x14ac:dyDescent="0.3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00.8" x14ac:dyDescent="0.3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7.6" x14ac:dyDescent="0.3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86.4" x14ac:dyDescent="0.3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86.4" x14ac:dyDescent="0.3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00.8" x14ac:dyDescent="0.3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86.4" x14ac:dyDescent="0.3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7.6" x14ac:dyDescent="0.3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6.4" x14ac:dyDescent="0.3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72" x14ac:dyDescent="0.3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86.4" x14ac:dyDescent="0.3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86.4" x14ac:dyDescent="0.3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00.8" x14ac:dyDescent="0.3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00.8" x14ac:dyDescent="0.3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6.4" x14ac:dyDescent="0.3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0.8" x14ac:dyDescent="0.3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86.4" x14ac:dyDescent="0.3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100.8" x14ac:dyDescent="0.3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72" x14ac:dyDescent="0.3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72" x14ac:dyDescent="0.3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100.8" x14ac:dyDescent="0.3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57.6" x14ac:dyDescent="0.3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86.4" x14ac:dyDescent="0.3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86.4" x14ac:dyDescent="0.3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0.8" x14ac:dyDescent="0.3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86.4" x14ac:dyDescent="0.3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86.4" x14ac:dyDescent="0.3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86.4" x14ac:dyDescent="0.3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86.4" x14ac:dyDescent="0.3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00.8" x14ac:dyDescent="0.3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86.4" x14ac:dyDescent="0.3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86.4" x14ac:dyDescent="0.3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00.8" x14ac:dyDescent="0.3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00.8" x14ac:dyDescent="0.3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86.4" x14ac:dyDescent="0.3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86.4" x14ac:dyDescent="0.3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00.8" x14ac:dyDescent="0.3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86.4" x14ac:dyDescent="0.3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100.8" x14ac:dyDescent="0.3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00.8" x14ac:dyDescent="0.3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86.4" x14ac:dyDescent="0.3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00.8" x14ac:dyDescent="0.3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86.4" x14ac:dyDescent="0.3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00.8" x14ac:dyDescent="0.3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15.2" x14ac:dyDescent="0.3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86.4" x14ac:dyDescent="0.3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72" x14ac:dyDescent="0.3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0.8" x14ac:dyDescent="0.3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0.8" x14ac:dyDescent="0.3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00.8" x14ac:dyDescent="0.3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6.4" x14ac:dyDescent="0.3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86.4" x14ac:dyDescent="0.3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86.4" x14ac:dyDescent="0.3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86.4" x14ac:dyDescent="0.3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00.8" x14ac:dyDescent="0.3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86.4" x14ac:dyDescent="0.3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86.4" x14ac:dyDescent="0.3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86.4" x14ac:dyDescent="0.3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00.8" x14ac:dyDescent="0.3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00.8" x14ac:dyDescent="0.3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00.8" x14ac:dyDescent="0.3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00.8" x14ac:dyDescent="0.3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72" x14ac:dyDescent="0.3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86.4" x14ac:dyDescent="0.3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86.4" x14ac:dyDescent="0.3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72" x14ac:dyDescent="0.3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00.8" x14ac:dyDescent="0.3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00.8" x14ac:dyDescent="0.3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6.4" x14ac:dyDescent="0.3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6.4" x14ac:dyDescent="0.3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00.8" x14ac:dyDescent="0.3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86.4" x14ac:dyDescent="0.3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72" x14ac:dyDescent="0.3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00.8" x14ac:dyDescent="0.3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44" x14ac:dyDescent="0.3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00.8" x14ac:dyDescent="0.3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86.4" x14ac:dyDescent="0.3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86.4" x14ac:dyDescent="0.3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86.4" x14ac:dyDescent="0.3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00.8" x14ac:dyDescent="0.3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86.4" x14ac:dyDescent="0.3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86.4" x14ac:dyDescent="0.3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86.4" x14ac:dyDescent="0.3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86.4" x14ac:dyDescent="0.3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86.4" x14ac:dyDescent="0.3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86.4" x14ac:dyDescent="0.3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86.4" x14ac:dyDescent="0.3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86.4" x14ac:dyDescent="0.3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00.8" x14ac:dyDescent="0.3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6.4" x14ac:dyDescent="0.3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6.4" x14ac:dyDescent="0.3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15.2" x14ac:dyDescent="0.3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3.2" x14ac:dyDescent="0.3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7.6" x14ac:dyDescent="0.3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86.4" x14ac:dyDescent="0.3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86.4" x14ac:dyDescent="0.3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00.8" x14ac:dyDescent="0.3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86.4" x14ac:dyDescent="0.3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00.8" x14ac:dyDescent="0.3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" x14ac:dyDescent="0.3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86.4" x14ac:dyDescent="0.3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00.8" x14ac:dyDescent="0.3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86.4" x14ac:dyDescent="0.3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00.8" x14ac:dyDescent="0.3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57.6" x14ac:dyDescent="0.3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72" x14ac:dyDescent="0.3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15.2" x14ac:dyDescent="0.3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00.8" x14ac:dyDescent="0.3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57.6" x14ac:dyDescent="0.3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72" x14ac:dyDescent="0.3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00.8" x14ac:dyDescent="0.3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" x14ac:dyDescent="0.3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86.4" x14ac:dyDescent="0.3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00.8" x14ac:dyDescent="0.3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86.4" x14ac:dyDescent="0.3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86.4" x14ac:dyDescent="0.3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00.8" x14ac:dyDescent="0.3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72" x14ac:dyDescent="0.3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86.4" x14ac:dyDescent="0.3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72" x14ac:dyDescent="0.3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0.8" x14ac:dyDescent="0.3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6.4" x14ac:dyDescent="0.3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2" x14ac:dyDescent="0.3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86.4" x14ac:dyDescent="0.3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86.4" x14ac:dyDescent="0.3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86.4" x14ac:dyDescent="0.3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86.4" x14ac:dyDescent="0.3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86.4" x14ac:dyDescent="0.3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86.4" x14ac:dyDescent="0.3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7.6" x14ac:dyDescent="0.3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72" x14ac:dyDescent="0.3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00.8" x14ac:dyDescent="0.3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72" x14ac:dyDescent="0.3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86.4" x14ac:dyDescent="0.3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2" x14ac:dyDescent="0.3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00.8" x14ac:dyDescent="0.3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86.4" x14ac:dyDescent="0.3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72" x14ac:dyDescent="0.3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72" x14ac:dyDescent="0.3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00.8" x14ac:dyDescent="0.3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57.6" x14ac:dyDescent="0.3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57.6" x14ac:dyDescent="0.3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86.4" x14ac:dyDescent="0.3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86.4" x14ac:dyDescent="0.3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86.4" x14ac:dyDescent="0.3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86.4" x14ac:dyDescent="0.3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0.8" x14ac:dyDescent="0.3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86.4" x14ac:dyDescent="0.3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72" x14ac:dyDescent="0.3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86.4" x14ac:dyDescent="0.3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86.4" x14ac:dyDescent="0.3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86.4" x14ac:dyDescent="0.3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00.8" x14ac:dyDescent="0.3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6.4" x14ac:dyDescent="0.3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86.4" x14ac:dyDescent="0.3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72" x14ac:dyDescent="0.3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86.4" x14ac:dyDescent="0.3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86.4" x14ac:dyDescent="0.3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86.4" x14ac:dyDescent="0.3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86.4" x14ac:dyDescent="0.3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00.8" x14ac:dyDescent="0.3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86.4" x14ac:dyDescent="0.3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00.8" x14ac:dyDescent="0.3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6.4" x14ac:dyDescent="0.3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72" x14ac:dyDescent="0.3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86.4" x14ac:dyDescent="0.3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B8CA8-88E6-403C-B7A0-E87EBC8EE0AB}">
  <dimension ref="A1:T251"/>
  <sheetViews>
    <sheetView workbookViewId="0">
      <selection activeCell="C2" sqref="C2"/>
    </sheetView>
  </sheetViews>
  <sheetFormatPr baseColWidth="10"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01.6" x14ac:dyDescent="0.3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58.4" x14ac:dyDescent="0.3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01.6" x14ac:dyDescent="0.3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72.8" x14ac:dyDescent="0.3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01.6" x14ac:dyDescent="0.3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72.8" x14ac:dyDescent="0.3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58.4" x14ac:dyDescent="0.3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01.6" x14ac:dyDescent="0.3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187.2" x14ac:dyDescent="0.3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87.2" x14ac:dyDescent="0.3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58.4" x14ac:dyDescent="0.3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87.2" x14ac:dyDescent="0.3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58.4" x14ac:dyDescent="0.3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72.8" x14ac:dyDescent="0.3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01.6" x14ac:dyDescent="0.3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87.2" x14ac:dyDescent="0.3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87.2" x14ac:dyDescent="0.3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87.2" x14ac:dyDescent="0.3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58.4" x14ac:dyDescent="0.3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187.2" x14ac:dyDescent="0.3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87.2" x14ac:dyDescent="0.3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72.8" x14ac:dyDescent="0.3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58.4" x14ac:dyDescent="0.3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72.8" x14ac:dyDescent="0.3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58.4" x14ac:dyDescent="0.3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1.6" x14ac:dyDescent="0.3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72.8" x14ac:dyDescent="0.3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87.2" x14ac:dyDescent="0.3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01.6" x14ac:dyDescent="0.3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15.2" x14ac:dyDescent="0.3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15.2" x14ac:dyDescent="0.3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72.8" x14ac:dyDescent="0.3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87.2" x14ac:dyDescent="0.3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87.2" x14ac:dyDescent="0.3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7.2" x14ac:dyDescent="0.3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01.6" x14ac:dyDescent="0.3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72.8" x14ac:dyDescent="0.3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58.4" x14ac:dyDescent="0.3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72" x14ac:dyDescent="0.3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72" x14ac:dyDescent="0.3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87.2" x14ac:dyDescent="0.3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15.2" x14ac:dyDescent="0.3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72.8" x14ac:dyDescent="0.3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01.6" x14ac:dyDescent="0.3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87.2" x14ac:dyDescent="0.3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01.6" x14ac:dyDescent="0.3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58.4" x14ac:dyDescent="0.3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44" x14ac:dyDescent="0.3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87.2" x14ac:dyDescent="0.3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72.8" x14ac:dyDescent="0.3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16" x14ac:dyDescent="0.3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87.2" x14ac:dyDescent="0.3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01.6" x14ac:dyDescent="0.3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87.2" x14ac:dyDescent="0.3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87.2" x14ac:dyDescent="0.3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72.8" x14ac:dyDescent="0.3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72.8" x14ac:dyDescent="0.3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01.6" x14ac:dyDescent="0.3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72.8" x14ac:dyDescent="0.3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44" x14ac:dyDescent="0.3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44" x14ac:dyDescent="0.3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87.2" x14ac:dyDescent="0.3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187.2" x14ac:dyDescent="0.3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01.6" x14ac:dyDescent="0.3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58.4" x14ac:dyDescent="0.3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187.2" x14ac:dyDescent="0.3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44" x14ac:dyDescent="0.3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01.6" x14ac:dyDescent="0.3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58.4" x14ac:dyDescent="0.3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72.8" x14ac:dyDescent="0.3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44" x14ac:dyDescent="0.3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72.8" x14ac:dyDescent="0.3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44" x14ac:dyDescent="0.3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2" x14ac:dyDescent="0.3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1.6" x14ac:dyDescent="0.3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72.8" x14ac:dyDescent="0.3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01.6" x14ac:dyDescent="0.3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72.8" x14ac:dyDescent="0.3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72.8" x14ac:dyDescent="0.3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72.8" x14ac:dyDescent="0.3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87.2" x14ac:dyDescent="0.3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58.4" x14ac:dyDescent="0.3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29.6" x14ac:dyDescent="0.3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00.8" x14ac:dyDescent="0.3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01.6" x14ac:dyDescent="0.3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01.6" x14ac:dyDescent="0.3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87.2" x14ac:dyDescent="0.3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72.8" x14ac:dyDescent="0.3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87.2" x14ac:dyDescent="0.3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3.2" x14ac:dyDescent="0.3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15.2" x14ac:dyDescent="0.3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1.6" x14ac:dyDescent="0.3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72.8" x14ac:dyDescent="0.3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00.8" x14ac:dyDescent="0.3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72.8" x14ac:dyDescent="0.3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44" x14ac:dyDescent="0.3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72.8" x14ac:dyDescent="0.3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00.8" x14ac:dyDescent="0.3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01.6" x14ac:dyDescent="0.3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72.8" x14ac:dyDescent="0.3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187.2" x14ac:dyDescent="0.3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01.6" x14ac:dyDescent="0.3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87.2" x14ac:dyDescent="0.3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44" x14ac:dyDescent="0.3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29.6" x14ac:dyDescent="0.3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72.8" x14ac:dyDescent="0.3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16" x14ac:dyDescent="0.3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2" x14ac:dyDescent="0.3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44" x14ac:dyDescent="0.3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58.4" x14ac:dyDescent="0.3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72.8" x14ac:dyDescent="0.3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58.4" x14ac:dyDescent="0.3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2.8" x14ac:dyDescent="0.3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72.8" x14ac:dyDescent="0.3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72.8" x14ac:dyDescent="0.3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72.8" x14ac:dyDescent="0.3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87.2" x14ac:dyDescent="0.3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58.4" x14ac:dyDescent="0.3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01.6" x14ac:dyDescent="0.3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72.8" x14ac:dyDescent="0.3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72.8" x14ac:dyDescent="0.3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72.8" x14ac:dyDescent="0.3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72.8" x14ac:dyDescent="0.3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72.8" x14ac:dyDescent="0.3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87.2" x14ac:dyDescent="0.3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2.8" x14ac:dyDescent="0.3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72.8" x14ac:dyDescent="0.3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87.2" x14ac:dyDescent="0.3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01.6" x14ac:dyDescent="0.3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72.8" x14ac:dyDescent="0.3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58.4" x14ac:dyDescent="0.3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87.2" x14ac:dyDescent="0.3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87.2" x14ac:dyDescent="0.3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15.2" x14ac:dyDescent="0.3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72.8" x14ac:dyDescent="0.3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16" x14ac:dyDescent="0.3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87.2" x14ac:dyDescent="0.3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72.8" x14ac:dyDescent="0.3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87.2" x14ac:dyDescent="0.3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87.2" x14ac:dyDescent="0.3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29.6" x14ac:dyDescent="0.3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87.2" x14ac:dyDescent="0.3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72.8" x14ac:dyDescent="0.3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87.2" x14ac:dyDescent="0.3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58.4" x14ac:dyDescent="0.3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01.6" x14ac:dyDescent="0.3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87.2" x14ac:dyDescent="0.3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01.6" x14ac:dyDescent="0.3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44" x14ac:dyDescent="0.3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87.2" x14ac:dyDescent="0.3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01.6" x14ac:dyDescent="0.3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72.8" x14ac:dyDescent="0.3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44" x14ac:dyDescent="0.3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72.8" x14ac:dyDescent="0.3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87.2" x14ac:dyDescent="0.3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01.6" x14ac:dyDescent="0.3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72.8" x14ac:dyDescent="0.3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87.2" x14ac:dyDescent="0.3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01.6" x14ac:dyDescent="0.3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9.6" x14ac:dyDescent="0.3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72.8" x14ac:dyDescent="0.3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87.2" x14ac:dyDescent="0.3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72" x14ac:dyDescent="0.3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72.8" x14ac:dyDescent="0.3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00.8" x14ac:dyDescent="0.3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58.4" x14ac:dyDescent="0.3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44" x14ac:dyDescent="0.3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29.6" x14ac:dyDescent="0.3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87.2" x14ac:dyDescent="0.3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2.8" x14ac:dyDescent="0.3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58.4" x14ac:dyDescent="0.3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72" x14ac:dyDescent="0.3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72.8" x14ac:dyDescent="0.3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58.4" x14ac:dyDescent="0.3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57.6" x14ac:dyDescent="0.3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72.8" x14ac:dyDescent="0.3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72.8" x14ac:dyDescent="0.3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58.4" x14ac:dyDescent="0.3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58.4" x14ac:dyDescent="0.3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87.2" x14ac:dyDescent="0.3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72.8" x14ac:dyDescent="0.3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87.2" x14ac:dyDescent="0.3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01.6" x14ac:dyDescent="0.3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87.2" x14ac:dyDescent="0.3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72.8" x14ac:dyDescent="0.3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44" x14ac:dyDescent="0.3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00.8" x14ac:dyDescent="0.3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44" x14ac:dyDescent="0.3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87.2" x14ac:dyDescent="0.3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29.6" x14ac:dyDescent="0.3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87.2" x14ac:dyDescent="0.3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58.4" x14ac:dyDescent="0.3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87.2" x14ac:dyDescent="0.3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58.4" x14ac:dyDescent="0.3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1.6" x14ac:dyDescent="0.3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72.8" x14ac:dyDescent="0.3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87.2" x14ac:dyDescent="0.3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00.8" x14ac:dyDescent="0.3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72.8" x14ac:dyDescent="0.3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187.2" x14ac:dyDescent="0.3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01.6" x14ac:dyDescent="0.3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3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72.8" x14ac:dyDescent="0.3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58.4" x14ac:dyDescent="0.3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87.2" x14ac:dyDescent="0.3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87.2" x14ac:dyDescent="0.3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72.8" x14ac:dyDescent="0.3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72.8" x14ac:dyDescent="0.3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87.2" x14ac:dyDescent="0.3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58.4" x14ac:dyDescent="0.3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01.6" x14ac:dyDescent="0.3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58.4" x14ac:dyDescent="0.3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72.8" x14ac:dyDescent="0.3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87.2" x14ac:dyDescent="0.3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29.6" x14ac:dyDescent="0.3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87.2" x14ac:dyDescent="0.3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29.6" x14ac:dyDescent="0.3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87.2" x14ac:dyDescent="0.3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72.8" x14ac:dyDescent="0.3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44" x14ac:dyDescent="0.3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58.4" x14ac:dyDescent="0.3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1.6" x14ac:dyDescent="0.3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8.4" x14ac:dyDescent="0.3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01.6" x14ac:dyDescent="0.3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72.8" x14ac:dyDescent="0.3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72.8" x14ac:dyDescent="0.3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58.4" x14ac:dyDescent="0.3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87.2" x14ac:dyDescent="0.3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87.2" x14ac:dyDescent="0.3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87.2" x14ac:dyDescent="0.3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72.8" x14ac:dyDescent="0.3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.6" x14ac:dyDescent="0.3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72.8" x14ac:dyDescent="0.3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72.8" x14ac:dyDescent="0.3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01.6" x14ac:dyDescent="0.3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87.2" x14ac:dyDescent="0.3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72.8" x14ac:dyDescent="0.3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44" x14ac:dyDescent="0.3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01.6" x14ac:dyDescent="0.3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15.2" x14ac:dyDescent="0.3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87.2" x14ac:dyDescent="0.3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58.4" x14ac:dyDescent="0.3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72.8" x14ac:dyDescent="0.3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87.2" x14ac:dyDescent="0.3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87.2" x14ac:dyDescent="0.3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72.8" x14ac:dyDescent="0.3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72.8" x14ac:dyDescent="0.3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72.8" x14ac:dyDescent="0.3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0EC4E-89FC-4A6D-8C7E-564302A672B3}">
  <dimension ref="A1:C16"/>
  <sheetViews>
    <sheetView topLeftCell="A4" workbookViewId="0">
      <selection activeCell="D21" sqref="D21"/>
    </sheetView>
  </sheetViews>
  <sheetFormatPr baseColWidth="10" defaultRowHeight="14.4" x14ac:dyDescent="0.3"/>
  <cols>
    <col min="1" max="1" width="26.109375" customWidth="1"/>
    <col min="2" max="3" width="13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8392</v>
      </c>
      <c r="B6" s="21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11" spans="1:3" x14ac:dyDescent="0.3">
      <c r="A11" t="s">
        <v>8386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3">
      <c r="A12" t="s">
        <v>8387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3">
      <c r="A13" t="s">
        <v>8394</v>
      </c>
      <c r="B13" s="19">
        <f>_xlfn.STDEV.P('Successful US Kickstarters'!E:E)</f>
        <v>8334.5731699164608</v>
      </c>
      <c r="C13" s="19">
        <f>_xlfn.STDEV.P('Failed US Kickstarters'!E:E)</f>
        <v>1330.5230280400915</v>
      </c>
    </row>
    <row r="14" spans="1:3" x14ac:dyDescent="0.3">
      <c r="A14" t="s">
        <v>8395</v>
      </c>
      <c r="B14" s="19">
        <f>_xlfn.QUARTILE.EXC('Successful US Kickstarters'!E:E, 3)</f>
        <v>5699</v>
      </c>
      <c r="C14" s="19">
        <f>_xlfn.QUARTILE.EXC('Failed US Kickstarters'!E:E, 3)</f>
        <v>501</v>
      </c>
    </row>
    <row r="15" spans="1:3" x14ac:dyDescent="0.3">
      <c r="A15" t="s">
        <v>8396</v>
      </c>
      <c r="B15" s="19">
        <f>_xlfn.QUARTILE.EXC('Successful US Kickstarters'!E:E, 1)</f>
        <v>1716.5074999999999</v>
      </c>
      <c r="C15" s="19">
        <f>_xlfn.QUARTILE.EXC('Failed US Kickstarters'!E:E, 1)</f>
        <v>9.25</v>
      </c>
    </row>
    <row r="16" spans="1:3" x14ac:dyDescent="0.3">
      <c r="A16" t="s">
        <v>8397</v>
      </c>
      <c r="B16" s="19">
        <f>B14-B15</f>
        <v>3982.4925000000003</v>
      </c>
      <c r="C16" s="19">
        <f>C14-C15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FF356-077B-4596-9A79-5351B66826E4}">
  <dimension ref="A1:D6"/>
  <sheetViews>
    <sheetView workbookViewId="0">
      <selection activeCell="B11" sqref="B11"/>
    </sheetView>
  </sheetViews>
  <sheetFormatPr baseColWidth="10" defaultRowHeight="14.4" x14ac:dyDescent="0.3"/>
  <cols>
    <col min="1" max="1" width="32.21875" customWidth="1"/>
    <col min="2" max="2" width="137.77734375" customWidth="1"/>
  </cols>
  <sheetData>
    <row r="1" spans="1:4" x14ac:dyDescent="0.3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x14ac:dyDescent="0.3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4" x14ac:dyDescent="0.3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4" x14ac:dyDescent="0.3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4" x14ac:dyDescent="0.3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4" x14ac:dyDescent="0.3">
      <c r="A6" s="9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7834-F00A-4324-ADF0-A794E00863A0}">
  <dimension ref="A1:F6"/>
  <sheetViews>
    <sheetView workbookViewId="0">
      <selection activeCell="F25" sqref="F25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1.886718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C408-96DC-48EB-A739-D4928300BB1C}">
  <dimension ref="A1:E7"/>
  <sheetViews>
    <sheetView workbookViewId="0">
      <selection activeCell="I22" sqref="I2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3.88671875" bestFit="1" customWidth="1"/>
    <col min="4" max="4" width="9.44140625" bestFit="1" customWidth="1"/>
    <col min="5" max="6" width="11.88671875" bestFit="1" customWidth="1"/>
  </cols>
  <sheetData>
    <row r="1" spans="1:5" x14ac:dyDescent="0.3">
      <c r="A1" s="13" t="s">
        <v>8358</v>
      </c>
      <c r="B1" t="s">
        <v>8364</v>
      </c>
    </row>
    <row r="2" spans="1:5" x14ac:dyDescent="0.3">
      <c r="A2" s="13" t="s">
        <v>8222</v>
      </c>
      <c r="B2" t="s">
        <v>8224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87DB-4BEF-4517-8BCB-4958C3EFDDF6}">
  <dimension ref="A1:F18"/>
  <sheetViews>
    <sheetView workbookViewId="0">
      <selection activeCell="K2" sqref="K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Edingburgh ResearchName</vt:lpstr>
      <vt:lpstr>Category Statistics</vt:lpstr>
      <vt:lpstr>SubCategory Statistics</vt:lpstr>
      <vt:lpstr>Outcomes based on launch date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 Andres Ruiz Faller</cp:lastModifiedBy>
  <dcterms:created xsi:type="dcterms:W3CDTF">2017-04-20T15:17:24Z</dcterms:created>
  <dcterms:modified xsi:type="dcterms:W3CDTF">2021-09-16T23:24:51Z</dcterms:modified>
</cp:coreProperties>
</file>