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esktop\"/>
    </mc:Choice>
  </mc:AlternateContent>
  <xr:revisionPtr revIDLastSave="0" documentId="13_ncr:1_{F7DFF02C-DB9E-4BCB-B036-B880FE18B806}" xr6:coauthVersionLast="47" xr6:coauthVersionMax="47" xr10:uidLastSave="{00000000-0000-0000-0000-000000000000}"/>
  <bookViews>
    <workbookView xWindow="-108" yWindow="-108" windowWidth="20376" windowHeight="12216" xr2:uid="{7BAFBB89-A960-4EA2-B13B-1D5841055CB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3" i="1" l="1"/>
  <c r="C27" i="1"/>
  <c r="D27" i="1"/>
  <c r="E27" i="1"/>
  <c r="F27" i="1"/>
  <c r="G27" i="1"/>
  <c r="H27" i="1"/>
  <c r="I27" i="1"/>
  <c r="J27" i="1"/>
  <c r="K27" i="1"/>
  <c r="L27" i="1"/>
  <c r="M27" i="1"/>
  <c r="C26" i="1"/>
  <c r="D26" i="1"/>
  <c r="E26" i="1"/>
  <c r="F26" i="1"/>
  <c r="G26" i="1"/>
  <c r="H26" i="1"/>
  <c r="I26" i="1"/>
  <c r="J26" i="1"/>
  <c r="K26" i="1"/>
  <c r="L26" i="1"/>
  <c r="M26" i="1"/>
  <c r="E25" i="1"/>
  <c r="F25" i="1"/>
  <c r="G25" i="1"/>
  <c r="H25" i="1"/>
  <c r="I25" i="1"/>
  <c r="J25" i="1"/>
  <c r="K25" i="1"/>
  <c r="L25" i="1"/>
  <c r="M25" i="1"/>
  <c r="B25" i="1"/>
  <c r="C25" i="1"/>
  <c r="O23" i="1"/>
  <c r="O22" i="1"/>
  <c r="D25" i="1"/>
  <c r="B26" i="1"/>
  <c r="B27" i="1"/>
  <c r="O21" i="1"/>
  <c r="N22" i="1" l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O3" i="1"/>
  <c r="N20" i="1"/>
  <c r="N21" i="1"/>
  <c r="O25" i="1" l="1"/>
  <c r="O26" i="1"/>
  <c r="O2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N25" i="1" l="1"/>
  <c r="N27" i="1"/>
  <c r="N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</author>
  </authors>
  <commentList>
    <comment ref="K21" authorId="0" shapeId="0" xr:uid="{4C38A712-FEDD-4B5D-ADE3-AF559E212D5B}">
      <text>
        <r>
          <rPr>
            <b/>
            <sz val="9"/>
            <color indexed="81"/>
            <rFont val="Tahoma"/>
            <charset val="1"/>
          </rPr>
          <t>Eduardo:</t>
        </r>
        <r>
          <rPr>
            <sz val="9"/>
            <color indexed="81"/>
            <rFont val="Tahoma"/>
            <charset val="1"/>
          </rPr>
          <t xml:space="preserve">
Estimado porque na chuvada de 19-21 houve falha na nossa estação.</t>
        </r>
      </text>
    </comment>
  </commentList>
</comments>
</file>

<file path=xl/sharedStrings.xml><?xml version="1.0" encoding="utf-8"?>
<sst xmlns="http://schemas.openxmlformats.org/spreadsheetml/2006/main" count="18" uniqueCount="18">
  <si>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</si>
  <si>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</si>
  <si>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</si>
  <si>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</si>
  <si>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</si>
  <si>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</si>
  <si>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</si>
  <si>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</si>
  <si>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</si>
  <si>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</si>
  <si>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outubro</t>
  </si>
  <si>
    <t>dezembro</t>
  </si>
  <si>
    <t>total</t>
  </si>
  <si>
    <t>ano</t>
  </si>
  <si>
    <t>min</t>
  </si>
  <si>
    <t>max</t>
  </si>
  <si>
    <t>avg</t>
  </si>
  <si>
    <t>Ano Hidrológico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</si>
</sst>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1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F2E45-401F-44CC-A6AB-3E1C66298888}">
  <dimension ref="A1:O27"/>
  <sheetViews>
    <sheetView tabSelected="1" workbookViewId="0"/>
  </sheetViews>
  <sheetFormatPr defaultRowHeight="14.4" x14ac:dyDescent="0.3"/>
  <cols>
    <col min="2" max="14" width="9.109375" style="1"/>
    <col min="15" max="15" width="11" customWidth="1"/>
  </cols>
  <sheetData>
    <row r="1" spans="1:15" ht="37.799999999999997" customHeight="1" x14ac:dyDescent="0.3">
      <c r="A1" s="3" t="s">
        <v>13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10</v>
      </c>
      <c r="L1" s="4" t="s">
        <v>9</v>
      </c>
      <c r="M1" s="4" t="s">
        <v>11</v>
      </c>
      <c r="N1" s="4" t="s">
        <v>12</v>
      </c>
      <c r="O1" s="6" t="s">
        <v>17</v>
      </c>
    </row>
    <row r="2" spans="1:15" x14ac:dyDescent="0.3">
      <c r="A2">
        <v>2001</v>
      </c>
      <c r="B2" s="2">
        <v>135.9</v>
      </c>
      <c r="C2" s="2">
        <v>68.7</v>
      </c>
      <c r="D2" s="2">
        <v>138.80000000000001</v>
      </c>
      <c r="E2" s="2">
        <v>3.6</v>
      </c>
      <c r="F2" s="2">
        <v>9.8000000000000007</v>
      </c>
      <c r="G2" s="2">
        <v>0.4</v>
      </c>
      <c r="H2" s="2">
        <v>0</v>
      </c>
      <c r="I2" s="2">
        <v>0.2</v>
      </c>
      <c r="J2" s="2">
        <v>71</v>
      </c>
      <c r="K2" s="2">
        <v>69.8</v>
      </c>
      <c r="L2" s="2">
        <v>56.6</v>
      </c>
      <c r="M2" s="2">
        <v>217.4</v>
      </c>
      <c r="N2" s="5">
        <f>SUM(B2:M2)</f>
        <v>772.2</v>
      </c>
      <c r="O2" s="1"/>
    </row>
    <row r="3" spans="1:15" x14ac:dyDescent="0.3">
      <c r="A3">
        <v>2002</v>
      </c>
      <c r="B3" s="2">
        <v>49.8</v>
      </c>
      <c r="C3" s="2">
        <v>12</v>
      </c>
      <c r="D3" s="2">
        <v>67.599999999999994</v>
      </c>
      <c r="E3" s="2">
        <v>54</v>
      </c>
      <c r="F3" s="2">
        <v>28.8</v>
      </c>
      <c r="G3" s="2">
        <v>0.6</v>
      </c>
      <c r="H3" s="2">
        <v>0</v>
      </c>
      <c r="I3" s="2">
        <v>0</v>
      </c>
      <c r="J3" s="2">
        <v>87</v>
      </c>
      <c r="K3" s="2">
        <v>113</v>
      </c>
      <c r="L3" s="2">
        <v>119.2</v>
      </c>
      <c r="M3" s="2">
        <v>85.6</v>
      </c>
      <c r="N3" s="5">
        <f t="shared" ref="N3:N21" si="0">SUM(B3:M3)</f>
        <v>617.6</v>
      </c>
      <c r="O3" s="1">
        <f>SUM(J2:M2,B3:I3)</f>
        <v>627.6</v>
      </c>
    </row>
    <row r="4" spans="1:15" x14ac:dyDescent="0.3">
      <c r="A4">
        <v>2003</v>
      </c>
      <c r="B4" s="2">
        <v>51</v>
      </c>
      <c r="C4" s="2">
        <v>79.400000000000006</v>
      </c>
      <c r="D4" s="2">
        <v>63</v>
      </c>
      <c r="E4" s="2">
        <v>79.2</v>
      </c>
      <c r="F4" s="2">
        <v>8</v>
      </c>
      <c r="G4" s="2">
        <v>0</v>
      </c>
      <c r="H4" s="2">
        <v>0</v>
      </c>
      <c r="I4" s="2">
        <v>0.6</v>
      </c>
      <c r="J4" s="2">
        <v>1</v>
      </c>
      <c r="K4" s="2">
        <v>165.4</v>
      </c>
      <c r="L4" s="2">
        <v>104.8</v>
      </c>
      <c r="M4" s="2">
        <v>71.2</v>
      </c>
      <c r="N4" s="5">
        <f t="shared" si="0"/>
        <v>623.6</v>
      </c>
      <c r="O4" s="1">
        <f>SUM(J3:M3,B4:I4)</f>
        <v>686</v>
      </c>
    </row>
    <row r="5" spans="1:15" x14ac:dyDescent="0.3">
      <c r="A5">
        <v>2004</v>
      </c>
      <c r="B5" s="2">
        <v>19.399999999999999</v>
      </c>
      <c r="C5" s="2">
        <v>89.4</v>
      </c>
      <c r="D5" s="2">
        <v>45.2</v>
      </c>
      <c r="E5" s="2">
        <v>15.4</v>
      </c>
      <c r="F5" s="2">
        <v>34.4</v>
      </c>
      <c r="G5" s="2">
        <v>0</v>
      </c>
      <c r="H5" s="2">
        <v>0</v>
      </c>
      <c r="I5" s="2">
        <v>4.2</v>
      </c>
      <c r="J5" s="2">
        <v>1</v>
      </c>
      <c r="K5" s="2">
        <v>69</v>
      </c>
      <c r="L5" s="2">
        <v>27.2</v>
      </c>
      <c r="M5" s="2">
        <v>38</v>
      </c>
      <c r="N5" s="5">
        <f t="shared" si="0"/>
        <v>343.2</v>
      </c>
      <c r="O5" s="1">
        <f t="shared" ref="O5:O20" si="1">SUM(J4:M4,B5:I5)</f>
        <v>550.4</v>
      </c>
    </row>
    <row r="6" spans="1:15" x14ac:dyDescent="0.3">
      <c r="A6">
        <v>2005</v>
      </c>
      <c r="B6" s="2">
        <v>4.2</v>
      </c>
      <c r="C6" s="2">
        <v>27.2</v>
      </c>
      <c r="D6" s="2">
        <v>16.8</v>
      </c>
      <c r="E6" s="2">
        <v>7</v>
      </c>
      <c r="F6" s="2">
        <v>15</v>
      </c>
      <c r="G6" s="2">
        <v>0</v>
      </c>
      <c r="H6" s="2">
        <v>7</v>
      </c>
      <c r="I6" s="2">
        <v>0</v>
      </c>
      <c r="J6" s="2">
        <v>0</v>
      </c>
      <c r="K6" s="2">
        <v>106</v>
      </c>
      <c r="L6" s="2">
        <v>143</v>
      </c>
      <c r="M6" s="2">
        <v>72</v>
      </c>
      <c r="N6" s="5">
        <f t="shared" si="0"/>
        <v>398.2</v>
      </c>
      <c r="O6" s="1">
        <f t="shared" si="1"/>
        <v>212.39999999999998</v>
      </c>
    </row>
    <row r="7" spans="1:15" x14ac:dyDescent="0.3">
      <c r="A7">
        <v>2006</v>
      </c>
      <c r="B7" s="2">
        <v>98</v>
      </c>
      <c r="C7" s="2">
        <v>63.5</v>
      </c>
      <c r="D7" s="2">
        <v>58</v>
      </c>
      <c r="E7" s="2">
        <v>39.5</v>
      </c>
      <c r="F7" s="2">
        <v>0</v>
      </c>
      <c r="G7" s="2">
        <v>28</v>
      </c>
      <c r="H7" s="2">
        <v>0</v>
      </c>
      <c r="I7" s="2">
        <v>18</v>
      </c>
      <c r="J7" s="2">
        <v>28</v>
      </c>
      <c r="K7" s="2">
        <v>78</v>
      </c>
      <c r="L7" s="2">
        <v>209</v>
      </c>
      <c r="M7" s="2">
        <v>43</v>
      </c>
      <c r="N7" s="5">
        <f t="shared" si="0"/>
        <v>663</v>
      </c>
      <c r="O7" s="1">
        <f t="shared" si="1"/>
        <v>626</v>
      </c>
    </row>
    <row r="8" spans="1:15" x14ac:dyDescent="0.3">
      <c r="A8">
        <v>2007</v>
      </c>
      <c r="B8" s="2">
        <v>3</v>
      </c>
      <c r="C8" s="2">
        <v>70</v>
      </c>
      <c r="D8" s="2">
        <v>12</v>
      </c>
      <c r="E8" s="2">
        <v>0</v>
      </c>
      <c r="F8" s="2">
        <v>28</v>
      </c>
      <c r="G8" s="2">
        <v>9</v>
      </c>
      <c r="H8" s="2">
        <v>0</v>
      </c>
      <c r="I8" s="2">
        <v>50</v>
      </c>
      <c r="J8" s="2">
        <v>14</v>
      </c>
      <c r="K8" s="2">
        <v>68</v>
      </c>
      <c r="L8" s="2">
        <v>55</v>
      </c>
      <c r="M8" s="2">
        <v>97</v>
      </c>
      <c r="N8" s="5">
        <f t="shared" si="0"/>
        <v>406</v>
      </c>
      <c r="O8" s="1">
        <f t="shared" si="1"/>
        <v>530</v>
      </c>
    </row>
    <row r="9" spans="1:15" x14ac:dyDescent="0.3">
      <c r="A9">
        <v>2008</v>
      </c>
      <c r="B9" s="2">
        <v>27</v>
      </c>
      <c r="C9" s="2">
        <v>97</v>
      </c>
      <c r="D9" s="2">
        <v>33</v>
      </c>
      <c r="E9" s="2">
        <v>156</v>
      </c>
      <c r="F9" s="2">
        <v>49</v>
      </c>
      <c r="G9" s="2">
        <v>0</v>
      </c>
      <c r="H9" s="2">
        <v>0</v>
      </c>
      <c r="I9" s="2">
        <v>0</v>
      </c>
      <c r="J9" s="2">
        <v>253</v>
      </c>
      <c r="K9" s="2">
        <v>65</v>
      </c>
      <c r="L9" s="2">
        <v>30</v>
      </c>
      <c r="M9" s="2">
        <v>54</v>
      </c>
      <c r="N9" s="5">
        <f t="shared" si="0"/>
        <v>764</v>
      </c>
      <c r="O9" s="1">
        <f t="shared" si="1"/>
        <v>596</v>
      </c>
    </row>
    <row r="10" spans="1:15" x14ac:dyDescent="0.3">
      <c r="A10">
        <v>2009</v>
      </c>
      <c r="B10" s="2">
        <v>109</v>
      </c>
      <c r="C10" s="2">
        <v>45.5</v>
      </c>
      <c r="D10" s="2">
        <v>30</v>
      </c>
      <c r="E10" s="2">
        <v>34</v>
      </c>
      <c r="F10" s="2">
        <v>9</v>
      </c>
      <c r="G10" s="2">
        <v>0</v>
      </c>
      <c r="H10" s="2">
        <v>0</v>
      </c>
      <c r="I10" s="2">
        <v>0</v>
      </c>
      <c r="J10" s="2">
        <v>4.5</v>
      </c>
      <c r="K10" s="2">
        <v>28</v>
      </c>
      <c r="L10" s="2">
        <v>16</v>
      </c>
      <c r="M10" s="2">
        <v>413</v>
      </c>
      <c r="N10" s="5">
        <f t="shared" si="0"/>
        <v>689</v>
      </c>
      <c r="O10" s="1">
        <f t="shared" si="1"/>
        <v>629.5</v>
      </c>
    </row>
    <row r="11" spans="1:15" x14ac:dyDescent="0.3">
      <c r="A11">
        <v>2010</v>
      </c>
      <c r="B11" s="2">
        <v>183.5</v>
      </c>
      <c r="C11" s="2">
        <v>260.5</v>
      </c>
      <c r="D11" s="2">
        <v>91</v>
      </c>
      <c r="E11" s="2">
        <v>92</v>
      </c>
      <c r="F11" s="2">
        <v>10</v>
      </c>
      <c r="G11" s="2">
        <v>18</v>
      </c>
      <c r="H11" s="2">
        <v>0</v>
      </c>
      <c r="I11" s="2">
        <v>0</v>
      </c>
      <c r="J11" s="2">
        <v>0</v>
      </c>
      <c r="K11" s="2">
        <v>48</v>
      </c>
      <c r="L11" s="2">
        <v>106</v>
      </c>
      <c r="M11" s="2">
        <v>205</v>
      </c>
      <c r="N11" s="5">
        <f t="shared" si="0"/>
        <v>1014</v>
      </c>
      <c r="O11" s="1">
        <f t="shared" si="1"/>
        <v>1116.5</v>
      </c>
    </row>
    <row r="12" spans="1:15" x14ac:dyDescent="0.3">
      <c r="A12">
        <v>2011</v>
      </c>
      <c r="B12" s="2">
        <v>39</v>
      </c>
      <c r="C12" s="2">
        <v>71</v>
      </c>
      <c r="D12" s="2">
        <v>185</v>
      </c>
      <c r="E12" s="2">
        <v>71</v>
      </c>
      <c r="F12" s="2">
        <v>133</v>
      </c>
      <c r="G12" s="2">
        <v>0</v>
      </c>
      <c r="H12" s="2">
        <v>0</v>
      </c>
      <c r="I12" s="2">
        <v>2</v>
      </c>
      <c r="J12" s="2">
        <v>0</v>
      </c>
      <c r="K12" s="2">
        <v>83</v>
      </c>
      <c r="L12" s="2">
        <v>125.5</v>
      </c>
      <c r="M12" s="2">
        <v>8</v>
      </c>
      <c r="N12" s="5">
        <f t="shared" si="0"/>
        <v>717.5</v>
      </c>
      <c r="O12" s="1">
        <f t="shared" si="1"/>
        <v>860</v>
      </c>
    </row>
    <row r="13" spans="1:15" x14ac:dyDescent="0.3">
      <c r="A13">
        <v>2012</v>
      </c>
      <c r="B13" s="2">
        <v>11.5</v>
      </c>
      <c r="C13" s="2">
        <v>0</v>
      </c>
      <c r="D13" s="2">
        <v>30</v>
      </c>
      <c r="E13" s="2">
        <v>68</v>
      </c>
      <c r="F13" s="2">
        <v>44</v>
      </c>
      <c r="G13" s="2">
        <v>0</v>
      </c>
      <c r="H13" s="2">
        <v>0</v>
      </c>
      <c r="I13" s="2">
        <v>0</v>
      </c>
      <c r="J13" s="2">
        <v>0</v>
      </c>
      <c r="K13" s="2">
        <v>73</v>
      </c>
      <c r="L13" s="2">
        <v>185</v>
      </c>
      <c r="M13" s="2">
        <v>8</v>
      </c>
      <c r="N13" s="5">
        <f t="shared" si="0"/>
        <v>419.5</v>
      </c>
      <c r="O13" s="1">
        <f t="shared" si="1"/>
        <v>370</v>
      </c>
    </row>
    <row r="14" spans="1:15" x14ac:dyDescent="0.3">
      <c r="A14">
        <v>2013</v>
      </c>
      <c r="B14" s="2">
        <v>53</v>
      </c>
      <c r="C14" s="2">
        <v>30.5</v>
      </c>
      <c r="D14" s="2">
        <v>184</v>
      </c>
      <c r="E14" s="2">
        <v>28</v>
      </c>
      <c r="F14" s="2">
        <v>2</v>
      </c>
      <c r="G14" s="2">
        <v>0</v>
      </c>
      <c r="H14" s="2">
        <v>0</v>
      </c>
      <c r="I14" s="2">
        <v>0</v>
      </c>
      <c r="J14" s="2">
        <v>45</v>
      </c>
      <c r="K14" s="2">
        <v>117</v>
      </c>
      <c r="L14" s="2">
        <v>10</v>
      </c>
      <c r="M14" s="2">
        <v>48.5</v>
      </c>
      <c r="N14" s="5">
        <f t="shared" si="0"/>
        <v>518</v>
      </c>
      <c r="O14" s="1">
        <f t="shared" si="1"/>
        <v>563.5</v>
      </c>
    </row>
    <row r="15" spans="1:15" x14ac:dyDescent="0.3">
      <c r="A15">
        <v>2014</v>
      </c>
      <c r="B15" s="2">
        <v>83</v>
      </c>
      <c r="C15" s="2">
        <v>60</v>
      </c>
      <c r="D15" s="2">
        <v>35</v>
      </c>
      <c r="E15" s="2">
        <v>130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75</v>
      </c>
      <c r="L15" s="2">
        <v>139</v>
      </c>
      <c r="M15" s="2">
        <v>58</v>
      </c>
      <c r="N15" s="5">
        <f t="shared" si="0"/>
        <v>580</v>
      </c>
      <c r="O15" s="1">
        <f t="shared" si="1"/>
        <v>528.5</v>
      </c>
    </row>
    <row r="16" spans="1:15" x14ac:dyDescent="0.3">
      <c r="A16">
        <v>2015</v>
      </c>
      <c r="B16" s="2">
        <v>63</v>
      </c>
      <c r="C16" s="2">
        <v>5</v>
      </c>
      <c r="D16" s="2">
        <v>23</v>
      </c>
      <c r="E16" s="2">
        <v>17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179</v>
      </c>
      <c r="L16" s="2">
        <v>61</v>
      </c>
      <c r="M16" s="2">
        <v>23</v>
      </c>
      <c r="N16" s="5">
        <f t="shared" si="0"/>
        <v>371</v>
      </c>
      <c r="O16" s="1">
        <f t="shared" si="1"/>
        <v>380</v>
      </c>
    </row>
    <row r="17" spans="1:15" x14ac:dyDescent="0.3">
      <c r="A17">
        <v>2016</v>
      </c>
      <c r="B17" s="2">
        <v>29</v>
      </c>
      <c r="C17" s="2">
        <v>43</v>
      </c>
      <c r="D17" s="2">
        <v>25</v>
      </c>
      <c r="E17" s="2">
        <v>63</v>
      </c>
      <c r="F17" s="2">
        <v>140</v>
      </c>
      <c r="G17" s="2">
        <v>0</v>
      </c>
      <c r="H17" s="2">
        <v>0</v>
      </c>
      <c r="I17" s="2">
        <v>0</v>
      </c>
      <c r="J17" s="2">
        <v>0</v>
      </c>
      <c r="K17" s="2">
        <v>108</v>
      </c>
      <c r="L17" s="2">
        <v>107</v>
      </c>
      <c r="M17" s="2">
        <v>114</v>
      </c>
      <c r="N17" s="5">
        <f t="shared" si="0"/>
        <v>629</v>
      </c>
      <c r="O17" s="1">
        <f t="shared" si="1"/>
        <v>563</v>
      </c>
    </row>
    <row r="18" spans="1:15" x14ac:dyDescent="0.3">
      <c r="A18">
        <v>2017</v>
      </c>
      <c r="B18" s="2">
        <v>36</v>
      </c>
      <c r="C18" s="2">
        <v>113</v>
      </c>
      <c r="D18" s="2">
        <v>70.8</v>
      </c>
      <c r="E18" s="2">
        <v>21.2</v>
      </c>
      <c r="F18" s="2">
        <v>12</v>
      </c>
      <c r="G18" s="2">
        <v>0</v>
      </c>
      <c r="H18" s="2">
        <v>0</v>
      </c>
      <c r="I18" s="2">
        <v>0.2</v>
      </c>
      <c r="J18" s="2">
        <v>0</v>
      </c>
      <c r="K18" s="2">
        <v>27</v>
      </c>
      <c r="L18" s="2">
        <v>67.400000000000006</v>
      </c>
      <c r="M18" s="2">
        <v>24.6</v>
      </c>
      <c r="N18" s="5">
        <f t="shared" si="0"/>
        <v>372.20000000000005</v>
      </c>
      <c r="O18" s="1">
        <f t="shared" si="1"/>
        <v>582.20000000000005</v>
      </c>
    </row>
    <row r="19" spans="1:15" x14ac:dyDescent="0.3">
      <c r="A19">
        <v>2018</v>
      </c>
      <c r="B19" s="2">
        <v>34.4</v>
      </c>
      <c r="C19" s="2">
        <v>67.599999999999994</v>
      </c>
      <c r="D19" s="2">
        <v>205</v>
      </c>
      <c r="E19" s="2">
        <v>115.4</v>
      </c>
      <c r="F19" s="2">
        <v>8.1999999999999993</v>
      </c>
      <c r="G19" s="2">
        <v>30.8</v>
      </c>
      <c r="H19" s="2">
        <v>0</v>
      </c>
      <c r="I19" s="2">
        <v>0.6</v>
      </c>
      <c r="J19" s="2">
        <v>6.8</v>
      </c>
      <c r="K19" s="2">
        <v>78.599999999999994</v>
      </c>
      <c r="L19" s="2">
        <v>9.4</v>
      </c>
      <c r="M19" s="2">
        <v>8.1999999999999993</v>
      </c>
      <c r="N19" s="5">
        <f t="shared" si="0"/>
        <v>565</v>
      </c>
      <c r="O19" s="1">
        <f t="shared" si="1"/>
        <v>581</v>
      </c>
    </row>
    <row r="20" spans="1:15" x14ac:dyDescent="0.3">
      <c r="A20">
        <v>2019</v>
      </c>
      <c r="B20" s="1">
        <v>15.2</v>
      </c>
      <c r="C20" s="1">
        <v>26.2</v>
      </c>
      <c r="D20" s="1">
        <v>11</v>
      </c>
      <c r="E20" s="2">
        <v>56.8</v>
      </c>
      <c r="F20" s="2">
        <v>0</v>
      </c>
      <c r="G20" s="2">
        <v>0.8</v>
      </c>
      <c r="H20" s="2">
        <v>0</v>
      </c>
      <c r="I20" s="2">
        <v>0</v>
      </c>
      <c r="J20" s="2">
        <v>5.4</v>
      </c>
      <c r="K20" s="2">
        <v>11.6</v>
      </c>
      <c r="L20" s="2">
        <v>24.8</v>
      </c>
      <c r="M20" s="2">
        <v>65</v>
      </c>
      <c r="N20" s="5">
        <f>SUM(B20:M20)</f>
        <v>216.79999999999998</v>
      </c>
      <c r="O20" s="1">
        <f t="shared" si="1"/>
        <v>213</v>
      </c>
    </row>
    <row r="21" spans="1:15" x14ac:dyDescent="0.3">
      <c r="A21">
        <v>2020</v>
      </c>
      <c r="B21" s="1">
        <v>26.4</v>
      </c>
      <c r="C21" s="1">
        <v>1.2</v>
      </c>
      <c r="D21" s="1">
        <v>67.400000000000006</v>
      </c>
      <c r="E21" s="2">
        <v>83.2</v>
      </c>
      <c r="F21" s="2">
        <v>43.2</v>
      </c>
      <c r="G21" s="2">
        <v>3.8</v>
      </c>
      <c r="H21" s="2">
        <v>0</v>
      </c>
      <c r="I21" s="2">
        <v>0</v>
      </c>
      <c r="J21" s="2">
        <v>29.6</v>
      </c>
      <c r="K21" s="2">
        <v>100</v>
      </c>
      <c r="L21" s="2">
        <v>230.4</v>
      </c>
      <c r="M21" s="2">
        <v>22.2</v>
      </c>
      <c r="N21" s="5">
        <f t="shared" si="0"/>
        <v>607.4</v>
      </c>
      <c r="O21" s="1">
        <f>SUM(J20:M20,B21:I21)</f>
        <v>332</v>
      </c>
    </row>
    <row r="22" spans="1:15" x14ac:dyDescent="0.3">
      <c r="A22">
        <v>2021</v>
      </c>
      <c r="B22" s="1">
        <v>24.8</v>
      </c>
      <c r="C22" s="1">
        <v>77.599999999999994</v>
      </c>
      <c r="D22" s="1">
        <v>22.2</v>
      </c>
      <c r="E22" s="2">
        <v>23.2</v>
      </c>
      <c r="F22" s="2">
        <v>13.2</v>
      </c>
      <c r="G22" s="2">
        <v>1.4</v>
      </c>
      <c r="H22" s="2">
        <v>0</v>
      </c>
      <c r="I22" s="2">
        <v>0</v>
      </c>
      <c r="J22" s="2">
        <v>29</v>
      </c>
      <c r="K22" s="2">
        <v>10.8</v>
      </c>
      <c r="L22" s="2">
        <v>80</v>
      </c>
      <c r="M22" s="2">
        <v>79.8</v>
      </c>
      <c r="N22" s="5">
        <f t="shared" ref="N22" si="2">SUM(B22:M22)</f>
        <v>362</v>
      </c>
      <c r="O22" s="1">
        <f>SUM(J21:M21,B22:I22)</f>
        <v>544.6</v>
      </c>
    </row>
    <row r="23" spans="1:15" x14ac:dyDescent="0.3">
      <c r="A23">
        <v>2022</v>
      </c>
      <c r="B23" s="1">
        <v>0.8</v>
      </c>
      <c r="C23" s="1">
        <v>2.4</v>
      </c>
      <c r="D23" s="1">
        <v>107.6</v>
      </c>
      <c r="E23" s="2"/>
      <c r="F23" s="2"/>
      <c r="G23" s="2"/>
      <c r="H23" s="2"/>
      <c r="I23" s="2"/>
      <c r="J23" s="2"/>
      <c r="K23" s="2"/>
      <c r="L23" s="2"/>
      <c r="M23" s="2"/>
      <c r="N23" s="5">
        <f>SUM(B23:M23)</f>
        <v>110.8</v>
      </c>
      <c r="O23" s="1">
        <f>SUM(J22:M22,B23:I23)</f>
        <v>310.39999999999998</v>
      </c>
    </row>
    <row r="25" spans="1:15" x14ac:dyDescent="0.3">
      <c r="A25" t="s">
        <v>14</v>
      </c>
      <c r="B25" s="1">
        <f t="shared" ref="B25:C25" si="3">MIN(B2:B23)</f>
        <v>0.8</v>
      </c>
      <c r="C25" s="1">
        <f t="shared" si="3"/>
        <v>0</v>
      </c>
      <c r="D25" s="1">
        <f>MIN(D2:D23)</f>
        <v>11</v>
      </c>
      <c r="E25" s="1">
        <f t="shared" ref="E25:O25" si="4">MIN(E2:E23)</f>
        <v>0</v>
      </c>
      <c r="F25" s="1">
        <f t="shared" si="4"/>
        <v>0</v>
      </c>
      <c r="G25" s="1">
        <f t="shared" si="4"/>
        <v>0</v>
      </c>
      <c r="H25" s="1">
        <f t="shared" si="4"/>
        <v>0</v>
      </c>
      <c r="I25" s="1">
        <f t="shared" si="4"/>
        <v>0</v>
      </c>
      <c r="J25" s="1">
        <f t="shared" si="4"/>
        <v>0</v>
      </c>
      <c r="K25" s="1">
        <f t="shared" si="4"/>
        <v>10.8</v>
      </c>
      <c r="L25" s="1">
        <f t="shared" si="4"/>
        <v>9.4</v>
      </c>
      <c r="M25" s="1">
        <f t="shared" si="4"/>
        <v>8</v>
      </c>
      <c r="N25" s="1">
        <f>MIN(N2:N23)</f>
        <v>110.8</v>
      </c>
      <c r="O25" s="1">
        <f t="shared" si="4"/>
        <v>212.39999999999998</v>
      </c>
    </row>
    <row r="26" spans="1:15" x14ac:dyDescent="0.3">
      <c r="A26" t="s">
        <v>15</v>
      </c>
      <c r="B26" s="1">
        <f>MAX(B2:B23)</f>
        <v>183.5</v>
      </c>
      <c r="C26" s="1">
        <f t="shared" ref="C26:O26" si="5">MAX(C2:C23)</f>
        <v>260.5</v>
      </c>
      <c r="D26" s="1">
        <f t="shared" si="5"/>
        <v>205</v>
      </c>
      <c r="E26" s="1">
        <f t="shared" si="5"/>
        <v>156</v>
      </c>
      <c r="F26" s="1">
        <f t="shared" si="5"/>
        <v>140</v>
      </c>
      <c r="G26" s="1">
        <f t="shared" si="5"/>
        <v>30.8</v>
      </c>
      <c r="H26" s="1">
        <f t="shared" si="5"/>
        <v>7</v>
      </c>
      <c r="I26" s="1">
        <f t="shared" si="5"/>
        <v>50</v>
      </c>
      <c r="J26" s="1">
        <f t="shared" si="5"/>
        <v>253</v>
      </c>
      <c r="K26" s="1">
        <f t="shared" si="5"/>
        <v>179</v>
      </c>
      <c r="L26" s="1">
        <f t="shared" si="5"/>
        <v>230.4</v>
      </c>
      <c r="M26" s="1">
        <f t="shared" si="5"/>
        <v>413</v>
      </c>
      <c r="N26" s="1">
        <f t="shared" si="5"/>
        <v>1014</v>
      </c>
      <c r="O26" s="1">
        <f t="shared" si="5"/>
        <v>1116.5</v>
      </c>
    </row>
    <row r="27" spans="1:15" x14ac:dyDescent="0.3">
      <c r="A27" t="s">
        <v>16</v>
      </c>
      <c r="B27" s="1">
        <f>AVERAGE(B2:B23)</f>
        <v>49.859090909090916</v>
      </c>
      <c r="C27" s="1">
        <f t="shared" ref="C27:O27" si="6">AVERAGE(C2:C23)</f>
        <v>59.577272727272728</v>
      </c>
      <c r="D27" s="1">
        <f t="shared" si="6"/>
        <v>69.154545454545456</v>
      </c>
      <c r="E27" s="1">
        <f t="shared" si="6"/>
        <v>55.119047619047628</v>
      </c>
      <c r="F27" s="1">
        <f t="shared" si="6"/>
        <v>27.980952380952388</v>
      </c>
      <c r="G27" s="1">
        <f t="shared" si="6"/>
        <v>4.4190476190476193</v>
      </c>
      <c r="H27" s="1">
        <f t="shared" si="6"/>
        <v>0.33333333333333331</v>
      </c>
      <c r="I27" s="1">
        <f t="shared" si="6"/>
        <v>3.6095238095238096</v>
      </c>
      <c r="J27" s="1">
        <f t="shared" si="6"/>
        <v>27.395238095238099</v>
      </c>
      <c r="K27" s="1">
        <f t="shared" si="6"/>
        <v>79.67619047619047</v>
      </c>
      <c r="L27" s="1">
        <f t="shared" si="6"/>
        <v>90.776190476190479</v>
      </c>
      <c r="M27" s="1">
        <f t="shared" si="6"/>
        <v>83.595238095238102</v>
      </c>
      <c r="N27" s="1">
        <f t="shared" si="6"/>
        <v>534.5454545454545</v>
      </c>
      <c r="O27" s="1">
        <f t="shared" si="6"/>
        <v>542.98095238095243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Eduardo</cp:lastModifiedBy>
  <dcterms:created xsi:type="dcterms:W3CDTF">2019-04-15T11:57:52Z</dcterms:created>
  <dcterms:modified xsi:type="dcterms:W3CDTF">2022-03-30T16:29:00Z</dcterms:modified>
</cp:coreProperties>
</file>