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FH_BSD\2.Semester\WEB\"/>
    </mc:Choice>
  </mc:AlternateContent>
  <xr:revisionPtr revIDLastSave="295" documentId="8_{520A5050-0113-403C-90D0-B77CAD7BDCAC}" xr6:coauthVersionLast="47" xr6:coauthVersionMax="47" xr10:uidLastSave="{B6D45C9D-DD5C-48E5-99BC-F34FC9459F57}"/>
  <bookViews>
    <workbookView xWindow="28680" yWindow="-120" windowWidth="29040" windowHeight="16440" tabRatio="500" firstSheet="1" activeTab="1" xr2:uid="{00000000-000D-0000-FFFF-FFFF00000000}"/>
  </bookViews>
  <sheets>
    <sheet name="Probleme" sheetId="1" r:id="rId1"/>
    <sheet name="Positive"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56" i="1" l="1"/>
  <c r="P57" i="1"/>
  <c r="P58" i="1"/>
  <c r="N27" i="2"/>
  <c r="N28" i="2"/>
  <c r="N29" i="2"/>
  <c r="N30" i="2"/>
  <c r="N31" i="2"/>
  <c r="N5" i="2"/>
  <c r="A6" i="2"/>
  <c r="N6" i="2"/>
  <c r="A7" i="2"/>
  <c r="N7" i="2"/>
  <c r="A8" i="2"/>
  <c r="N8" i="2"/>
  <c r="A9" i="2"/>
  <c r="N9" i="2"/>
  <c r="A10" i="2"/>
  <c r="N10" i="2"/>
  <c r="A11" i="2"/>
  <c r="N11" i="2"/>
  <c r="A12" i="2"/>
  <c r="N12" i="2"/>
  <c r="A13" i="2"/>
  <c r="N13" i="2"/>
  <c r="A14" i="2"/>
  <c r="N14" i="2"/>
  <c r="A15" i="2"/>
  <c r="N15" i="2"/>
  <c r="A16" i="2"/>
  <c r="N16" i="2"/>
  <c r="A17" i="2"/>
  <c r="N17" i="2"/>
  <c r="A18" i="2"/>
  <c r="N18" i="2"/>
  <c r="A19" i="2"/>
  <c r="N19" i="2"/>
  <c r="A20" i="2"/>
  <c r="N20" i="2"/>
  <c r="A21" i="2"/>
  <c r="N21" i="2"/>
  <c r="A22" i="2"/>
  <c r="N22" i="2"/>
  <c r="A23" i="2"/>
  <c r="N23" i="2"/>
  <c r="A24" i="2"/>
  <c r="N24" i="2"/>
  <c r="A25" i="2"/>
  <c r="N25" i="2"/>
  <c r="A26" i="2"/>
  <c r="N26" i="2"/>
  <c r="A27" i="2"/>
  <c r="A28" i="2"/>
  <c r="A29" i="2"/>
  <c r="A30" i="2"/>
  <c r="A31" i="2"/>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HM</author>
  </authors>
  <commentList>
    <comment ref="L3" authorId="0" shapeId="0" xr:uid="{00000000-0006-0000-0000-000001000000}">
      <text>
        <r>
          <rPr>
            <sz val="10"/>
            <color indexed="8"/>
            <rFont val="Tahoma"/>
            <family val="2"/>
          </rPr>
          <t>Schweregrad:
  4 = Katastrophaler Fehler
  3 = Schwerer Fehler
  2 = Leichter Fehler
  1 = Kosmetischer Fehler
  0 = Kein Fehler
Ein Integerwert zw. 0 und 4 pro Evaluierer, keine Bruchzahlen.</t>
        </r>
      </text>
    </comment>
    <comment ref="E4" authorId="0" shapeId="0" xr:uid="{00000000-0006-0000-0000-000002000000}">
      <text>
        <r>
          <rPr>
            <sz val="10"/>
            <color indexed="8"/>
            <rFont val="Tahoma"/>
            <family val="2"/>
          </rPr>
          <t>Falls eine Heuristik zutrifft, dann hier angeben. Sonst leer lassen.</t>
        </r>
      </text>
    </comment>
    <comment ref="F4" authorId="0" shapeId="0" xr:uid="{00000000-0006-0000-0000-000003000000}">
      <text>
        <r>
          <rPr>
            <sz val="9"/>
            <color indexed="8"/>
            <rFont val="Tahoma"/>
            <charset val="1"/>
          </rPr>
          <t xml:space="preserve">Falls nur auf einem bestimmten Plattform.
</t>
        </r>
      </text>
    </comment>
    <comment ref="G4" authorId="0" shapeId="0" xr:uid="{00000000-0006-0000-0000-000004000000}">
      <text>
        <r>
          <rPr>
            <sz val="10"/>
            <color indexed="8"/>
            <rFont val="Tahoma"/>
            <family val="2"/>
          </rPr>
          <t xml:space="preserve">Beschreibung, wie man die Situation wiederherstellt.
</t>
        </r>
      </text>
    </comment>
    <comment ref="P4" authorId="0" shapeId="0" xr:uid="{00000000-0006-0000-0000-000005000000}">
      <text>
        <r>
          <rPr>
            <sz val="10"/>
            <color indexed="8"/>
            <rFont val="Tahoma"/>
            <family val="2"/>
          </rPr>
          <t>Durchschnittlicher
Schweregrad.
Zwei Dezimalstellen.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HM</author>
  </authors>
  <commentList>
    <comment ref="J3" authorId="0" shapeId="0" xr:uid="{00000000-0006-0000-0100-000001000000}">
      <text>
        <r>
          <rPr>
            <sz val="10"/>
            <color indexed="8"/>
            <rFont val="Tahoma"/>
            <family val="2"/>
          </rPr>
          <t>Positivität:
  4 = Extrem Positiv
  3 = Sehr Positiv
  2 = Positiv
  1 = Leicht Positiv
  0 = Nicht Positiv
Ein Integerwert zw. 0 und 4 pro Evaluierer, keine Bruchzahlen.</t>
        </r>
      </text>
    </comment>
    <comment ref="E4" authorId="0" shapeId="0" xr:uid="{00000000-0006-0000-0100-000002000000}">
      <text>
        <r>
          <rPr>
            <sz val="10"/>
            <color indexed="8"/>
            <rFont val="Tahoma"/>
            <family val="2"/>
          </rPr>
          <t xml:space="preserve">Beschreibung, wie man die Situation wiederherstellt.
</t>
        </r>
      </text>
    </comment>
    <comment ref="N4" authorId="0" shapeId="0" xr:uid="{00000000-0006-0000-0100-000003000000}">
      <text>
        <r>
          <rPr>
            <sz val="10"/>
            <color indexed="8"/>
            <rFont val="Tahoma"/>
            <family val="2"/>
          </rPr>
          <t>Durchschnittliche
Positivität.
Zwei Dezimalstellen.</t>
        </r>
      </text>
    </comment>
  </commentList>
</comments>
</file>

<file path=xl/sharedStrings.xml><?xml version="1.0" encoding="utf-8"?>
<sst xmlns="http://schemas.openxmlformats.org/spreadsheetml/2006/main" count="556" uniqueCount="320">
  <si>
    <t>Ergebnisse der Heuristischen Evaluierung</t>
  </si>
  <si>
    <t>Probleme</t>
  </si>
  <si>
    <t>Gefunden durch</t>
  </si>
  <si>
    <t>Schweregrad</t>
  </si>
  <si>
    <t>Nr.</t>
  </si>
  <si>
    <t>Titel</t>
  </si>
  <si>
    <t>Beschreibung</t>
  </si>
  <si>
    <t>Screenshot(s) / Videoclip(s)</t>
  </si>
  <si>
    <t>Heuristik</t>
  </si>
  <si>
    <t>Browser / OS</t>
  </si>
  <si>
    <t>Ort (Wie rekonstruierbar?)</t>
  </si>
  <si>
    <t>CM</t>
  </si>
  <si>
    <t>HM</t>
  </si>
  <si>
    <t>LH</t>
  </si>
  <si>
    <t>MS</t>
  </si>
  <si>
    <t>Mean</t>
  </si>
  <si>
    <t>Stadtplan Internet Explorer</t>
  </si>
  <si>
    <t>Nachdem beispielsweise der Stadtplan für eine Sehenswürdigkeit angeklickt wird   baut sich eine neue Webseite auf und gibt das falsche Feedback „Internet   Explorer wird als Browser nicht mehr unterstützt. Bitte verwenden sie einen   anderen Browser“</t>
  </si>
  <si>
    <t>n-hm-stadtplanIE.mp4</t>
  </si>
  <si>
    <t>Rückmeldung des Systemzustandes (Feedback)</t>
  </si>
  <si>
    <t>Firefox / Ubuntu 20.04</t>
  </si>
  <si>
    <t>Stadt Graz → Graz erfahren → Sehenswertes →  Sehenswürdigkeiten → Stadtplan</t>
  </si>
  <si>
    <t>j</t>
  </si>
  <si>
    <t>Suche</t>
  </si>
  <si>
    <t>Suche funktioniert – wie gewohnt für homepageeigene Suchtools -schlecht. Keine Suchvorschläge. Schlechte Suchergebnisse.</t>
  </si>
  <si>
    <t>n-hm-suche.mp4</t>
  </si>
  <si>
    <t>Ästhetik und minimales Design</t>
  </si>
  <si>
    <t>Startseite → Suchfeld</t>
  </si>
  <si>
    <t>Browser verliert ursprüngliche Position</t>
  </si>
  <si>
    <t>Nachdem man ein beliebigen Pfad gewählt hat und den Zurückbutton des  Browsers betätigt, kommt man auf eine Position weit über dem Ursprungszustand zurück.</t>
  </si>
  <si>
    <t>n-hm-browserHuepft.mp4</t>
  </si>
  <si>
    <t>Umkehrbare Aktionen</t>
  </si>
  <si>
    <t>Beliebiger Pfad → Zurückbutton</t>
  </si>
  <si>
    <t>Startseite überladen</t>
  </si>
  <si>
    <t>Viel zu viele Informationen und Möglichkeiten auf der Startseite.  Unübersichtlich, überladen. An wen soll sich die Seite richten?</t>
  </si>
  <si>
    <t>n-hm-startseite.mp4; n-LH-Startseite Struktur.mp4;n-MS-Startseite.mp4</t>
  </si>
  <si>
    <t xml:space="preserve">Startseite </t>
  </si>
  <si>
    <t>Tourismus und Hotels schwer zu finden</t>
  </si>
  <si>
    <t>Eigene Seite für Tourismus, aber beispielsweise im Vergleich zur Corona-Info  viel zu klein und versteckt.</t>
  </si>
  <si>
    <t>n-hm-tourismus.png</t>
  </si>
  <si>
    <t>Erkennen ist besser als erinnern</t>
  </si>
  <si>
    <t>Kulturseite irreführend</t>
  </si>
  <si>
    <t>Sehr irreführende Seite. Zweck ist nicht absehbar und wem es für was dienen soll.</t>
  </si>
  <si>
    <t>n-hm-kultur.png</t>
  </si>
  <si>
    <t>Graz erfahren → Kultur</t>
  </si>
  <si>
    <t>Keine Konsistenz bei Keywords</t>
  </si>
  <si>
    <t>Man wählt z.B. Sehenswürdigkeiten über den übergeordneten Reiter und dies führt zu einer anderen Darstellung, als wenn Sehenswürdigkeiten über das Icon gewählt wird.</t>
  </si>
  <si>
    <t>n-hm-konsistenzKeywords.mp4</t>
  </si>
  <si>
    <t>Konsistenz</t>
  </si>
  <si>
    <t>Graz erfahren → Kultur bzw. Startseite → Kulturicon</t>
  </si>
  <si>
    <t>Unerwartete Speichern-Abfrage bei Wanderkarten</t>
  </si>
  <si>
    <t>Bei verschieden offerierten Wanderrouten ist es möglich die Karten zu betrachten. Beispielsweise bei der Wanderung „Ölberg“ wird ein Dialog geöffnet, welcher abfragt ob die Datei gespeichert werden soll.</t>
  </si>
  <si>
    <t>n-hm-speicherDialog.png</t>
  </si>
  <si>
    <t>Graz erfahren → Sport → Wanderrouten → Route Ölberg → Karte</t>
  </si>
  <si>
    <t>Stadtplan Usability</t>
  </si>
  <si>
    <t>Unter dem Punkt Stadtplan, sind zwar viele unterschiedliche Pläne und auch  ein Stadtplan zu finden. Aber im Vergleich zu verbreiteten und gewohnten Tools wie Google Maps bietet dieses Feature kaum</t>
  </si>
  <si>
    <t>n-hm-stadtplan.mp4</t>
  </si>
  <si>
    <t>Graz erfahren → Stadtpläne → Stadtplan Graz</t>
  </si>
  <si>
    <t>Inkonsistente Seitennavigation</t>
  </si>
  <si>
    <t>Auf dem Clickpath durch die Seite erscheinen clickbare Untermenüs, die dann überraschenderweise nicht mehr auszuwählen sind.</t>
  </si>
  <si>
    <t>n-hm-seitennavigation.mp4 ; n-MS-NavigationMenue.mp4</t>
  </si>
  <si>
    <t>Graz erfahren → Verkehr+Parken → öffentlicher Verkehr</t>
  </si>
  <si>
    <t>Komplette Kommentarhistorie aufgeführt</t>
  </si>
  <si>
    <t>In gewissen Untermenüs gibt es die Möglichkeit für User zu kommentieren, wobei hier die komplette Kommentarhistorie erhalten bleibt und nicht eingeklappt wird o.ä. Ab einer gewissen Länge wird die Seite nicht mehr sinnvoll navigierbar.</t>
  </si>
  <si>
    <t>n-hm-kommentarHistorie.mp4</t>
  </si>
  <si>
    <t>Graz erfahren → Webcams</t>
  </si>
  <si>
    <t>Fahrgastinfo nicht zufriedenstellend</t>
  </si>
  <si>
    <t>Als beispielsweise Tourist würde man sich für das Untermenü Verkehr / Fahrgastinfo nähere Infos zu den öffentlichen Verkehrsmitteln im Allgemeinen erwarten, doch dies sucht man vergebens. Stattdessen hat man eine Flut von extrem detaillierten Beschreibungen, die für Stadtfremde unbefriedigend sind.</t>
  </si>
  <si>
    <t>n-hm-fahrgastinfo.mp4</t>
  </si>
  <si>
    <t>Sprache des Benutzers verwenden</t>
  </si>
  <si>
    <t>Graz erfahren → Fahrgastinfo</t>
  </si>
  <si>
    <t>Telefonbuchbug</t>
  </si>
  <si>
    <t>Nachdem man einen Namen im Telefonbuch gesucht hat, muss der Zurückbutton    zweimal betätigt werden, um wieder zum Startpunkt zurück zu kehren.</t>
  </si>
  <si>
    <t>n-hm-telefonbuchbug.mp4</t>
  </si>
  <si>
    <t xml:space="preserve">Startseite → Telefonbuchsuche </t>
  </si>
  <si>
    <t>Scrollen</t>
  </si>
  <si>
    <t>Wenn in den Untermenüs Tools erscheinen (Webcams/Karten etc) erscheinen (mitten im Text) ist es sehr schwierig weiter zu Scrollen</t>
  </si>
  <si>
    <t>n-CM-Scroll.mp4</t>
  </si>
  <si>
    <t>Fehlervermeidung</t>
  </si>
  <si>
    <t>Chrome / Android 10</t>
  </si>
  <si>
    <t>Startseite -&gt; Radwege</t>
  </si>
  <si>
    <t>Quicklinks mitten im Text</t>
  </si>
  <si>
    <t xml:space="preserve">Quicklinks mitten im Text sehen aus als würden sie zu diesen gehören. </t>
  </si>
  <si>
    <t>n-CM-Quicklings.mp4</t>
  </si>
  <si>
    <t>Erkennen ist besser als Erinnern</t>
  </si>
  <si>
    <t>Startseite -&gt; Rathaus -&gt; Ämter -&gt; "Amt auswählen"</t>
  </si>
  <si>
    <t>Taps</t>
  </si>
  <si>
    <t xml:space="preserve"> Bei sehr vielen Quicklinks springt man automatisch zu einem neuen Tab, welches das Navigieren
  teilweise sehr schwer macht.</t>
  </si>
  <si>
    <t>n-CM-Tabs.mp4</t>
  </si>
  <si>
    <t>Webcam</t>
  </si>
  <si>
    <t>Die Live-Webcam ist zwar eine nette Idee, funktioniert aber sehr schlecht und Navigation sowie Steurung
  ist dabei fast unmöglich</t>
  </si>
  <si>
    <t xml:space="preserve">n-CM-Webcams.mp4 </t>
  </si>
  <si>
    <t>Startseite -&gt; Graz Erfahren -&gt; Webcams</t>
  </si>
  <si>
    <t>Karten-Tools</t>
  </si>
  <si>
    <t>Karten-Tools sind so gut wie unbrauchbar. Zu klein, laden zu lange, undeutlich und unübersichtlich</t>
  </si>
  <si>
    <t xml:space="preserve">n-CM-Map.mp4 </t>
  </si>
  <si>
    <t>Startseite -&gt; Graz Erfahren -&gt; Barrierefrei; Stadtplan</t>
  </si>
  <si>
    <t>Optik</t>
  </si>
  <si>
    <t>die Optik ist sehr minimalistisch gehalten. Die Seiten bestehen quasi nur aus Quicklinks und Text.</t>
  </si>
  <si>
    <t>n-CM-Text.jpeg</t>
  </si>
  <si>
    <t xml:space="preserve"> Startseite</t>
  </si>
  <si>
    <t>Sprach-Einstellung</t>
  </si>
  <si>
    <t xml:space="preserve"> Um die Sprache auf Deutsch zu stellen musste ich lange suchen da sie sich nicht bei "D" befand</t>
  </si>
  <si>
    <t xml:space="preserve">n-CM-Sprache.mp4 </t>
  </si>
  <si>
    <t xml:space="preserve">Startseite -&gt; "EN" -&gt; Sprache auswählen  </t>
  </si>
  <si>
    <t xml:space="preserve">Sprach-Einstellung </t>
  </si>
  <si>
    <t>Bei der Spracheinstellung "Deutsch" steht, wie bei "English" "EN", nicht "DE" sondern "AUF"</t>
  </si>
  <si>
    <t xml:space="preserve">n-CM-DE.jpeg; n-MS-Uebersetzung.mp4
</t>
  </si>
  <si>
    <t>Startseite</t>
  </si>
  <si>
    <t>Reduntanter Homebutton</t>
  </si>
  <si>
    <t>Der "Homebutton" kommt so ziemlich überall vor. (Quicklink-Liste, Unermenü, Am beginn jeder Startseite)</t>
  </si>
  <si>
    <t>n-CM-HomeButton.jpeg</t>
  </si>
  <si>
    <t>Amt-Standort</t>
  </si>
  <si>
    <t>Angeblich soll die Karte mir den Standort des jeweiligen Amtes anzeigen + Karte.
  Dies Funktioniert am Handy nicht bzw ist unhandich und unübersichtlich</t>
  </si>
  <si>
    <t xml:space="preserve">n-CM-Standort.mp4 </t>
  </si>
  <si>
    <t>Unstrukturierter oberer Bereich auf der Startseite</t>
  </si>
  <si>
    <t xml:space="preserve">Man findet sich nicht sofort zurecht in diesem Bereich und muss sich erst einmal orientieren. </t>
  </si>
  <si>
    <t>n-LH-Startseite unstrukturiert.mp4</t>
  </si>
  <si>
    <t>Hilfe und Dokumentation</t>
  </si>
  <si>
    <t>Firefox/Windows</t>
  </si>
  <si>
    <t xml:space="preserve">graz.at </t>
  </si>
  <si>
    <t>Design Fehler</t>
  </si>
  <si>
    <t>Pinker Hintergrund bei dem Corona Container auf der STartseite mit weißer Schrift. Dies ist nicht wirklich
gut lesbar.</t>
  </si>
  <si>
    <t>n-LH-Design Fehler.JPG</t>
  </si>
  <si>
    <t xml:space="preserve">Ästhetik und minimales Design </t>
  </si>
  <si>
    <t xml:space="preserve">Startseite-linker oberer Bereich </t>
  </si>
  <si>
    <t>Zu kleines Bild</t>
  </si>
  <si>
    <t>Bild im pinken Container auf der Startseite zu klein &amp; zu wenig Abstand zwischen Schrift und Bild</t>
  </si>
  <si>
    <t>n-LH-zu kleines Bild.JPG</t>
  </si>
  <si>
    <t>Informationen zu klein dargestellt</t>
  </si>
  <si>
    <t>Informationen am Beginn der Startseite (rechts oben) viel zu klein.</t>
  </si>
  <si>
    <t>n-LH-Informationen zu klein.JPG</t>
  </si>
  <si>
    <t>Startseite rechts oben - Leiste</t>
  </si>
  <si>
    <t>EN- Symbol nicht erkennbar, dass dies für Übersetzen steht</t>
  </si>
  <si>
    <t>Dieses Symbol ist sehr klein und es wäre mit einem Wörtbuch besser erkennbar gewesen, dass es hierbei
um das Übersetzen der Website geht.</t>
  </si>
  <si>
    <t>n-LH-EN Symbol.mp4</t>
  </si>
  <si>
    <t>Neu in Graz</t>
  </si>
  <si>
    <t>Dieser Block ist sehr wichtig und wird höchstwahrscheinlich oft aufgerufen. Er hätte weiter oben platziert gehört.</t>
  </si>
  <si>
    <t>n-LH-Neu in Graz.JPG</t>
  </si>
  <si>
    <t xml:space="preserve">Hilfe und Dokumentation
 Erkennen ist besser als Erinnern </t>
  </si>
  <si>
    <t>Startseite - unterer Bereich</t>
  </si>
  <si>
    <t>Neu in Graz anmelden - unstrukturiert</t>
  </si>
  <si>
    <t>Viel zu viel Text, das wichtigste würde hier fett (in bold) markiert gehören und dies sollte auch hervorgehoben werden.</t>
  </si>
  <si>
    <t>n-LH-Anmelden.mp4</t>
  </si>
  <si>
    <t xml:space="preserve">Ästehtik und minimales Design </t>
  </si>
  <si>
    <t>https://www.graz.at/cms/beitrag/10022850/7744229/Wohnsitz_anmelden_und_ummelden_Meldezettel.html</t>
  </si>
  <si>
    <t>Fehler bei Überschrift !</t>
  </si>
  <si>
    <t>In der Kategorie "So funktioniert es + Formular" steht zwar Formular, jedoch findet man das Formular erst in dem 
nächsten Punkt als Link (führt dann zum Formular) aufgelistet.</t>
  </si>
  <si>
    <t>n-LH-Fehler bei Überschrift.mp4</t>
  </si>
  <si>
    <t>Wohnsitz anmelden und ummelden, Meldezettel</t>
  </si>
  <si>
    <t>Beim Anmelden findet man sich nicht gut zurecht</t>
  </si>
  <si>
    <t>Beim Anmelden findet man sich im Allgemeinen nicht gut zurecht. Mehr Struktur und eine ordentlichere Gestaltung wäre wünschenswert.</t>
  </si>
  <si>
    <t xml:space="preserve"> n-LH-Orientierung Anmelden.JPG</t>
  </si>
  <si>
    <t xml:space="preserve">Erkennen ist besser als Erinnern
</t>
  </si>
  <si>
    <t>Barrierefreiheit wurde erst beim Markieren ersichtlich</t>
  </si>
  <si>
    <t>Erst als ein Wort markiert wurde, ist das Menü zum Vorlesen, im Wörterbuchnachschlagen oder zum Übersetzen sichtbar geworden.</t>
  </si>
  <si>
    <t>n-LH-Barrierefreiheit.mp4</t>
  </si>
  <si>
    <t>Auffinden des Gesundheitsamts recht schwierig</t>
  </si>
  <si>
    <t>Das Gesundheitsamt bzw. auch die Impfstelle sollten leichter zum Anfinden sein, da es sich hierbei um Bereiche handelt, die 
oft aufgerufen werden.</t>
  </si>
  <si>
    <t>n-LH-Gesundheitsamt finden.mp4</t>
  </si>
  <si>
    <t>https://www.graz.at/cms/beitrag/10015584/7746915/Gesundheitsamt.html</t>
  </si>
  <si>
    <t xml:space="preserve">Seite vom Gesundheitsamt unübersichtlich </t>
  </si>
  <si>
    <t>Man findet sich auf den ersten Blick nicht gut zurecht und muss, bis man beispielsweise zur Impfstelle kommt länger suchen.</t>
  </si>
  <si>
    <t>n-LH-Gesundheitsamt.mp4</t>
  </si>
  <si>
    <t>Umkehrbare Aktionen unübersichtlich</t>
  </si>
  <si>
    <t>Umkehrbare Aktionen und wohin man zurückspringt sind bei der Impfstelle und den Unterkategorien nicht ersichtlich.</t>
  </si>
  <si>
    <t>n-LH-Umkehrbare Aktionen.mp4</t>
  </si>
  <si>
    <t>von Impfstelle zurück</t>
  </si>
  <si>
    <t xml:space="preserve">Startseite viel zu kleine und zu viele Verlinkungen </t>
  </si>
  <si>
    <t>Weder sortiert am Ende, noch gruppiert und bei den Social Media Verlinkungen ist es auf den ersten Blick nicht ersichtlich, dass es sich um Social Media handelt.</t>
  </si>
  <si>
    <t>n-LH-Verlinkungen Startseite.JPG</t>
  </si>
  <si>
    <t>Erkennen ist besser als Erinnern : Ästhetik und minimales Design</t>
  </si>
  <si>
    <t>Umkehrbare Aktionen nicht vorhanden!</t>
  </si>
  <si>
    <t>Bei Digitale Services sind die Umkehrbaren Aktionen nicht vorhanden und man kommt nicht mehr zur Startseite von
www.graz.at zurück. Es wird ein extra Tab geöffnet.</t>
  </si>
  <si>
    <t>n-LH-Umkehrbare Aktionen Digitale Services.mp4</t>
  </si>
  <si>
    <t>https://www.digitalestadt.graz.at/</t>
  </si>
  <si>
    <t>Startseite Formatierungsfehler!</t>
  </si>
  <si>
    <t>Manchmal sind bei Kategorien Überschriften in Großbuchstaben und manchmal nicht.</t>
  </si>
  <si>
    <t>n-LH-Formatierung Startseite.JPG</t>
  </si>
  <si>
    <t>Zu kleine Bilder auf Startseite</t>
  </si>
  <si>
    <t>Die Bilder auf der Startseite sind teilweise zu klein und der Text dominiert hier leider.</t>
  </si>
  <si>
    <t>n-LH-Startseite Bilder.mp4</t>
  </si>
  <si>
    <t>Überflüssiger 1er für Seitenanzahl</t>
  </si>
  <si>
    <t>Bei Neu in Graz wird oben und unten ein 1er für die Seitenanzahl angezeigt - das ist überflüssig, da es sich hierbei nur um eine Seite handelt.</t>
  </si>
  <si>
    <t>n-LH-Überflüssige Seitenzahl.JPG</t>
  </si>
  <si>
    <t>Suchen im Telefonbuch</t>
  </si>
  <si>
    <t xml:space="preserve">
Es gibt die Rückmeldung, dass Übereinstimmungen zur Suche gefunden wurden, aber es wird nichts angezeigt.</t>
  </si>
  <si>
    <t>n-MS-Uebereinstimmung.png</t>
  </si>
  <si>
    <t>Gute Fehlermeldungen</t>
  </si>
  <si>
    <t>Safari 14.0.3</t>
  </si>
  <si>
    <t>Telefonbuch -&gt; M5 eingeben -&gt; Suchen</t>
  </si>
  <si>
    <t>Wenn man nur einen Buchstaben in das Suchfeld eingibt, kommt die Fehlermeldung man solle 2 Buchstaben eingeben, aber wenn man nun einen Buchstaben 
und eine Zahl eingibt kommt diese Fehlermeldung nicht mehr.</t>
  </si>
  <si>
    <t>n-MS-Telefonsuche.mp4</t>
  </si>
  <si>
    <t xml:space="preserve">
Bei erfolgreicher Suche, ist der Arbeitsplatz bei bestimmten Personen als Link hinterlegt und bei anderen nur fett markiert.</t>
  </si>
  <si>
    <t>n-MS-Links.png</t>
  </si>
  <si>
    <t>Telefonbuch -&gt; "Manfred" eingeben -&gt; Suchen</t>
  </si>
  <si>
    <t>Bei erfolgreicher Suche wird gemeldet, dass es zu viele Suchergebnisse für die Anfrage gäbe, weshalb nur die ersten angezeigt werden.
Die Möglichkeit die Suche weiterenzuschränken ist leider nur sehr schwer erkennbar</t>
  </si>
  <si>
    <t>n-MS-ErweiterteSuche.png</t>
  </si>
  <si>
    <t>Telefonbuch -&gt; Suche</t>
  </si>
  <si>
    <t>Navigation</t>
  </si>
  <si>
    <t>Wenn man sich tiefer in der Website befindet, ist es nicht möglich den ganzen Pfad in einem Fluss zur Startseite zurückzugehen.</t>
  </si>
  <si>
    <t>n-MS-Navigation.mp4</t>
  </si>
  <si>
    <t>Startseite -&gt; Beruf -&gt; Gewerbe</t>
  </si>
  <si>
    <t>Formulare</t>
  </si>
  <si>
    <t>Wenn das Ausfüllen eines Formulars abgebrochen wird, wird man zur Startseite weitergeleitet und nicht zum vorherigen Standpunkt</t>
  </si>
  <si>
    <t>n-MS-Formular.mp4</t>
  </si>
  <si>
    <t xml:space="preserve">Startseite -&gt; Beruf -&gt; Steuern+Abgaben -&gt; Nächtigungsabgabe-Anmeldung </t>
  </si>
  <si>
    <t>Bedienungshilfe</t>
  </si>
  <si>
    <t>Man kann sich den Text der jeweiligen Seite vorlesen lassen, diese Vorlesefunktion funktioniert jedoch leider nicht.</t>
  </si>
  <si>
    <t>n-MS-Vorlesen.mp4</t>
  </si>
  <si>
    <t>Inkosistente Überschriften bei Untermenüs</t>
  </si>
  <si>
    <t>Doppelpunkt bei "Notwendige Unterlagen", dieser Doppelpunkt kommt aber nicht bei allen Unterpunkten vor</t>
  </si>
  <si>
    <t>n-MS-Doppelpunkt.mp4</t>
  </si>
  <si>
    <t>Startseite -&gt; Beruf -&gt; Steuern+Abgaben -&gt; Tourismusinteressentenbeitrag</t>
  </si>
  <si>
    <t>Inkosistenter Hintergrund bei Darstellung von Informationen</t>
  </si>
  <si>
    <t>In Unterpunkten von Untermenüs werden Informationen mit grauem Hintergrund hinterlegt aber nicht bei allen</t>
  </si>
  <si>
    <t>n-MS-Hintergrund.png</t>
  </si>
  <si>
    <t>Startseite -&gt; Beruf -&gt; Subventionen und Förderungen -&gt; Umweltförderungen -&gt; Fahrrad-Förderung</t>
  </si>
  <si>
    <t>Inkosistente Bereitstellung von Informationen</t>
  </si>
  <si>
    <t>In Unterpunkten steht direkt in der Überschrift ob Kosten anfallen, in manchen Fällen ist diese Information erst verfügbar, wenn 
man den Unterpunkt auswählt</t>
  </si>
  <si>
    <t>n-MS-Kosten.mp4</t>
  </si>
  <si>
    <t>Hintergrund von Menü</t>
  </si>
  <si>
    <t>Im Hochformat hat das Menü eine andere Hintergrundfarbe als im Querformat</t>
  </si>
  <si>
    <t>n-MS-HintergrundMenue.mp4</t>
  </si>
  <si>
    <t>Menüleiste</t>
  </si>
  <si>
    <t>Befindet man sich im Hochformat verschwindet die Menüleiste und es ist nicht klar ersichtlich wie man wieder zur Startseite gelangt</t>
  </si>
  <si>
    <t>n-MS-Menueleiste.png</t>
  </si>
  <si>
    <t>Startseite -&gt; Beruf</t>
  </si>
  <si>
    <t>Suche einschränken</t>
  </si>
  <si>
    <t>Es wird die Funktion geboten die Suche einzuschränken allerdings funktioniert diese nicht</t>
  </si>
  <si>
    <t>n-MS-SucheEinschraenken.mp4</t>
  </si>
  <si>
    <t>Startseite -&gt; Suchfeld -&gt; M5 eingeben</t>
  </si>
  <si>
    <t>Positive</t>
  </si>
  <si>
    <t>Positivität</t>
  </si>
  <si>
    <t>Sehenswürdigkeiten</t>
  </si>
  <si>
    <t>Übersichtliche Organisation der wichtigsten Sehenswürdigkeiten und gute Kurzbeschreibungen</t>
  </si>
  <si>
    <t>p-hm-sehenswürdigkeiten.png; p-CM-Sightseeing-Tool-mp4</t>
  </si>
  <si>
    <t>Startseite → Sehenswertes</t>
  </si>
  <si>
    <t>Tourismus &amp; Hotels</t>
  </si>
  <si>
    <t>Weiterleitung an eigene Homepage für Tourismus, Unterkünfte, Sightseeing etc.</t>
  </si>
  <si>
    <t>p-hm-tourismussite.png</t>
  </si>
  <si>
    <t>Startseite → Tourismus+Hotels</t>
  </si>
  <si>
    <t>Märkte</t>
  </si>
  <si>
    <t>Gut strukturiert. Prägnante, gebündelte Info.</t>
  </si>
  <si>
    <t>p-hm-märkte.mp4</t>
  </si>
  <si>
    <t>Graz erfahren → Märkte</t>
  </si>
  <si>
    <t>Bewertungen</t>
  </si>
  <si>
    <t>In mehreren (Unter-)Kategorien ist ein unmittelbares Bewertungssystem vorhanden (5-Sterne). Nur einmal bewerten möglich. Unkompliziert.</t>
  </si>
  <si>
    <t>p-hm-5SterneBewertung.mp4</t>
  </si>
  <si>
    <t>Graz erfahren → Wandern → Wandertour</t>
  </si>
  <si>
    <t>Corona</t>
  </si>
  <si>
    <t>Sehr präsent auf Startseite positioniert. Aktuell unverzichtbare, lokale Info. Übersichtlich</t>
  </si>
  <si>
    <t>p-hm-corona.png</t>
  </si>
  <si>
    <t>Einfache Startseite/ HomeButton</t>
  </si>
  <si>
    <t>Es ist einfach auf die Startseite zu kommen, da der Button "Graz" immer aufscheint.</t>
  </si>
  <si>
    <t>p-CM-HomeButton-mp4</t>
  </si>
  <si>
    <t>"Graz" links oben auf jeder Seite</t>
  </si>
  <si>
    <t xml:space="preserve">Quicklink funktion </t>
  </si>
  <si>
    <t xml:space="preserve">Am Ende jeder Seite befindet sich eine Liste mit Quicklinks welche das Navigieren schneller und </t>
  </si>
  <si>
    <t>p-CM-Quicklink.jpeg</t>
  </si>
  <si>
    <t>an ende jeder Seite</t>
  </si>
  <si>
    <t>Navigation und Struktur</t>
  </si>
  <si>
    <t>Im großen und ganzen ist die Navigation sehr gut und optisch ansprechend gestaltet.</t>
  </si>
  <si>
    <t xml:space="preserve"> p-CM-Nav1.jpeg; p-CM-Nav2.jpeg</t>
  </si>
  <si>
    <t>Durch die Website klicken</t>
  </si>
  <si>
    <t>Viel Sprachauswahl</t>
  </si>
  <si>
    <t>Die Übersetzung funktioniert einwandfrei und bietet eine große auswahl</t>
  </si>
  <si>
    <t>p-CM-Lang1.jpeg; p-CM-Lang2.jpeg</t>
  </si>
  <si>
    <t>Startseite -&gt; "EN" -&gt; Sprache auswählen</t>
  </si>
  <si>
    <t>Professionelle Fotos</t>
  </si>
  <si>
    <t xml:space="preserve"> Die meisten Fotos überzeugen mit Qualität.</t>
  </si>
  <si>
    <t>p-LH-schöne Fotos.JPG</t>
  </si>
  <si>
    <t>graz.at und sämtliche Unterseiten</t>
  </si>
  <si>
    <t>Interaktive Grafik bei Handysignatur</t>
  </si>
  <si>
    <t>Die ist wirklich gut gestaltet sowie strukturiert und man findet sich hier schnell zurecht.</t>
  </si>
  <si>
    <t>p-LH-Handysignatur.mp4</t>
  </si>
  <si>
    <t>https://www.buergerkarte.at/aktivieren-handy.html</t>
  </si>
  <si>
    <t>Interaktive Grafik bei Bürgerkarte</t>
  </si>
  <si>
    <t xml:space="preserve">Sehr gut gestaltet und ebenfalls strukturiert. </t>
  </si>
  <si>
    <t>p-LH-Bürgerkarte.mp4</t>
  </si>
  <si>
    <t>Verlinkungen zu den Dokumenten beim Anmelden in Graz sind gut</t>
  </si>
  <si>
    <t>Die Verlinkungen zum Meldezettel und Antragsformular funktionieren einwandfrei und laden direkt die 
PDFs herunter.</t>
  </si>
  <si>
    <t>p-LH-Verlinkungen zu Dokumenten.mp4</t>
  </si>
  <si>
    <t>Terminvereinbarung für das Anmelden in Graz ist gut strukturiert</t>
  </si>
  <si>
    <t xml:space="preserve">Im Allgemeinen findet man sich beim Buchen eines Termins beim Melden gut zurecht und kann die Schritte nachvollziehen. </t>
  </si>
  <si>
    <t>p-LH-Terminvereinbarung.mp4</t>
  </si>
  <si>
    <t xml:space="preserve">Startseite-&gt;Neu in Graz-&gt;Wohnsitz anmelden/ummelden -&gt; Termin vor Ort buchen </t>
  </si>
  <si>
    <t>Suchleiste funktioniert gut</t>
  </si>
  <si>
    <t>Handysignatur konnte sofort gefunden werden von der Startseite aus.</t>
  </si>
  <si>
    <t>p-LH-Suchfunktion.mp4</t>
  </si>
  <si>
    <t>Startseite- Suchleiste links oben</t>
  </si>
  <si>
    <t>Impressum ist vorhanden</t>
  </si>
  <si>
    <t>Das benötigte Impressum ist von jeder Seite aus erreichbar.</t>
  </si>
  <si>
    <t>p-LH-Impressum.mp4</t>
  </si>
  <si>
    <t>Telefonbuch Suche</t>
  </si>
  <si>
    <t>Feedback bei nicht gültiger Eingabe</t>
  </si>
  <si>
    <t>Startseite -&gt; Telefonbuch Suche</t>
  </si>
  <si>
    <t>Informationen</t>
  </si>
  <si>
    <t xml:space="preserve">
Es werden genügend Informationen zu Gründen, Steuern+Abgaben, Subventionen etc. bereitgestellt.´</t>
  </si>
  <si>
    <t>Es wird für jeden Bereich die zusätzliche Information bereitgestellt, an wen man sich wenden kann.</t>
  </si>
  <si>
    <t>Startseite -&gt; Beruf -&gt; Wirtschaft -&gt; Gründen in Graz</t>
  </si>
  <si>
    <t>Feedback</t>
  </si>
  <si>
    <t>Es besteht die Möglichkeit ein ausführliches Feedback zu den Beiträgen zu geben</t>
  </si>
  <si>
    <t>Startseite -&gt; Beruf -&gt; Gewerbe -&gt; Gewerbe: Anmeldung, Verfahren</t>
  </si>
  <si>
    <t xml:space="preserve">Ladezeiten </t>
  </si>
  <si>
    <t xml:space="preserve">Die Ladezeiten sind im allgemeinen sehr schnell </t>
  </si>
  <si>
    <t>p-CM-Ladezeit.mp4</t>
  </si>
  <si>
    <t>Die Startseite ist optisch sehr ansprechend</t>
  </si>
  <si>
    <t>p-CM-Startseite.jpeg</t>
  </si>
  <si>
    <t>Video und Bilder</t>
  </si>
  <si>
    <t xml:space="preserve">Video und Bilder werden sehr schnell geladen und werten die Seite optisch auf </t>
  </si>
  <si>
    <t>Div. Seiten</t>
  </si>
  <si>
    <t>Live-Aufnahmen/Reiseführer</t>
  </si>
  <si>
    <t xml:space="preserve">Ein Tool welches auf Sehenswürdigkeiten verweist und ein Video abspielt. Sehr nett und funktioniert gut </t>
  </si>
  <si>
    <t>p-CM-Reiseführer.mp4</t>
  </si>
  <si>
    <t>Startseite -&gt; Webcams</t>
  </si>
  <si>
    <t>Wenn auf der Seite nach unten gescrollt wird erscheint ein Button mit einem Pfeil mit dem man wieder zum Anfang gelangt</t>
  </si>
  <si>
    <t>Befindet man sich im Hochformat wird die Menüleiste eingeklappt um Platz zu sparen</t>
  </si>
  <si>
    <t>Untermenüs</t>
  </si>
  <si>
    <t>Es wurden kleine Symbole über den Untermenüs platziert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</si>
</sst>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name val="Arial"/>
    </font>
    <font>
      <b/>
      <sz val="10"/>
      <name val="Arial"/>
      <family val="2"/>
    </font>
    <font>
      <sz val="10"/>
      <name val="Arial"/>
      <family val="2"/>
    </font>
    <font>
      <sz val="10"/>
      <color indexed="8"/>
      <name val="Tahoma"/>
      <family val="2"/>
    </font>
    <font>
      <sz val="9"/>
      <color indexed="8"/>
      <name val="Tahoma"/>
      <charset val="1"/>
    </font>
    <font>
      <sz val="10"/>
      <color rgb="FF000000"/>
      <name val="Arial"/>
    </font>
  </fonts>
  <fills count="3">
    <fill>
      <patternFill patternType="none"/>
    </fill>
    <fill>
      <patternFill patternType="gray125"/>
    </fill>
    <fill>
      <patternFill patternType="solid">
        <fgColor indexed="9"/>
        <bgColor indexed="26"/>
      </patternFill>
    </fill>
  </fills>
  <borders count="6">
    <border>
      <left/>
      <right/>
      <top/>
      <bottom/>
      <diagonal/>
    </border>
    <border>
      <left style="thin">
        <color indexed="9"/>
      </left>
      <right/>
      <top/>
      <bottom/>
      <diagonal/>
    </border>
    <border>
      <left/>
      <right style="thin">
        <color indexed="9"/>
      </right>
      <top/>
      <bottom/>
      <diagonal/>
    </border>
    <border>
      <left/>
      <right/>
      <top/>
      <bottom style="thin">
        <color indexed="9"/>
      </bottom>
      <diagonal/>
    </border>
    <border>
      <left style="thin">
        <color indexed="9"/>
      </left>
      <right/>
      <top/>
      <bottom style="thin">
        <color indexed="9"/>
      </bottom>
      <diagonal/>
    </border>
    <border>
      <left/>
      <right style="thin">
        <color indexed="9"/>
      </right>
      <top/>
      <bottom style="thin">
        <color indexed="9"/>
      </bottom>
      <diagonal/>
    </border>
  </borders>
  <cellStyleXfs count="1">
    <xf numFmtId="0" fontId="0" fillId="0" borderId="0"/>
  </cellStyleXfs>
  <cellXfs count="21">
    <xf numFmtId="0" fontId="0" fillId="0" borderId="0" xfId="0"/>
    <xf numFmtId="0" fontId="0" fillId="0" borderId="0" xfId="0" applyBorder="1"/>
    <xf numFmtId="0" fontId="1" fillId="0" borderId="0" xfId="0" applyFont="1"/>
    <xf numFmtId="0" fontId="2" fillId="0" borderId="0" xfId="0" applyFont="1"/>
    <xf numFmtId="0" fontId="1" fillId="0" borderId="1" xfId="0" applyFont="1" applyBorder="1"/>
    <xf numFmtId="0" fontId="1" fillId="0" borderId="2" xfId="0" applyFont="1" applyBorder="1"/>
    <xf numFmtId="0" fontId="1" fillId="0" borderId="0" xfId="0" applyFont="1" applyBorder="1"/>
    <xf numFmtId="0" fontId="1" fillId="0" borderId="3" xfId="0" applyFont="1" applyBorder="1"/>
    <xf numFmtId="0" fontId="0" fillId="0" borderId="1" xfId="0" applyFont="1" applyBorder="1"/>
    <xf numFmtId="0" fontId="0" fillId="0" borderId="2" xfId="0" applyFont="1" applyBorder="1"/>
    <xf numFmtId="1" fontId="0" fillId="0" borderId="0" xfId="0" applyNumberFormat="1" applyFont="1" applyBorder="1"/>
    <xf numFmtId="1" fontId="0" fillId="0" borderId="0" xfId="0" applyNumberFormat="1" applyFont="1"/>
    <xf numFmtId="2" fontId="0" fillId="0" borderId="2" xfId="0" applyNumberFormat="1" applyFont="1" applyBorder="1"/>
    <xf numFmtId="0" fontId="0" fillId="2" borderId="0" xfId="0" applyFill="1"/>
    <xf numFmtId="0" fontId="0" fillId="0" borderId="0" xfId="0" applyFont="1" applyAlignment="1">
      <alignment wrapText="1"/>
    </xf>
    <xf numFmtId="0" fontId="2" fillId="0" borderId="4" xfId="0" applyFont="1" applyBorder="1"/>
    <xf numFmtId="0" fontId="2" fillId="0" borderId="3" xfId="0" applyFont="1" applyBorder="1"/>
    <xf numFmtId="0" fontId="2" fillId="0" borderId="5" xfId="0" applyFont="1" applyBorder="1"/>
    <xf numFmtId="0" fontId="1" fillId="0" borderId="5" xfId="0" applyFont="1" applyBorder="1" applyAlignment="1">
      <alignment horizontal="right"/>
    </xf>
    <xf numFmtId="2" fontId="0" fillId="0" borderId="0" xfId="0" applyNumberFormat="1" applyBorder="1"/>
    <xf numFmtId="0" fontId="5" fillId="0" borderId="0" xfId="0" applyFont="1" applyAlignment="1">
      <alignment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7F7F7"/>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raz.at/cms/beitrag/10015584/7746915/Gesundheitsamt.html" TargetMode="External"/><Relationship Id="rId7" Type="http://schemas.openxmlformats.org/officeDocument/2006/relationships/comments" Target="../comments1.xml"/><Relationship Id="rId2" Type="http://schemas.openxmlformats.org/officeDocument/2006/relationships/hyperlink" Target="https://www.graz.at/cms/beitrag/10015584/7746915/Gesundheitsamt.html" TargetMode="External"/><Relationship Id="rId1" Type="http://schemas.openxmlformats.org/officeDocument/2006/relationships/hyperlink" Target="https://www.graz.at/cms/beitrag/10022850/7744229/Wohnsitz_anmelden_und_ummelden_Meldezettel.html" TargetMode="External"/><Relationship Id="rId6" Type="http://schemas.openxmlformats.org/officeDocument/2006/relationships/vmlDrawing" Target="../drawings/vmlDrawing1.vml"/><Relationship Id="rId5" Type="http://schemas.openxmlformats.org/officeDocument/2006/relationships/hyperlink" Target="https://www.graz.at/cms/beitrag/10022850/7744229/Wohnsitz_anmelden_und_ummelden_Meldezettel.html" TargetMode="External"/><Relationship Id="rId4" Type="http://schemas.openxmlformats.org/officeDocument/2006/relationships/hyperlink" Target="https://www.digitalestadt.graz.a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graz.at/cms/beitrag/10022850/7744229/Wohnsitz_anmelden_und_ummelden_Meldezettel.html" TargetMode="External"/><Relationship Id="rId2" Type="http://schemas.openxmlformats.org/officeDocument/2006/relationships/hyperlink" Target="https://www.buergerkarte.at/aktivieren-handy.html" TargetMode="External"/><Relationship Id="rId1" Type="http://schemas.openxmlformats.org/officeDocument/2006/relationships/hyperlink" Target="https://www.buergerkarte.at/aktivieren-handy.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50"/>
  <sheetViews>
    <sheetView topLeftCell="C46" zoomScale="90" zoomScaleNormal="90" workbookViewId="0">
      <selection activeCell="N58" sqref="N58"/>
    </sheetView>
  </sheetViews>
  <sheetFormatPr defaultColWidth="8.85546875" defaultRowHeight="12.6"/>
  <cols>
    <col min="1" max="1" width="4" customWidth="1"/>
    <col min="2" max="2" width="28.7109375" customWidth="1"/>
    <col min="3" max="3" width="91.28515625" customWidth="1"/>
    <col min="4" max="4" width="19.28515625" customWidth="1"/>
    <col min="5" max="6" width="10.42578125" hidden="1" customWidth="1"/>
    <col min="7" max="7" width="18.140625" customWidth="1"/>
    <col min="8" max="8" width="3.7109375" style="1" customWidth="1"/>
    <col min="9" max="9" width="3.7109375" customWidth="1"/>
    <col min="10" max="10" width="4" customWidth="1"/>
    <col min="11" max="11" width="4" style="1" bestFit="1" customWidth="1"/>
    <col min="12" max="12" width="3.42578125" style="1" customWidth="1"/>
    <col min="13" max="14" width="3.28515625" customWidth="1"/>
    <col min="15" max="15" width="3.42578125" style="1" customWidth="1"/>
    <col min="16" max="16" width="6.42578125" style="1" customWidth="1"/>
  </cols>
  <sheetData>
    <row r="1" spans="1:20" ht="12.75">
      <c r="A1" s="2" t="s">
        <v>0</v>
      </c>
      <c r="M1" s="1"/>
      <c r="N1" s="1"/>
      <c r="Q1" s="1"/>
    </row>
    <row r="2" spans="1:20" ht="12.75">
      <c r="A2" s="3" t="s">
        <v>1</v>
      </c>
      <c r="M2" s="1"/>
      <c r="N2" s="1"/>
      <c r="Q2" s="1"/>
    </row>
    <row r="3" spans="1:20" ht="12.75">
      <c r="H3" s="4" t="s">
        <v>2</v>
      </c>
      <c r="I3" s="2"/>
      <c r="J3" s="2"/>
      <c r="K3" s="5"/>
      <c r="L3" s="6" t="s">
        <v>3</v>
      </c>
      <c r="M3" s="2"/>
      <c r="N3" s="2"/>
      <c r="O3" s="6"/>
      <c r="P3" s="5"/>
    </row>
    <row r="4" spans="1:20" s="1" customFormat="1" ht="12.75">
      <c r="A4" s="7" t="s">
        <v>4</v>
      </c>
      <c r="B4" s="7" t="s">
        <v>5</v>
      </c>
      <c r="C4" s="7" t="s">
        <v>6</v>
      </c>
      <c r="D4" s="7" t="s">
        <v>7</v>
      </c>
      <c r="E4" s="7" t="s">
        <v>8</v>
      </c>
      <c r="F4" s="7" t="s">
        <v>9</v>
      </c>
      <c r="G4" s="7" t="s">
        <v>10</v>
      </c>
      <c r="H4" s="8" t="s">
        <v>11</v>
      </c>
      <c r="I4" t="s">
        <v>12</v>
      </c>
      <c r="J4" t="s">
        <v>13</v>
      </c>
      <c r="K4" s="9" t="s">
        <v>14</v>
      </c>
      <c r="L4" s="10" t="s">
        <v>11</v>
      </c>
      <c r="M4" s="11" t="s">
        <v>12</v>
      </c>
      <c r="N4" s="11" t="s">
        <v>13</v>
      </c>
      <c r="O4" s="10" t="s">
        <v>14</v>
      </c>
      <c r="P4" s="12" t="s">
        <v>15</v>
      </c>
    </row>
    <row r="5" spans="1:20" ht="63.75">
      <c r="A5">
        <v>1</v>
      </c>
      <c r="B5" s="20" t="s">
        <v>16</v>
      </c>
      <c r="C5" s="20" t="s">
        <v>17</v>
      </c>
      <c r="D5" s="14" t="s">
        <v>18</v>
      </c>
      <c r="E5" s="14" t="s">
        <v>19</v>
      </c>
      <c r="F5" s="14" t="s">
        <v>20</v>
      </c>
      <c r="G5" s="14" t="s">
        <v>21</v>
      </c>
      <c r="H5" s="14"/>
      <c r="I5" s="14" t="s">
        <v>22</v>
      </c>
      <c r="J5" s="14"/>
      <c r="K5" s="14"/>
      <c r="L5" s="14">
        <v>3</v>
      </c>
      <c r="M5" s="14">
        <v>2</v>
      </c>
      <c r="N5" s="14">
        <v>2</v>
      </c>
      <c r="O5" s="14">
        <v>3</v>
      </c>
      <c r="P5" s="14">
        <v>2.5</v>
      </c>
      <c r="Q5" s="14"/>
      <c r="R5" s="14"/>
      <c r="S5" s="14"/>
      <c r="T5" s="14"/>
    </row>
    <row r="6" spans="1:20" ht="25.5">
      <c r="A6">
        <v>2</v>
      </c>
      <c r="B6" s="14" t="s">
        <v>23</v>
      </c>
      <c r="C6" s="14" t="s">
        <v>24</v>
      </c>
      <c r="D6" s="14" t="s">
        <v>25</v>
      </c>
      <c r="E6" s="14" t="s">
        <v>26</v>
      </c>
      <c r="F6" s="14" t="s">
        <v>20</v>
      </c>
      <c r="G6" s="14" t="s">
        <v>27</v>
      </c>
      <c r="H6" s="14"/>
      <c r="I6" s="14" t="s">
        <v>22</v>
      </c>
      <c r="J6" s="14"/>
      <c r="K6" s="14"/>
      <c r="L6" s="14">
        <v>2</v>
      </c>
      <c r="M6" s="14">
        <v>2</v>
      </c>
      <c r="N6" s="14">
        <v>1</v>
      </c>
      <c r="O6" s="14">
        <v>2</v>
      </c>
      <c r="P6" s="14">
        <v>1.75</v>
      </c>
      <c r="Q6" s="14"/>
      <c r="R6" s="14"/>
      <c r="S6" s="14"/>
      <c r="T6" s="14"/>
    </row>
    <row r="7" spans="1:20" ht="25.5">
      <c r="A7">
        <v>3</v>
      </c>
      <c r="B7" s="14" t="s">
        <v>28</v>
      </c>
      <c r="C7" s="14" t="s">
        <v>29</v>
      </c>
      <c r="D7" s="14" t="s">
        <v>30</v>
      </c>
      <c r="E7" s="14" t="s">
        <v>31</v>
      </c>
      <c r="F7" s="14" t="s">
        <v>20</v>
      </c>
      <c r="G7" s="14" t="s">
        <v>32</v>
      </c>
      <c r="H7" s="14"/>
      <c r="I7" s="14" t="s">
        <v>22</v>
      </c>
      <c r="J7" s="14"/>
      <c r="K7" s="14"/>
      <c r="L7" s="14">
        <v>2</v>
      </c>
      <c r="M7" s="14">
        <v>1</v>
      </c>
      <c r="N7" s="14">
        <v>1</v>
      </c>
      <c r="O7" s="14">
        <v>2</v>
      </c>
      <c r="P7" s="14">
        <v>1.5</v>
      </c>
      <c r="Q7" s="14"/>
      <c r="R7" s="14"/>
      <c r="S7" s="14"/>
      <c r="T7" s="14"/>
    </row>
    <row r="8" spans="1:20" ht="63.75">
      <c r="A8" s="13">
        <v>4</v>
      </c>
      <c r="B8" s="14" t="s">
        <v>33</v>
      </c>
      <c r="C8" s="14" t="s">
        <v>34</v>
      </c>
      <c r="D8" s="14" t="s">
        <v>35</v>
      </c>
      <c r="E8" s="14" t="s">
        <v>26</v>
      </c>
      <c r="F8" s="14" t="s">
        <v>20</v>
      </c>
      <c r="G8" s="14" t="s">
        <v>36</v>
      </c>
      <c r="H8" s="14"/>
      <c r="I8" s="14" t="s">
        <v>22</v>
      </c>
      <c r="J8" s="14" t="s">
        <v>22</v>
      </c>
      <c r="K8" s="14" t="s">
        <v>22</v>
      </c>
      <c r="L8" s="14">
        <v>3</v>
      </c>
      <c r="M8" s="14">
        <v>3</v>
      </c>
      <c r="N8" s="14">
        <v>2</v>
      </c>
      <c r="O8" s="14">
        <v>3</v>
      </c>
      <c r="P8" s="14">
        <v>2.75</v>
      </c>
      <c r="Q8" s="14"/>
      <c r="R8" s="14"/>
      <c r="S8" s="14"/>
      <c r="T8" s="14"/>
    </row>
    <row r="9" spans="1:20" ht="25.5">
      <c r="A9">
        <v>5</v>
      </c>
      <c r="B9" s="14" t="s">
        <v>37</v>
      </c>
      <c r="C9" s="14" t="s">
        <v>38</v>
      </c>
      <c r="D9" s="14" t="s">
        <v>39</v>
      </c>
      <c r="E9" s="14" t="s">
        <v>40</v>
      </c>
      <c r="F9" s="14" t="s">
        <v>20</v>
      </c>
      <c r="G9" s="14" t="s">
        <v>36</v>
      </c>
      <c r="H9" s="14"/>
      <c r="I9" s="14" t="s">
        <v>22</v>
      </c>
      <c r="J9" s="14"/>
      <c r="K9" s="14"/>
      <c r="L9" s="14">
        <v>2</v>
      </c>
      <c r="M9" s="14">
        <v>3</v>
      </c>
      <c r="N9" s="14">
        <v>2</v>
      </c>
      <c r="O9" s="14">
        <v>2</v>
      </c>
      <c r="P9" s="14">
        <v>2.25</v>
      </c>
      <c r="Q9" s="14"/>
      <c r="R9" s="14"/>
      <c r="S9" s="14"/>
      <c r="T9" s="14"/>
    </row>
    <row r="10" spans="1:20" ht="12.75">
      <c r="A10">
        <v>6</v>
      </c>
      <c r="B10" s="14" t="s">
        <v>41</v>
      </c>
      <c r="C10" s="14" t="s">
        <v>42</v>
      </c>
      <c r="D10" s="14" t="s">
        <v>43</v>
      </c>
      <c r="E10" s="14" t="s">
        <v>26</v>
      </c>
      <c r="F10" s="14" t="s">
        <v>20</v>
      </c>
      <c r="G10" s="14" t="s">
        <v>44</v>
      </c>
      <c r="H10" s="14"/>
      <c r="I10" s="14" t="s">
        <v>22</v>
      </c>
      <c r="J10" s="14"/>
      <c r="K10" s="14"/>
      <c r="L10" s="14">
        <v>2</v>
      </c>
      <c r="M10" s="14">
        <v>2</v>
      </c>
      <c r="N10" s="14">
        <v>2</v>
      </c>
      <c r="O10" s="14">
        <v>2</v>
      </c>
      <c r="P10" s="14">
        <f>AVERAGE(L10:O10)</f>
        <v>2</v>
      </c>
      <c r="Q10" s="14"/>
      <c r="R10" s="14"/>
      <c r="S10" s="14"/>
      <c r="T10" s="14"/>
    </row>
    <row r="11" spans="1:20" ht="51">
      <c r="A11">
        <v>7</v>
      </c>
      <c r="B11" s="14" t="s">
        <v>45</v>
      </c>
      <c r="C11" s="14" t="s">
        <v>46</v>
      </c>
      <c r="D11" s="14" t="s">
        <v>47</v>
      </c>
      <c r="E11" s="14" t="s">
        <v>48</v>
      </c>
      <c r="F11" s="14" t="s">
        <v>20</v>
      </c>
      <c r="G11" s="14" t="s">
        <v>49</v>
      </c>
      <c r="H11" s="14"/>
      <c r="I11" s="14" t="s">
        <v>22</v>
      </c>
      <c r="J11" s="14"/>
      <c r="K11" s="14"/>
      <c r="L11" s="14">
        <v>2</v>
      </c>
      <c r="M11" s="14">
        <v>1</v>
      </c>
      <c r="N11" s="14">
        <v>2</v>
      </c>
      <c r="O11" s="14">
        <v>3</v>
      </c>
      <c r="P11" s="14">
        <f>AVERAGE(L11:O11)</f>
        <v>2</v>
      </c>
      <c r="Q11" s="14"/>
      <c r="R11" s="14"/>
      <c r="S11" s="14"/>
      <c r="T11" s="14"/>
    </row>
    <row r="12" spans="1:20" ht="25.5">
      <c r="A12">
        <v>8</v>
      </c>
      <c r="B12" s="14" t="s">
        <v>50</v>
      </c>
      <c r="C12" s="14" t="s">
        <v>51</v>
      </c>
      <c r="D12" s="14" t="s">
        <v>52</v>
      </c>
      <c r="E12" s="14" t="s">
        <v>48</v>
      </c>
      <c r="F12" s="14" t="s">
        <v>20</v>
      </c>
      <c r="G12" s="14" t="s">
        <v>53</v>
      </c>
      <c r="H12" s="14"/>
      <c r="I12" s="14" t="s">
        <v>22</v>
      </c>
      <c r="J12" s="14"/>
      <c r="K12" s="14"/>
      <c r="L12" s="14">
        <v>3</v>
      </c>
      <c r="M12" s="14">
        <v>1</v>
      </c>
      <c r="N12" s="14">
        <v>1</v>
      </c>
      <c r="O12" s="14">
        <v>2</v>
      </c>
      <c r="P12" s="14">
        <f>AVERAGE(L12:O12)</f>
        <v>1.75</v>
      </c>
      <c r="Q12" s="14"/>
      <c r="R12" s="14"/>
      <c r="S12" s="14"/>
      <c r="T12" s="14"/>
    </row>
    <row r="13" spans="1:20" ht="25.5">
      <c r="A13">
        <v>9</v>
      </c>
      <c r="B13" s="14" t="s">
        <v>54</v>
      </c>
      <c r="C13" s="14" t="s">
        <v>55</v>
      </c>
      <c r="D13" s="14" t="s">
        <v>56</v>
      </c>
      <c r="E13" s="14" t="s">
        <v>31</v>
      </c>
      <c r="F13" s="14" t="s">
        <v>20</v>
      </c>
      <c r="G13" s="14" t="s">
        <v>57</v>
      </c>
      <c r="H13" s="14"/>
      <c r="I13" s="14" t="s">
        <v>22</v>
      </c>
      <c r="J13" s="14"/>
      <c r="K13" s="14"/>
      <c r="L13" s="14">
        <v>4</v>
      </c>
      <c r="M13" s="14">
        <v>2</v>
      </c>
      <c r="N13" s="14">
        <v>3</v>
      </c>
      <c r="O13" s="14">
        <v>2</v>
      </c>
      <c r="P13" s="14">
        <f>AVERAGE(L13:O13)</f>
        <v>2.75</v>
      </c>
      <c r="Q13" s="14"/>
      <c r="R13" s="14"/>
      <c r="S13" s="14"/>
      <c r="T13" s="14"/>
    </row>
    <row r="14" spans="1:20" ht="25.5">
      <c r="A14" s="13">
        <v>10</v>
      </c>
      <c r="B14" s="14" t="s">
        <v>58</v>
      </c>
      <c r="C14" s="14" t="s">
        <v>59</v>
      </c>
      <c r="D14" s="14" t="s">
        <v>60</v>
      </c>
      <c r="E14" s="14" t="s">
        <v>48</v>
      </c>
      <c r="F14" s="14" t="s">
        <v>20</v>
      </c>
      <c r="G14" s="14" t="s">
        <v>61</v>
      </c>
      <c r="H14" s="14"/>
      <c r="I14" s="14" t="s">
        <v>22</v>
      </c>
      <c r="J14" s="14"/>
      <c r="K14" s="14" t="s">
        <v>22</v>
      </c>
      <c r="L14" s="14">
        <v>3</v>
      </c>
      <c r="M14" s="14">
        <v>1</v>
      </c>
      <c r="N14" s="14">
        <v>2</v>
      </c>
      <c r="O14" s="14">
        <v>2</v>
      </c>
      <c r="P14" s="14">
        <f>AVERAGE(L14:O14)</f>
        <v>2</v>
      </c>
      <c r="Q14" s="14"/>
      <c r="R14" s="14"/>
      <c r="S14" s="14"/>
      <c r="T14" s="14"/>
    </row>
    <row r="15" spans="1:20" ht="25.5">
      <c r="A15" s="1">
        <v>11</v>
      </c>
      <c r="B15" s="14" t="s">
        <v>62</v>
      </c>
      <c r="C15" s="14" t="s">
        <v>63</v>
      </c>
      <c r="D15" s="14" t="s">
        <v>64</v>
      </c>
      <c r="E15" s="14" t="s">
        <v>26</v>
      </c>
      <c r="F15" s="14" t="s">
        <v>20</v>
      </c>
      <c r="G15" s="14" t="s">
        <v>65</v>
      </c>
      <c r="H15" s="14"/>
      <c r="I15" s="14" t="s">
        <v>22</v>
      </c>
      <c r="J15" s="14"/>
      <c r="K15" s="14"/>
      <c r="L15" s="14">
        <v>2</v>
      </c>
      <c r="M15" s="14">
        <v>3</v>
      </c>
      <c r="N15" s="14">
        <v>4</v>
      </c>
      <c r="O15" s="14">
        <v>3</v>
      </c>
      <c r="P15" s="14">
        <f>AVERAGE(L15:O15)</f>
        <v>3</v>
      </c>
      <c r="Q15" s="14"/>
      <c r="R15" s="14"/>
      <c r="S15" s="14"/>
      <c r="T15" s="14"/>
    </row>
    <row r="16" spans="1:20" ht="25.5">
      <c r="A16">
        <v>12</v>
      </c>
      <c r="B16" s="14" t="s">
        <v>66</v>
      </c>
      <c r="C16" s="14" t="s">
        <v>67</v>
      </c>
      <c r="D16" s="14" t="s">
        <v>68</v>
      </c>
      <c r="E16" s="14" t="s">
        <v>69</v>
      </c>
      <c r="F16" s="14" t="s">
        <v>20</v>
      </c>
      <c r="G16" s="14" t="s">
        <v>70</v>
      </c>
      <c r="H16" s="14"/>
      <c r="I16" s="14" t="s">
        <v>22</v>
      </c>
      <c r="J16" s="14"/>
      <c r="K16" s="14"/>
      <c r="L16" s="14">
        <v>3</v>
      </c>
      <c r="M16" s="14">
        <v>3</v>
      </c>
      <c r="N16" s="14">
        <v>2</v>
      </c>
      <c r="O16" s="14">
        <v>2</v>
      </c>
      <c r="P16" s="14">
        <f>AVERAGE(L16:O16)</f>
        <v>2.5</v>
      </c>
      <c r="Q16" s="14"/>
      <c r="R16" s="14"/>
      <c r="S16" s="14"/>
      <c r="T16" s="14"/>
    </row>
    <row r="17" spans="1:20" ht="12.75">
      <c r="A17">
        <v>13</v>
      </c>
      <c r="B17" s="14" t="s">
        <v>71</v>
      </c>
      <c r="C17" s="14" t="s">
        <v>72</v>
      </c>
      <c r="D17" s="14" t="s">
        <v>73</v>
      </c>
      <c r="E17" s="14" t="s">
        <v>31</v>
      </c>
      <c r="F17" s="14" t="s">
        <v>20</v>
      </c>
      <c r="G17" s="14" t="s">
        <v>74</v>
      </c>
      <c r="H17" s="14"/>
      <c r="I17" s="14" t="s">
        <v>22</v>
      </c>
      <c r="J17" s="14"/>
      <c r="K17" s="14"/>
      <c r="L17" s="14">
        <v>2</v>
      </c>
      <c r="M17" s="14">
        <v>1</v>
      </c>
      <c r="N17" s="14">
        <v>1</v>
      </c>
      <c r="O17" s="14">
        <v>2</v>
      </c>
      <c r="P17" s="14">
        <f>AVERAGE(L17:O17)</f>
        <v>1.5</v>
      </c>
      <c r="Q17" s="14"/>
      <c r="R17" s="14"/>
      <c r="S17" s="14"/>
      <c r="T17" s="14"/>
    </row>
    <row r="18" spans="1:20" ht="12.75">
      <c r="A18">
        <v>14</v>
      </c>
      <c r="B18" s="14" t="s">
        <v>75</v>
      </c>
      <c r="C18" s="14" t="s">
        <v>76</v>
      </c>
      <c r="D18" s="14" t="s">
        <v>77</v>
      </c>
      <c r="E18" s="14" t="s">
        <v>78</v>
      </c>
      <c r="F18" s="14" t="s">
        <v>79</v>
      </c>
      <c r="G18" s="14" t="s">
        <v>80</v>
      </c>
      <c r="H18" s="14" t="s">
        <v>22</v>
      </c>
      <c r="I18" s="14"/>
      <c r="J18" s="14"/>
      <c r="K18" s="14"/>
      <c r="L18" s="14">
        <v>4</v>
      </c>
      <c r="M18" s="14">
        <v>2</v>
      </c>
      <c r="N18" s="14">
        <v>4</v>
      </c>
      <c r="O18" s="14">
        <v>2</v>
      </c>
      <c r="P18" s="14">
        <f>AVERAGE(L18:O18)</f>
        <v>3</v>
      </c>
      <c r="Q18" s="14"/>
      <c r="R18" s="14"/>
      <c r="S18" s="14"/>
      <c r="T18" s="14"/>
    </row>
    <row r="19" spans="1:20" ht="25.5">
      <c r="A19">
        <v>15</v>
      </c>
      <c r="B19" s="14" t="s">
        <v>81</v>
      </c>
      <c r="C19" s="14" t="s">
        <v>82</v>
      </c>
      <c r="D19" s="14" t="s">
        <v>83</v>
      </c>
      <c r="E19" s="14" t="s">
        <v>84</v>
      </c>
      <c r="F19" s="14" t="s">
        <v>79</v>
      </c>
      <c r="G19" s="14" t="s">
        <v>85</v>
      </c>
      <c r="H19" s="14" t="s">
        <v>22</v>
      </c>
      <c r="I19" s="14"/>
      <c r="J19" s="14"/>
      <c r="K19" s="14"/>
      <c r="L19" s="14">
        <v>4</v>
      </c>
      <c r="M19" s="14">
        <v>2</v>
      </c>
      <c r="N19" s="14">
        <v>3</v>
      </c>
      <c r="O19" s="14">
        <v>2</v>
      </c>
      <c r="P19" s="14">
        <f>AVERAGE(L19:O19)</f>
        <v>2.75</v>
      </c>
      <c r="Q19" s="14"/>
      <c r="R19" s="14"/>
      <c r="S19" s="14"/>
      <c r="T19" s="14"/>
    </row>
    <row r="20" spans="1:20" ht="25.5">
      <c r="A20">
        <v>16</v>
      </c>
      <c r="B20" s="14" t="s">
        <v>86</v>
      </c>
      <c r="C20" s="14" t="s">
        <v>87</v>
      </c>
      <c r="D20" s="14" t="s">
        <v>88</v>
      </c>
      <c r="E20" s="14" t="s">
        <v>31</v>
      </c>
      <c r="F20" s="14" t="s">
        <v>79</v>
      </c>
      <c r="G20" s="14" t="s">
        <v>85</v>
      </c>
      <c r="H20" s="14" t="s">
        <v>22</v>
      </c>
      <c r="I20" s="14"/>
      <c r="J20" s="14"/>
      <c r="K20" s="14"/>
      <c r="L20" s="14">
        <v>3</v>
      </c>
      <c r="M20" s="14">
        <v>1</v>
      </c>
      <c r="N20" s="14">
        <v>2</v>
      </c>
      <c r="O20" s="14">
        <v>3</v>
      </c>
      <c r="P20" s="14">
        <f>AVERAGE(L20:O20)</f>
        <v>2.25</v>
      </c>
      <c r="Q20" s="14"/>
      <c r="R20" s="14"/>
      <c r="S20" s="14"/>
      <c r="T20" s="14"/>
    </row>
    <row r="21" spans="1:20" ht="25.5">
      <c r="A21">
        <v>17</v>
      </c>
      <c r="B21" s="14" t="s">
        <v>89</v>
      </c>
      <c r="C21" s="14" t="s">
        <v>90</v>
      </c>
      <c r="D21" s="14" t="s">
        <v>91</v>
      </c>
      <c r="E21" s="14" t="s">
        <v>78</v>
      </c>
      <c r="F21" s="14" t="s">
        <v>79</v>
      </c>
      <c r="G21" s="14" t="s">
        <v>92</v>
      </c>
      <c r="H21" s="14" t="s">
        <v>22</v>
      </c>
      <c r="I21" s="14"/>
      <c r="J21" s="14"/>
      <c r="K21" s="14"/>
      <c r="L21" s="14">
        <v>2</v>
      </c>
      <c r="M21" s="14">
        <v>2</v>
      </c>
      <c r="N21" s="14">
        <v>2</v>
      </c>
      <c r="O21" s="14">
        <v>2</v>
      </c>
      <c r="P21" s="14">
        <f>AVERAGE(L21:O21)</f>
        <v>2</v>
      </c>
      <c r="Q21" s="14"/>
      <c r="R21" s="14"/>
      <c r="S21" s="14"/>
      <c r="T21" s="14"/>
    </row>
    <row r="22" spans="1:20" ht="12.75">
      <c r="A22">
        <v>18</v>
      </c>
      <c r="B22" s="14" t="s">
        <v>93</v>
      </c>
      <c r="C22" s="14" t="s">
        <v>94</v>
      </c>
      <c r="D22" s="14" t="s">
        <v>95</v>
      </c>
      <c r="E22" s="14" t="s">
        <v>78</v>
      </c>
      <c r="F22" s="14" t="s">
        <v>79</v>
      </c>
      <c r="G22" s="14" t="s">
        <v>96</v>
      </c>
      <c r="H22" s="14" t="s">
        <v>22</v>
      </c>
      <c r="I22" s="14"/>
      <c r="J22" s="14"/>
      <c r="K22" s="14"/>
      <c r="L22" s="14">
        <v>3</v>
      </c>
      <c r="M22" s="14">
        <v>3</v>
      </c>
      <c r="N22" s="14">
        <v>3</v>
      </c>
      <c r="O22" s="14">
        <v>2</v>
      </c>
      <c r="P22" s="14">
        <f>AVERAGE(L22:O22)</f>
        <v>2.75</v>
      </c>
      <c r="Q22" s="14"/>
      <c r="R22" s="14"/>
      <c r="S22" s="14"/>
      <c r="T22" s="14"/>
    </row>
    <row r="23" spans="1:20" ht="12.75">
      <c r="A23">
        <v>19</v>
      </c>
      <c r="B23" s="14" t="s">
        <v>97</v>
      </c>
      <c r="C23" s="14" t="s">
        <v>98</v>
      </c>
      <c r="D23" s="14" t="s">
        <v>99</v>
      </c>
      <c r="E23" s="14" t="s">
        <v>78</v>
      </c>
      <c r="F23" s="14" t="s">
        <v>79</v>
      </c>
      <c r="G23" s="14" t="s">
        <v>100</v>
      </c>
      <c r="H23" s="14" t="s">
        <v>22</v>
      </c>
      <c r="I23" s="14"/>
      <c r="J23" s="14"/>
      <c r="K23" s="14"/>
      <c r="L23" s="14">
        <v>3</v>
      </c>
      <c r="M23" s="14">
        <v>1</v>
      </c>
      <c r="N23" s="14">
        <v>2</v>
      </c>
      <c r="O23" s="14">
        <v>2</v>
      </c>
      <c r="P23" s="14">
        <f>AVERAGE(L23:O23)</f>
        <v>2</v>
      </c>
      <c r="Q23" s="14"/>
      <c r="R23" s="14"/>
      <c r="S23" s="14"/>
      <c r="T23" s="14"/>
    </row>
    <row r="24" spans="1:20" ht="25.5">
      <c r="A24">
        <v>20</v>
      </c>
      <c r="B24" s="14" t="s">
        <v>101</v>
      </c>
      <c r="C24" s="14" t="s">
        <v>102</v>
      </c>
      <c r="D24" s="14" t="s">
        <v>103</v>
      </c>
      <c r="E24" s="14" t="s">
        <v>84</v>
      </c>
      <c r="F24" s="14" t="s">
        <v>79</v>
      </c>
      <c r="G24" s="14" t="s">
        <v>104</v>
      </c>
      <c r="H24" s="14" t="s">
        <v>22</v>
      </c>
      <c r="I24" s="14"/>
      <c r="J24" s="14"/>
      <c r="K24" s="14"/>
      <c r="L24" s="14">
        <v>3</v>
      </c>
      <c r="M24" s="14">
        <v>2</v>
      </c>
      <c r="N24" s="14">
        <v>2</v>
      </c>
      <c r="O24" s="14">
        <v>2</v>
      </c>
      <c r="P24" s="14">
        <f>AVERAGE(L24:O24)</f>
        <v>2.25</v>
      </c>
      <c r="Q24" s="14"/>
      <c r="R24" s="14"/>
      <c r="S24" s="14"/>
      <c r="T24" s="14"/>
    </row>
    <row r="25" spans="1:20" ht="25.5">
      <c r="A25" s="13">
        <v>21</v>
      </c>
      <c r="B25" s="14" t="s">
        <v>105</v>
      </c>
      <c r="C25" s="14" t="s">
        <v>106</v>
      </c>
      <c r="D25" s="14" t="s">
        <v>107</v>
      </c>
      <c r="E25" s="14" t="s">
        <v>78</v>
      </c>
      <c r="F25" s="14" t="s">
        <v>79</v>
      </c>
      <c r="G25" s="14" t="s">
        <v>108</v>
      </c>
      <c r="H25" s="14" t="s">
        <v>22</v>
      </c>
      <c r="I25" s="14"/>
      <c r="J25" s="14"/>
      <c r="K25" s="14" t="s">
        <v>22</v>
      </c>
      <c r="L25" s="14">
        <v>3</v>
      </c>
      <c r="M25" s="14">
        <v>1</v>
      </c>
      <c r="N25" s="14">
        <v>3</v>
      </c>
      <c r="O25" s="14">
        <v>1</v>
      </c>
      <c r="P25" s="14">
        <f>AVERAGE(L25:O25)</f>
        <v>2</v>
      </c>
      <c r="Q25" s="14"/>
      <c r="R25" s="14"/>
      <c r="S25" s="14"/>
      <c r="T25" s="14"/>
    </row>
    <row r="26" spans="1:20" ht="12.75">
      <c r="A26">
        <v>22</v>
      </c>
      <c r="B26" s="14" t="s">
        <v>109</v>
      </c>
      <c r="C26" s="14" t="s">
        <v>110</v>
      </c>
      <c r="D26" s="14" t="s">
        <v>111</v>
      </c>
      <c r="E26" s="14" t="s">
        <v>26</v>
      </c>
      <c r="F26" s="14" t="s">
        <v>79</v>
      </c>
      <c r="G26" s="14" t="s">
        <v>108</v>
      </c>
      <c r="H26" s="14" t="s">
        <v>22</v>
      </c>
      <c r="I26" s="14"/>
      <c r="J26" s="14"/>
      <c r="K26" s="14"/>
      <c r="L26" s="14">
        <v>2</v>
      </c>
      <c r="M26" s="14">
        <v>1</v>
      </c>
      <c r="N26" s="14">
        <v>2</v>
      </c>
      <c r="O26" s="14">
        <v>2</v>
      </c>
      <c r="P26" s="14">
        <f>AVERAGE(L26:O26)</f>
        <v>1.75</v>
      </c>
      <c r="Q26" s="14"/>
      <c r="R26" s="14"/>
      <c r="S26" s="14"/>
      <c r="T26" s="14"/>
    </row>
    <row r="27" spans="1:20" ht="25.5">
      <c r="A27">
        <v>23</v>
      </c>
      <c r="B27" s="14" t="s">
        <v>112</v>
      </c>
      <c r="C27" s="14" t="s">
        <v>113</v>
      </c>
      <c r="D27" s="14" t="s">
        <v>114</v>
      </c>
      <c r="E27" s="14" t="s">
        <v>78</v>
      </c>
      <c r="F27" s="14" t="s">
        <v>79</v>
      </c>
      <c r="G27" s="14" t="s">
        <v>85</v>
      </c>
      <c r="H27" s="14" t="s">
        <v>22</v>
      </c>
      <c r="I27" s="14"/>
      <c r="J27" s="14"/>
      <c r="K27" s="14"/>
      <c r="L27" s="14">
        <v>3</v>
      </c>
      <c r="M27" s="14">
        <v>2</v>
      </c>
      <c r="N27" s="14">
        <v>3</v>
      </c>
      <c r="O27" s="14">
        <v>1</v>
      </c>
      <c r="P27" s="14">
        <f>AVERAGE(L27:O27)</f>
        <v>2.25</v>
      </c>
      <c r="Q27" s="14"/>
      <c r="R27" s="14"/>
      <c r="S27" s="14"/>
      <c r="T27" s="14"/>
    </row>
    <row r="28" spans="1:20" ht="12.75">
      <c r="A28">
        <v>24</v>
      </c>
      <c r="B28" s="14" t="s">
        <v>115</v>
      </c>
      <c r="C28" s="14" t="s">
        <v>116</v>
      </c>
      <c r="D28" s="14" t="s">
        <v>117</v>
      </c>
      <c r="E28" s="14" t="s">
        <v>118</v>
      </c>
      <c r="F28" s="14" t="s">
        <v>119</v>
      </c>
      <c r="G28" s="14" t="s">
        <v>120</v>
      </c>
      <c r="H28" s="14"/>
      <c r="I28" s="14"/>
      <c r="J28" s="14" t="s">
        <v>22</v>
      </c>
      <c r="K28" s="14"/>
      <c r="L28" s="14">
        <v>3</v>
      </c>
      <c r="M28" s="14">
        <v>3</v>
      </c>
      <c r="N28" s="14">
        <v>3</v>
      </c>
      <c r="O28" s="14">
        <v>3</v>
      </c>
      <c r="P28" s="14">
        <f>AVERAGE(N28:O28)</f>
        <v>3</v>
      </c>
      <c r="Q28" s="14"/>
      <c r="R28" s="14"/>
      <c r="S28" s="14"/>
      <c r="T28" s="14"/>
    </row>
    <row r="29" spans="1:20" ht="25.5">
      <c r="A29">
        <v>25</v>
      </c>
      <c r="B29" s="14" t="s">
        <v>121</v>
      </c>
      <c r="C29" s="14" t="s">
        <v>122</v>
      </c>
      <c r="D29" s="14" t="s">
        <v>123</v>
      </c>
      <c r="E29" s="14" t="s">
        <v>124</v>
      </c>
      <c r="F29" s="14" t="s">
        <v>119</v>
      </c>
      <c r="G29" s="14" t="s">
        <v>125</v>
      </c>
      <c r="H29" s="14"/>
      <c r="I29" s="14"/>
      <c r="J29" s="14" t="s">
        <v>22</v>
      </c>
      <c r="K29" s="14"/>
      <c r="L29" s="14">
        <v>3</v>
      </c>
      <c r="M29" s="14">
        <v>1</v>
      </c>
      <c r="N29" s="14">
        <v>4</v>
      </c>
      <c r="O29" s="14">
        <v>2</v>
      </c>
      <c r="P29" s="14">
        <f>AVERAGE(N29:O29)</f>
        <v>3</v>
      </c>
      <c r="Q29" s="14"/>
      <c r="R29" s="14"/>
      <c r="S29" s="14"/>
      <c r="T29" s="14"/>
    </row>
    <row r="30" spans="1:20" ht="25.5">
      <c r="A30">
        <v>26</v>
      </c>
      <c r="B30" s="14" t="s">
        <v>126</v>
      </c>
      <c r="C30" s="14" t="s">
        <v>127</v>
      </c>
      <c r="D30" s="14" t="s">
        <v>128</v>
      </c>
      <c r="E30" s="14" t="s">
        <v>26</v>
      </c>
      <c r="F30" s="14" t="s">
        <v>119</v>
      </c>
      <c r="G30" s="14" t="s">
        <v>125</v>
      </c>
      <c r="H30" s="14"/>
      <c r="I30" s="14"/>
      <c r="J30" s="14" t="s">
        <v>22</v>
      </c>
      <c r="K30" s="14"/>
      <c r="L30" s="14">
        <v>3</v>
      </c>
      <c r="M30" s="14">
        <v>1</v>
      </c>
      <c r="N30" s="14">
        <v>2</v>
      </c>
      <c r="O30" s="14">
        <v>1</v>
      </c>
      <c r="P30" s="14">
        <f>AVERAGE(N30:O30)</f>
        <v>1.5</v>
      </c>
      <c r="Q30" s="14"/>
      <c r="S30" s="14"/>
      <c r="T30" s="14"/>
    </row>
    <row r="31" spans="1:20" ht="12.75">
      <c r="A31">
        <v>27</v>
      </c>
      <c r="B31" s="14" t="s">
        <v>129</v>
      </c>
      <c r="C31" s="14" t="s">
        <v>130</v>
      </c>
      <c r="D31" s="14" t="s">
        <v>131</v>
      </c>
      <c r="E31" s="14" t="s">
        <v>26</v>
      </c>
      <c r="F31" s="14" t="s">
        <v>119</v>
      </c>
      <c r="G31" s="14" t="s">
        <v>132</v>
      </c>
      <c r="H31" s="14"/>
      <c r="I31" s="14"/>
      <c r="J31" s="14" t="s">
        <v>22</v>
      </c>
      <c r="K31" s="14"/>
      <c r="L31" s="14">
        <v>2</v>
      </c>
      <c r="M31" s="14">
        <v>2</v>
      </c>
      <c r="N31" s="14">
        <v>2</v>
      </c>
      <c r="O31" s="14">
        <v>1</v>
      </c>
      <c r="P31" s="14">
        <f>AVERAGE(N31:O31)</f>
        <v>1.5</v>
      </c>
      <c r="Q31" s="14"/>
      <c r="R31" s="14"/>
      <c r="S31" s="14"/>
      <c r="T31" s="14"/>
    </row>
    <row r="32" spans="1:20" ht="25.5">
      <c r="A32">
        <v>28</v>
      </c>
      <c r="B32" s="14" t="s">
        <v>133</v>
      </c>
      <c r="C32" s="14" t="s">
        <v>134</v>
      </c>
      <c r="D32" s="14" t="s">
        <v>135</v>
      </c>
      <c r="E32" s="14" t="s">
        <v>84</v>
      </c>
      <c r="F32" s="14" t="s">
        <v>119</v>
      </c>
      <c r="G32" s="14" t="s">
        <v>132</v>
      </c>
      <c r="H32" s="14"/>
      <c r="I32" s="14"/>
      <c r="J32" s="14" t="s">
        <v>22</v>
      </c>
      <c r="K32" s="14"/>
      <c r="L32" s="14">
        <v>3</v>
      </c>
      <c r="M32" s="14">
        <v>2</v>
      </c>
      <c r="N32" s="14">
        <v>4</v>
      </c>
      <c r="O32" s="14">
        <v>2</v>
      </c>
      <c r="P32" s="14">
        <f>AVERAGE(N32:O32)</f>
        <v>3</v>
      </c>
      <c r="Q32" s="14"/>
      <c r="R32" s="14"/>
      <c r="S32" s="14"/>
      <c r="T32" s="14"/>
    </row>
    <row r="33" spans="1:20" ht="38.25">
      <c r="A33">
        <v>30</v>
      </c>
      <c r="B33" s="14" t="s">
        <v>136</v>
      </c>
      <c r="C33" s="14" t="s">
        <v>137</v>
      </c>
      <c r="D33" s="14" t="s">
        <v>138</v>
      </c>
      <c r="E33" s="14" t="s">
        <v>139</v>
      </c>
      <c r="F33" s="14" t="s">
        <v>119</v>
      </c>
      <c r="G33" s="14" t="s">
        <v>140</v>
      </c>
      <c r="H33" s="14"/>
      <c r="I33" s="14"/>
      <c r="J33" s="14" t="s">
        <v>22</v>
      </c>
      <c r="K33" s="14"/>
      <c r="L33" s="14">
        <v>4</v>
      </c>
      <c r="M33" s="14">
        <v>2</v>
      </c>
      <c r="N33" s="14">
        <v>2</v>
      </c>
      <c r="O33" s="14">
        <v>2</v>
      </c>
      <c r="P33" s="14">
        <f>AVERAGE(N33:O33)</f>
        <v>2</v>
      </c>
      <c r="Q33" s="14"/>
      <c r="R33" s="14"/>
      <c r="S33" s="14"/>
      <c r="T33" s="14"/>
    </row>
    <row r="34" spans="1:20" ht="12.75">
      <c r="A34">
        <v>31</v>
      </c>
      <c r="B34" s="14" t="s">
        <v>141</v>
      </c>
      <c r="C34" s="14" t="s">
        <v>142</v>
      </c>
      <c r="D34" s="14" t="s">
        <v>143</v>
      </c>
      <c r="E34" s="14" t="s">
        <v>144</v>
      </c>
      <c r="F34" s="14" t="s">
        <v>119</v>
      </c>
      <c r="G34" s="14" t="s">
        <v>145</v>
      </c>
      <c r="H34" s="14"/>
      <c r="I34" s="14"/>
      <c r="J34" s="14" t="s">
        <v>22</v>
      </c>
      <c r="K34" s="14"/>
      <c r="L34" s="14">
        <v>4</v>
      </c>
      <c r="M34" s="14">
        <v>2</v>
      </c>
      <c r="N34" s="14">
        <v>3</v>
      </c>
      <c r="O34" s="14">
        <v>2</v>
      </c>
      <c r="P34" s="14">
        <f>AVERAGE(N34:O34)</f>
        <v>2.5</v>
      </c>
      <c r="Q34" s="14"/>
      <c r="R34" s="14"/>
      <c r="S34" s="14"/>
      <c r="T34" s="14"/>
    </row>
    <row r="35" spans="1:20" ht="25.5">
      <c r="A35">
        <v>32</v>
      </c>
      <c r="B35" s="14" t="s">
        <v>146</v>
      </c>
      <c r="C35" s="14" t="s">
        <v>147</v>
      </c>
      <c r="D35" s="14" t="s">
        <v>148</v>
      </c>
      <c r="E35" s="14" t="s">
        <v>78</v>
      </c>
      <c r="F35" s="14" t="s">
        <v>119</v>
      </c>
      <c r="G35" s="14" t="s">
        <v>149</v>
      </c>
      <c r="H35" s="14"/>
      <c r="I35" s="14"/>
      <c r="J35" s="14" t="s">
        <v>22</v>
      </c>
      <c r="K35" s="14"/>
      <c r="L35" s="14">
        <v>3</v>
      </c>
      <c r="M35" s="14">
        <v>3</v>
      </c>
      <c r="N35" s="14">
        <v>4</v>
      </c>
      <c r="O35" s="14">
        <v>2</v>
      </c>
      <c r="P35" s="14">
        <f>AVERAGE(N35:O35)</f>
        <v>3</v>
      </c>
      <c r="Q35" s="14"/>
      <c r="R35" s="14"/>
      <c r="S35" s="14"/>
      <c r="T35" s="14"/>
    </row>
    <row r="36" spans="1:20" ht="38.25">
      <c r="A36">
        <v>33</v>
      </c>
      <c r="B36" s="14" t="s">
        <v>150</v>
      </c>
      <c r="C36" s="14" t="s">
        <v>151</v>
      </c>
      <c r="D36" s="14" t="s">
        <v>152</v>
      </c>
      <c r="E36" s="14" t="s">
        <v>153</v>
      </c>
      <c r="F36" s="14" t="s">
        <v>119</v>
      </c>
      <c r="G36" s="14" t="s">
        <v>149</v>
      </c>
      <c r="H36" s="14"/>
      <c r="I36" s="14"/>
      <c r="J36" s="14" t="s">
        <v>22</v>
      </c>
      <c r="K36" s="14"/>
      <c r="L36" s="14">
        <v>2</v>
      </c>
      <c r="M36" s="14">
        <v>2</v>
      </c>
      <c r="N36" s="14">
        <v>2</v>
      </c>
      <c r="O36" s="14">
        <v>2</v>
      </c>
      <c r="P36" s="14">
        <f>AVERAGE(N36:O36)</f>
        <v>2</v>
      </c>
      <c r="Q36" s="14"/>
      <c r="R36" s="14"/>
      <c r="S36" s="14"/>
      <c r="T36" s="14"/>
    </row>
    <row r="37" spans="1:20" ht="12.75">
      <c r="A37">
        <v>34</v>
      </c>
      <c r="B37" s="14" t="s">
        <v>154</v>
      </c>
      <c r="C37" s="14" t="s">
        <v>155</v>
      </c>
      <c r="D37" s="14" t="s">
        <v>156</v>
      </c>
      <c r="E37" s="14" t="s">
        <v>118</v>
      </c>
      <c r="F37" s="14" t="s">
        <v>119</v>
      </c>
      <c r="G37" s="14" t="s">
        <v>120</v>
      </c>
      <c r="H37" s="14"/>
      <c r="I37" s="14"/>
      <c r="J37" s="14" t="s">
        <v>22</v>
      </c>
      <c r="K37" s="14"/>
      <c r="L37" s="14">
        <v>3</v>
      </c>
      <c r="M37" s="14">
        <v>2</v>
      </c>
      <c r="N37" s="14">
        <v>3</v>
      </c>
      <c r="O37" s="14">
        <v>2</v>
      </c>
      <c r="P37" s="14">
        <f>AVERAGE(N37:O37)</f>
        <v>2.5</v>
      </c>
      <c r="Q37" s="14"/>
      <c r="R37" s="14"/>
      <c r="S37" s="14"/>
      <c r="T37" s="14"/>
    </row>
    <row r="38" spans="1:20" ht="25.5">
      <c r="A38">
        <v>35</v>
      </c>
      <c r="B38" s="14" t="s">
        <v>157</v>
      </c>
      <c r="C38" s="14" t="s">
        <v>158</v>
      </c>
      <c r="D38" s="14" t="s">
        <v>159</v>
      </c>
      <c r="E38" s="14" t="s">
        <v>118</v>
      </c>
      <c r="F38" s="14" t="s">
        <v>119</v>
      </c>
      <c r="G38" s="14" t="s">
        <v>160</v>
      </c>
      <c r="H38" s="14"/>
      <c r="I38" s="14"/>
      <c r="J38" s="14" t="s">
        <v>22</v>
      </c>
      <c r="K38" s="14"/>
      <c r="L38" s="14">
        <v>2</v>
      </c>
      <c r="M38" s="14">
        <v>3</v>
      </c>
      <c r="N38" s="14">
        <v>2</v>
      </c>
      <c r="O38" s="14">
        <v>3</v>
      </c>
      <c r="P38" s="14">
        <f>AVERAGE(N38:O38)</f>
        <v>2.5</v>
      </c>
      <c r="Q38" s="14"/>
      <c r="R38" s="14"/>
      <c r="S38" s="14"/>
      <c r="T38" s="14"/>
    </row>
    <row r="39" spans="1:20" ht="25.5">
      <c r="A39">
        <v>36</v>
      </c>
      <c r="B39" s="14" t="s">
        <v>161</v>
      </c>
      <c r="C39" s="14" t="s">
        <v>162</v>
      </c>
      <c r="D39" s="14" t="s">
        <v>163</v>
      </c>
      <c r="E39" s="14" t="s">
        <v>69</v>
      </c>
      <c r="F39" s="14" t="s">
        <v>119</v>
      </c>
      <c r="G39" s="14" t="s">
        <v>160</v>
      </c>
      <c r="H39" s="14"/>
      <c r="I39" s="14"/>
      <c r="J39" s="14" t="s">
        <v>22</v>
      </c>
      <c r="K39" s="14"/>
      <c r="L39" s="14">
        <v>3</v>
      </c>
      <c r="M39" s="14">
        <v>2</v>
      </c>
      <c r="N39" s="14">
        <v>3</v>
      </c>
      <c r="O39" s="14">
        <v>2</v>
      </c>
      <c r="P39" s="14">
        <f>AVERAGE(N39:O39)</f>
        <v>2.5</v>
      </c>
      <c r="Q39" s="14"/>
      <c r="R39" s="14"/>
      <c r="S39" s="14"/>
      <c r="T39" s="14"/>
    </row>
    <row r="40" spans="1:20" ht="12.75">
      <c r="A40">
        <v>37</v>
      </c>
      <c r="B40" s="14" t="s">
        <v>164</v>
      </c>
      <c r="C40" s="14" t="s">
        <v>165</v>
      </c>
      <c r="D40" s="14" t="s">
        <v>166</v>
      </c>
      <c r="E40" s="14" t="s">
        <v>31</v>
      </c>
      <c r="F40" s="14" t="s">
        <v>119</v>
      </c>
      <c r="G40" s="14" t="s">
        <v>167</v>
      </c>
      <c r="H40" s="14"/>
      <c r="I40" s="14"/>
      <c r="J40" s="14" t="s">
        <v>22</v>
      </c>
      <c r="K40" s="14"/>
      <c r="L40" s="14">
        <v>2</v>
      </c>
      <c r="M40" s="14">
        <v>1</v>
      </c>
      <c r="N40" s="14">
        <v>2</v>
      </c>
      <c r="O40" s="14">
        <v>3</v>
      </c>
      <c r="P40" s="14">
        <f>AVERAGE(N40:O40)</f>
        <v>2.5</v>
      </c>
      <c r="Q40" s="14"/>
      <c r="R40" s="14"/>
      <c r="S40" s="14"/>
      <c r="T40" s="14"/>
    </row>
    <row r="41" spans="1:20" ht="38.25">
      <c r="A41">
        <v>38</v>
      </c>
      <c r="B41" s="14" t="s">
        <v>168</v>
      </c>
      <c r="C41" s="14" t="s">
        <v>169</v>
      </c>
      <c r="D41" s="14" t="s">
        <v>170</v>
      </c>
      <c r="E41" s="14" t="s">
        <v>171</v>
      </c>
      <c r="F41" s="14" t="s">
        <v>119</v>
      </c>
      <c r="G41" s="14" t="s">
        <v>120</v>
      </c>
      <c r="H41" s="14"/>
      <c r="I41" s="14"/>
      <c r="J41" s="14" t="s">
        <v>22</v>
      </c>
      <c r="K41" s="14"/>
      <c r="L41" s="14">
        <v>4</v>
      </c>
      <c r="M41" s="14">
        <v>2</v>
      </c>
      <c r="N41" s="14">
        <v>3</v>
      </c>
      <c r="O41" s="14">
        <v>2</v>
      </c>
      <c r="P41" s="14">
        <f>AVERAGE(N41:O41)</f>
        <v>2.5</v>
      </c>
      <c r="Q41" s="14"/>
      <c r="R41" s="14"/>
      <c r="S41" s="14"/>
      <c r="T41" s="14"/>
    </row>
    <row r="42" spans="1:20" ht="25.5">
      <c r="A42">
        <v>39</v>
      </c>
      <c r="B42" s="14" t="s">
        <v>172</v>
      </c>
      <c r="C42" s="14" t="s">
        <v>173</v>
      </c>
      <c r="D42" s="14" t="s">
        <v>174</v>
      </c>
      <c r="E42" s="14" t="s">
        <v>31</v>
      </c>
      <c r="F42" s="14" t="s">
        <v>119</v>
      </c>
      <c r="G42" s="14" t="s">
        <v>175</v>
      </c>
      <c r="H42" s="14"/>
      <c r="I42" s="14"/>
      <c r="J42" s="14" t="s">
        <v>22</v>
      </c>
      <c r="K42" s="14"/>
      <c r="L42" s="14">
        <v>4</v>
      </c>
      <c r="M42" s="14">
        <v>3</v>
      </c>
      <c r="N42" s="14">
        <v>3</v>
      </c>
      <c r="O42" s="14">
        <v>4</v>
      </c>
      <c r="P42" s="14">
        <f>AVERAGE(N42:O42)</f>
        <v>3.5</v>
      </c>
      <c r="Q42" s="14"/>
      <c r="R42" s="14"/>
      <c r="S42" s="14"/>
      <c r="T42" s="14"/>
    </row>
    <row r="43" spans="1:20" ht="12.75">
      <c r="A43">
        <v>40</v>
      </c>
      <c r="B43" s="14" t="s">
        <v>176</v>
      </c>
      <c r="C43" s="14" t="s">
        <v>177</v>
      </c>
      <c r="D43" s="14" t="s">
        <v>178</v>
      </c>
      <c r="E43" s="14" t="s">
        <v>26</v>
      </c>
      <c r="F43" s="14" t="s">
        <v>119</v>
      </c>
      <c r="G43" s="14" t="s">
        <v>120</v>
      </c>
      <c r="H43" s="14"/>
      <c r="I43" s="14"/>
      <c r="J43" s="14" t="s">
        <v>22</v>
      </c>
      <c r="K43" s="14"/>
      <c r="L43" s="14">
        <v>3</v>
      </c>
      <c r="M43" s="14">
        <v>1</v>
      </c>
      <c r="N43" s="14">
        <v>1</v>
      </c>
      <c r="O43" s="14">
        <v>1</v>
      </c>
      <c r="P43" s="14">
        <f>AVERAGE(N43:O43)</f>
        <v>1</v>
      </c>
      <c r="Q43" s="14"/>
      <c r="R43" s="14"/>
      <c r="S43" s="14"/>
      <c r="T43" s="14"/>
    </row>
    <row r="44" spans="1:20" ht="12.75">
      <c r="A44">
        <v>41</v>
      </c>
      <c r="B44" s="14" t="s">
        <v>179</v>
      </c>
      <c r="C44" s="14" t="s">
        <v>180</v>
      </c>
      <c r="D44" s="14" t="s">
        <v>181</v>
      </c>
      <c r="E44" s="14" t="s">
        <v>26</v>
      </c>
      <c r="F44" s="14" t="s">
        <v>119</v>
      </c>
      <c r="G44" s="14" t="s">
        <v>120</v>
      </c>
      <c r="H44" s="14"/>
      <c r="I44" s="14"/>
      <c r="J44" s="14" t="s">
        <v>22</v>
      </c>
      <c r="K44" s="14"/>
      <c r="L44" s="14">
        <v>2</v>
      </c>
      <c r="M44" s="14">
        <v>1</v>
      </c>
      <c r="N44" s="14">
        <v>1</v>
      </c>
      <c r="O44" s="14">
        <v>2</v>
      </c>
      <c r="P44" s="14">
        <f>AVERAGE(N44:O44)</f>
        <v>1.5</v>
      </c>
      <c r="Q44" s="14"/>
      <c r="R44" s="14"/>
      <c r="S44" s="14"/>
      <c r="T44" s="14"/>
    </row>
    <row r="45" spans="1:20" ht="12.75">
      <c r="A45">
        <v>42</v>
      </c>
      <c r="B45" s="14" t="s">
        <v>182</v>
      </c>
      <c r="C45" s="14" t="s">
        <v>183</v>
      </c>
      <c r="D45" s="14" t="s">
        <v>184</v>
      </c>
      <c r="E45" s="14" t="s">
        <v>124</v>
      </c>
      <c r="F45" s="14" t="s">
        <v>119</v>
      </c>
      <c r="G45" s="14" t="s">
        <v>145</v>
      </c>
      <c r="H45" s="14"/>
      <c r="I45" s="14"/>
      <c r="J45" s="14" t="s">
        <v>22</v>
      </c>
      <c r="K45" s="14"/>
      <c r="L45" s="14">
        <v>3</v>
      </c>
      <c r="M45" s="14">
        <v>2</v>
      </c>
      <c r="N45" s="14">
        <v>1</v>
      </c>
      <c r="O45" s="14">
        <v>1</v>
      </c>
      <c r="P45" s="14">
        <f>AVERAGE(N45:O45)</f>
        <v>1</v>
      </c>
      <c r="Q45" s="14"/>
      <c r="R45" s="14"/>
      <c r="S45" s="14"/>
      <c r="T45" s="14"/>
    </row>
    <row r="46" spans="1:20" ht="25.5">
      <c r="A46">
        <v>45</v>
      </c>
      <c r="B46" s="14" t="s">
        <v>185</v>
      </c>
      <c r="C46" s="14" t="s">
        <v>186</v>
      </c>
      <c r="D46" s="14" t="s">
        <v>187</v>
      </c>
      <c r="E46" s="14" t="s">
        <v>188</v>
      </c>
      <c r="F46" s="14" t="s">
        <v>189</v>
      </c>
      <c r="G46" s="14" t="s">
        <v>190</v>
      </c>
      <c r="H46" s="14"/>
      <c r="I46" s="14"/>
      <c r="J46" s="14"/>
      <c r="K46" s="14" t="s">
        <v>22</v>
      </c>
      <c r="L46" s="14">
        <v>2</v>
      </c>
      <c r="M46" s="14">
        <v>2</v>
      </c>
      <c r="N46" s="14">
        <v>3</v>
      </c>
      <c r="O46" s="14">
        <v>3</v>
      </c>
      <c r="P46" s="14">
        <f>AVERAGE(L46:O46)</f>
        <v>2.5</v>
      </c>
      <c r="Q46" s="14"/>
      <c r="R46" s="14"/>
      <c r="S46" s="14"/>
      <c r="T46" s="14"/>
    </row>
    <row r="47" spans="1:20" ht="38.25">
      <c r="A47">
        <v>46</v>
      </c>
      <c r="B47" s="14" t="s">
        <v>185</v>
      </c>
      <c r="C47" s="14" t="s">
        <v>191</v>
      </c>
      <c r="D47" s="14" t="s">
        <v>192</v>
      </c>
      <c r="E47" s="14" t="s">
        <v>188</v>
      </c>
      <c r="F47" s="14" t="s">
        <v>189</v>
      </c>
      <c r="G47" s="14" t="s">
        <v>190</v>
      </c>
      <c r="H47" s="14" t="s">
        <v>22</v>
      </c>
      <c r="I47" s="14"/>
      <c r="J47" s="14"/>
      <c r="K47" s="14" t="s">
        <v>22</v>
      </c>
      <c r="L47" s="14">
        <v>4</v>
      </c>
      <c r="M47" s="14">
        <v>3</v>
      </c>
      <c r="N47" s="14">
        <v>3</v>
      </c>
      <c r="O47" s="14">
        <v>2</v>
      </c>
      <c r="P47" s="14">
        <f>AVERAGE(L47:O47)</f>
        <v>3</v>
      </c>
      <c r="Q47" s="14"/>
      <c r="R47" s="14"/>
      <c r="S47" s="14"/>
      <c r="T47" s="14"/>
    </row>
    <row r="48" spans="1:20" ht="25.5">
      <c r="A48">
        <v>47</v>
      </c>
      <c r="B48" s="14" t="s">
        <v>185</v>
      </c>
      <c r="C48" s="14" t="s">
        <v>193</v>
      </c>
      <c r="D48" s="14" t="s">
        <v>194</v>
      </c>
      <c r="E48" s="14" t="s">
        <v>48</v>
      </c>
      <c r="F48" s="14" t="s">
        <v>189</v>
      </c>
      <c r="G48" s="14" t="s">
        <v>195</v>
      </c>
      <c r="H48" s="14"/>
      <c r="I48" s="14"/>
      <c r="J48" s="14"/>
      <c r="K48" s="14" t="s">
        <v>22</v>
      </c>
      <c r="L48" s="14">
        <v>2</v>
      </c>
      <c r="M48" s="14">
        <v>1</v>
      </c>
      <c r="N48" s="14">
        <v>2</v>
      </c>
      <c r="O48" s="14">
        <v>2</v>
      </c>
      <c r="P48" s="14">
        <f>AVERAGE(L48:O48)</f>
        <v>1.75</v>
      </c>
      <c r="Q48" s="14"/>
      <c r="R48" s="14"/>
      <c r="S48" s="14"/>
      <c r="T48" s="14"/>
    </row>
    <row r="49" spans="1:20" ht="25.5">
      <c r="A49">
        <v>48</v>
      </c>
      <c r="B49" s="14" t="s">
        <v>185</v>
      </c>
      <c r="C49" s="14" t="s">
        <v>196</v>
      </c>
      <c r="D49" s="14" t="s">
        <v>197</v>
      </c>
      <c r="E49" s="14" t="s">
        <v>188</v>
      </c>
      <c r="F49" s="14" t="s">
        <v>189</v>
      </c>
      <c r="G49" s="14" t="s">
        <v>198</v>
      </c>
      <c r="H49" s="14"/>
      <c r="I49" s="14"/>
      <c r="J49" s="14"/>
      <c r="K49" s="14" t="s">
        <v>22</v>
      </c>
      <c r="L49" s="14">
        <v>3</v>
      </c>
      <c r="M49" s="14">
        <v>2</v>
      </c>
      <c r="N49" s="14">
        <v>4</v>
      </c>
      <c r="O49" s="14">
        <v>3</v>
      </c>
      <c r="P49" s="14">
        <f>AVERAGE(L49:O49)</f>
        <v>3</v>
      </c>
      <c r="Q49" s="14"/>
      <c r="R49" s="14"/>
      <c r="S49" s="14"/>
      <c r="T49" s="14"/>
    </row>
    <row r="50" spans="1:20" ht="12.75">
      <c r="A50">
        <v>50</v>
      </c>
      <c r="B50" s="14" t="s">
        <v>199</v>
      </c>
      <c r="C50" s="14" t="s">
        <v>200</v>
      </c>
      <c r="D50" s="14" t="s">
        <v>201</v>
      </c>
      <c r="E50" s="14" t="s">
        <v>31</v>
      </c>
      <c r="F50" s="14" t="s">
        <v>189</v>
      </c>
      <c r="G50" s="14" t="s">
        <v>202</v>
      </c>
      <c r="H50" s="14"/>
      <c r="I50" s="14"/>
      <c r="J50" s="14"/>
      <c r="K50" s="14" t="s">
        <v>22</v>
      </c>
      <c r="L50" s="14">
        <v>4</v>
      </c>
      <c r="M50" s="14">
        <v>2</v>
      </c>
      <c r="N50" s="14">
        <v>3</v>
      </c>
      <c r="O50" s="14">
        <v>2</v>
      </c>
      <c r="P50" s="14">
        <f>AVERAGE(L50:O50)</f>
        <v>2.75</v>
      </c>
      <c r="Q50" s="14"/>
      <c r="R50" s="14"/>
      <c r="S50" s="14"/>
      <c r="T50" s="14"/>
    </row>
    <row r="51" spans="1:20" ht="12.75">
      <c r="A51">
        <v>51</v>
      </c>
      <c r="B51" s="14" t="s">
        <v>203</v>
      </c>
      <c r="C51" s="14" t="s">
        <v>204</v>
      </c>
      <c r="D51" s="14" t="s">
        <v>205</v>
      </c>
      <c r="E51" s="14" t="s">
        <v>31</v>
      </c>
      <c r="F51" s="14" t="s">
        <v>189</v>
      </c>
      <c r="G51" s="14" t="s">
        <v>206</v>
      </c>
      <c r="H51" s="14"/>
      <c r="I51" s="14"/>
      <c r="J51" s="14"/>
      <c r="K51" s="14" t="s">
        <v>22</v>
      </c>
      <c r="L51" s="14">
        <v>2</v>
      </c>
      <c r="M51" s="14">
        <v>3</v>
      </c>
      <c r="N51" s="14">
        <v>2</v>
      </c>
      <c r="O51" s="14">
        <v>2</v>
      </c>
      <c r="P51" s="14">
        <f>AVERAGE(L51:O51)</f>
        <v>2.25</v>
      </c>
      <c r="Q51" s="14"/>
      <c r="R51" s="14"/>
      <c r="S51" s="14"/>
      <c r="T51" s="14"/>
    </row>
    <row r="52" spans="1:20" ht="12.75">
      <c r="A52">
        <v>52</v>
      </c>
      <c r="B52" s="14" t="s">
        <v>207</v>
      </c>
      <c r="C52" s="14" t="s">
        <v>208</v>
      </c>
      <c r="D52" s="14" t="s">
        <v>209</v>
      </c>
      <c r="E52" s="14" t="s">
        <v>118</v>
      </c>
      <c r="F52" s="14" t="s">
        <v>189</v>
      </c>
      <c r="G52" s="14"/>
      <c r="H52" s="14"/>
      <c r="I52" s="14"/>
      <c r="J52" s="14"/>
      <c r="K52" s="14" t="s">
        <v>22</v>
      </c>
      <c r="L52" s="14">
        <v>3</v>
      </c>
      <c r="M52" s="14">
        <v>3</v>
      </c>
      <c r="N52" s="14">
        <v>4</v>
      </c>
      <c r="O52" s="14">
        <v>4</v>
      </c>
      <c r="P52" s="14">
        <f>AVERAGE(L52:O52)</f>
        <v>3.5</v>
      </c>
      <c r="Q52" s="14"/>
      <c r="R52" s="14"/>
      <c r="S52" s="14"/>
      <c r="T52" s="14"/>
    </row>
    <row r="53" spans="1:20" ht="12.75">
      <c r="A53">
        <v>53</v>
      </c>
      <c r="B53" s="14" t="s">
        <v>210</v>
      </c>
      <c r="C53" s="14" t="s">
        <v>211</v>
      </c>
      <c r="D53" s="14" t="s">
        <v>212</v>
      </c>
      <c r="E53" s="14" t="s">
        <v>48</v>
      </c>
      <c r="F53" s="14" t="s">
        <v>189</v>
      </c>
      <c r="G53" s="14" t="s">
        <v>213</v>
      </c>
      <c r="H53" s="14"/>
      <c r="I53" s="14"/>
      <c r="J53" s="14"/>
      <c r="K53" s="14" t="s">
        <v>22</v>
      </c>
      <c r="L53" s="14">
        <v>2</v>
      </c>
      <c r="M53" s="14">
        <v>2</v>
      </c>
      <c r="N53" s="14">
        <v>3</v>
      </c>
      <c r="O53" s="14">
        <v>2</v>
      </c>
      <c r="P53" s="14">
        <f>AVERAGE(L53:O53)</f>
        <v>2.25</v>
      </c>
      <c r="Q53" s="14"/>
      <c r="R53" s="14"/>
      <c r="S53" s="14"/>
      <c r="T53" s="14"/>
    </row>
    <row r="54" spans="1:20" ht="63.75">
      <c r="A54">
        <v>54</v>
      </c>
      <c r="B54" s="14" t="s">
        <v>214</v>
      </c>
      <c r="C54" s="14" t="s">
        <v>215</v>
      </c>
      <c r="D54" s="14" t="s">
        <v>216</v>
      </c>
      <c r="E54" s="14" t="s">
        <v>48</v>
      </c>
      <c r="F54" s="14" t="s">
        <v>189</v>
      </c>
      <c r="G54" s="14" t="s">
        <v>217</v>
      </c>
      <c r="H54" s="14" t="s">
        <v>22</v>
      </c>
      <c r="I54" s="14"/>
      <c r="J54" s="14"/>
      <c r="K54" s="14" t="s">
        <v>22</v>
      </c>
      <c r="L54" s="14">
        <v>2</v>
      </c>
      <c r="M54" s="14">
        <v>2</v>
      </c>
      <c r="N54" s="14">
        <v>1</v>
      </c>
      <c r="O54" s="14">
        <v>1</v>
      </c>
      <c r="P54" s="14">
        <f>AVERAGE(L54:O54)</f>
        <v>1.5</v>
      </c>
      <c r="Q54" s="14"/>
      <c r="R54" s="14"/>
      <c r="S54" s="14"/>
      <c r="T54" s="14"/>
    </row>
    <row r="55" spans="1:20" ht="25.5">
      <c r="A55">
        <v>55</v>
      </c>
      <c r="B55" s="14" t="s">
        <v>218</v>
      </c>
      <c r="C55" s="14" t="s">
        <v>219</v>
      </c>
      <c r="D55" s="14" t="s">
        <v>220</v>
      </c>
      <c r="E55" s="14" t="s">
        <v>48</v>
      </c>
      <c r="F55" s="14" t="s">
        <v>189</v>
      </c>
      <c r="G55" s="14" t="s">
        <v>217</v>
      </c>
      <c r="H55" s="14"/>
      <c r="I55" s="14"/>
      <c r="J55" s="14"/>
      <c r="K55" s="14" t="s">
        <v>22</v>
      </c>
      <c r="L55" s="14">
        <v>2</v>
      </c>
      <c r="M55" s="14">
        <v>1</v>
      </c>
      <c r="N55" s="14">
        <v>1</v>
      </c>
      <c r="O55" s="14">
        <v>1</v>
      </c>
      <c r="P55" s="14">
        <f>AVERAGE(L55:O55)</f>
        <v>1.25</v>
      </c>
      <c r="Q55" s="14"/>
      <c r="R55" s="14"/>
      <c r="S55" s="14"/>
      <c r="T55" s="14"/>
    </row>
    <row r="56" spans="1:20" ht="25.5">
      <c r="A56">
        <v>56</v>
      </c>
      <c r="B56" s="14" t="s">
        <v>221</v>
      </c>
      <c r="C56" s="14" t="s">
        <v>222</v>
      </c>
      <c r="D56" s="14" t="s">
        <v>223</v>
      </c>
      <c r="E56" s="14" t="s">
        <v>48</v>
      </c>
      <c r="F56" s="14" t="s">
        <v>189</v>
      </c>
      <c r="G56" s="14" t="s">
        <v>108</v>
      </c>
      <c r="H56" s="14" t="s">
        <v>22</v>
      </c>
      <c r="I56" s="14"/>
      <c r="J56" s="14"/>
      <c r="K56" s="14" t="s">
        <v>22</v>
      </c>
      <c r="L56" s="14">
        <v>1</v>
      </c>
      <c r="M56" s="14">
        <v>1</v>
      </c>
      <c r="N56" s="14">
        <v>1</v>
      </c>
      <c r="O56" s="14">
        <v>1</v>
      </c>
      <c r="P56" s="14">
        <f t="shared" ref="P56:P58" si="0">AVERAGE(L56:O56)</f>
        <v>1</v>
      </c>
      <c r="Q56" s="14"/>
      <c r="R56" s="14"/>
      <c r="S56" s="14"/>
      <c r="T56" s="14"/>
    </row>
    <row r="57" spans="1:20" ht="25.5">
      <c r="A57">
        <v>57</v>
      </c>
      <c r="B57" s="14" t="s">
        <v>224</v>
      </c>
      <c r="C57" s="14" t="s">
        <v>225</v>
      </c>
      <c r="D57" s="14" t="s">
        <v>226</v>
      </c>
      <c r="E57" s="14" t="s">
        <v>118</v>
      </c>
      <c r="F57" s="14" t="s">
        <v>189</v>
      </c>
      <c r="G57" s="14" t="s">
        <v>227</v>
      </c>
      <c r="H57" s="14"/>
      <c r="I57" s="14"/>
      <c r="J57" s="14"/>
      <c r="K57" s="14" t="s">
        <v>22</v>
      </c>
      <c r="L57" s="14">
        <v>3</v>
      </c>
      <c r="M57" s="14">
        <v>2</v>
      </c>
      <c r="N57" s="14">
        <v>2</v>
      </c>
      <c r="O57" s="14">
        <v>4</v>
      </c>
      <c r="P57" s="14">
        <f t="shared" si="0"/>
        <v>2.75</v>
      </c>
      <c r="Q57" s="14"/>
      <c r="R57" s="14"/>
      <c r="S57" s="14"/>
      <c r="T57" s="14"/>
    </row>
    <row r="58" spans="1:20" ht="38.25">
      <c r="A58">
        <v>58</v>
      </c>
      <c r="B58" s="14" t="s">
        <v>228</v>
      </c>
      <c r="C58" s="14" t="s">
        <v>229</v>
      </c>
      <c r="D58" s="14" t="s">
        <v>230</v>
      </c>
      <c r="E58" s="14"/>
      <c r="F58" s="14" t="s">
        <v>189</v>
      </c>
      <c r="G58" s="14" t="s">
        <v>231</v>
      </c>
      <c r="H58" s="14"/>
      <c r="I58" s="14"/>
      <c r="J58" s="14"/>
      <c r="K58" s="14" t="s">
        <v>22</v>
      </c>
      <c r="L58" s="14">
        <v>4</v>
      </c>
      <c r="M58" s="14">
        <v>3</v>
      </c>
      <c r="N58" s="14">
        <v>3</v>
      </c>
      <c r="O58" s="14">
        <v>4</v>
      </c>
      <c r="P58" s="14">
        <f t="shared" si="0"/>
        <v>3.5</v>
      </c>
      <c r="Q58" s="14"/>
      <c r="R58" s="14"/>
      <c r="S58" s="14"/>
      <c r="T58" s="14"/>
    </row>
    <row r="59" spans="1:20" ht="12.75"/>
    <row r="60" spans="1:20" ht="12.75">
      <c r="P60" s="19"/>
    </row>
    <row r="61" spans="1:20">
      <c r="P61" s="12"/>
    </row>
    <row r="62" spans="1:20">
      <c r="P62" s="12"/>
    </row>
    <row r="63" spans="1:20">
      <c r="P63" s="12"/>
    </row>
    <row r="64" spans="1:20">
      <c r="P64" s="12"/>
    </row>
    <row r="65" spans="16:16">
      <c r="P65" s="12"/>
    </row>
    <row r="66" spans="16:16">
      <c r="P66" s="12"/>
    </row>
    <row r="67" spans="16:16">
      <c r="P67" s="12"/>
    </row>
    <row r="68" spans="16:16">
      <c r="P68" s="12"/>
    </row>
    <row r="69" spans="16:16">
      <c r="P69" s="12"/>
    </row>
    <row r="70" spans="16:16">
      <c r="P70" s="12"/>
    </row>
    <row r="71" spans="16:16">
      <c r="P71" s="12"/>
    </row>
    <row r="72" spans="16:16">
      <c r="P72" s="12"/>
    </row>
    <row r="73" spans="16:16">
      <c r="P73" s="12"/>
    </row>
    <row r="74" spans="16:16">
      <c r="P74" s="12"/>
    </row>
    <row r="75" spans="16:16">
      <c r="P75" s="12"/>
    </row>
    <row r="76" spans="16:16">
      <c r="P76" s="12"/>
    </row>
    <row r="77" spans="16:16">
      <c r="P77" s="12"/>
    </row>
    <row r="78" spans="16:16">
      <c r="P78" s="12"/>
    </row>
    <row r="79" spans="16:16">
      <c r="P79" s="12"/>
    </row>
    <row r="80" spans="16:16">
      <c r="P80" s="12"/>
    </row>
    <row r="81" spans="16:16">
      <c r="P81" s="12"/>
    </row>
    <row r="82" spans="16:16">
      <c r="P82" s="12"/>
    </row>
    <row r="83" spans="16:16">
      <c r="P83" s="12"/>
    </row>
    <row r="84" spans="16:16">
      <c r="P84" s="12"/>
    </row>
    <row r="85" spans="16:16">
      <c r="P85" s="12"/>
    </row>
    <row r="86" spans="16:16">
      <c r="P86" s="12"/>
    </row>
    <row r="87" spans="16:16">
      <c r="P87" s="12"/>
    </row>
    <row r="88" spans="16:16">
      <c r="P88" s="12"/>
    </row>
    <row r="89" spans="16:16">
      <c r="P89" s="12"/>
    </row>
    <row r="90" spans="16:16">
      <c r="P90" s="12"/>
    </row>
    <row r="91" spans="16:16">
      <c r="P91" s="12"/>
    </row>
    <row r="92" spans="16:16">
      <c r="P92" s="12"/>
    </row>
    <row r="93" spans="16:16">
      <c r="P93" s="12"/>
    </row>
    <row r="94" spans="16:16">
      <c r="P94" s="12"/>
    </row>
    <row r="95" spans="16:16">
      <c r="P95" s="12"/>
    </row>
    <row r="96" spans="16:16">
      <c r="P96" s="12"/>
    </row>
    <row r="97" spans="16:16">
      <c r="P97" s="12"/>
    </row>
    <row r="98" spans="16:16">
      <c r="P98" s="12"/>
    </row>
    <row r="99" spans="16:16">
      <c r="P99" s="12"/>
    </row>
    <row r="100" spans="16:16">
      <c r="P100" s="12"/>
    </row>
    <row r="101" spans="16:16">
      <c r="P101" s="12"/>
    </row>
    <row r="102" spans="16:16">
      <c r="P102" s="12"/>
    </row>
    <row r="103" spans="16:16">
      <c r="P103" s="12"/>
    </row>
    <row r="104" spans="16:16">
      <c r="P104" s="12"/>
    </row>
    <row r="105" spans="16:16">
      <c r="P105" s="12"/>
    </row>
    <row r="106" spans="16:16">
      <c r="P106" s="12"/>
    </row>
    <row r="107" spans="16:16">
      <c r="P107" s="12"/>
    </row>
    <row r="108" spans="16:16">
      <c r="P108" s="12"/>
    </row>
    <row r="109" spans="16:16">
      <c r="P109" s="12"/>
    </row>
    <row r="110" spans="16:16">
      <c r="P110" s="12"/>
    </row>
    <row r="111" spans="16:16">
      <c r="P111" s="12"/>
    </row>
    <row r="112" spans="16:16">
      <c r="P112" s="12"/>
    </row>
    <row r="113" spans="16:16">
      <c r="P113" s="12"/>
    </row>
    <row r="114" spans="16:16">
      <c r="P114" s="12"/>
    </row>
    <row r="115" spans="16:16">
      <c r="P115" s="12"/>
    </row>
    <row r="116" spans="16:16">
      <c r="P116" s="12"/>
    </row>
    <row r="117" spans="16:16">
      <c r="P117" s="12"/>
    </row>
    <row r="118" spans="16:16">
      <c r="P118" s="12"/>
    </row>
    <row r="119" spans="16:16">
      <c r="P119" s="12"/>
    </row>
    <row r="120" spans="16:16">
      <c r="P120" s="12"/>
    </row>
    <row r="121" spans="16:16">
      <c r="P121" s="12"/>
    </row>
    <row r="122" spans="16:16">
      <c r="P122" s="12"/>
    </row>
    <row r="123" spans="16:16">
      <c r="P123" s="12"/>
    </row>
    <row r="124" spans="16:16">
      <c r="P124" s="12"/>
    </row>
    <row r="125" spans="16:16">
      <c r="P125" s="12"/>
    </row>
    <row r="126" spans="16:16">
      <c r="P126" s="12"/>
    </row>
    <row r="127" spans="16:16">
      <c r="P127" s="12"/>
    </row>
    <row r="128" spans="16:16">
      <c r="P128" s="12"/>
    </row>
    <row r="129" spans="16:16">
      <c r="P129" s="12"/>
    </row>
    <row r="130" spans="16:16">
      <c r="P130" s="12"/>
    </row>
    <row r="131" spans="16:16">
      <c r="P131" s="12"/>
    </row>
    <row r="132" spans="16:16">
      <c r="P132" s="12"/>
    </row>
    <row r="133" spans="16:16">
      <c r="P133" s="12"/>
    </row>
    <row r="134" spans="16:16">
      <c r="P134" s="12"/>
    </row>
    <row r="135" spans="16:16">
      <c r="P135" s="12"/>
    </row>
    <row r="136" spans="16:16">
      <c r="P136" s="12"/>
    </row>
    <row r="137" spans="16:16">
      <c r="P137" s="12"/>
    </row>
    <row r="138" spans="16:16">
      <c r="P138" s="12"/>
    </row>
    <row r="139" spans="16:16">
      <c r="P139" s="12"/>
    </row>
    <row r="140" spans="16:16">
      <c r="P140" s="12"/>
    </row>
    <row r="141" spans="16:16">
      <c r="P141" s="12"/>
    </row>
    <row r="142" spans="16:16">
      <c r="P142" s="12"/>
    </row>
    <row r="143" spans="16:16">
      <c r="P143" s="12"/>
    </row>
    <row r="144" spans="16:16">
      <c r="P144" s="12"/>
    </row>
    <row r="145" spans="16:16">
      <c r="P145" s="12"/>
    </row>
    <row r="146" spans="16:16">
      <c r="P146" s="12"/>
    </row>
    <row r="147" spans="16:16">
      <c r="P147" s="12"/>
    </row>
    <row r="148" spans="16:16">
      <c r="P148" s="12"/>
    </row>
    <row r="149" spans="16:16">
      <c r="P149" s="12"/>
    </row>
    <row r="150" spans="16:16">
      <c r="P150" s="12"/>
    </row>
  </sheetData>
  <sheetProtection selectLockedCells="1" selectUnlockedCells="1"/>
  <hyperlinks>
    <hyperlink ref="G34" r:id="rId1" xr:uid="{00000000-0004-0000-0000-000000000000}"/>
    <hyperlink ref="G38" r:id="rId2" xr:uid="{00000000-0004-0000-0000-000001000000}"/>
    <hyperlink ref="G39" r:id="rId3" xr:uid="{00000000-0004-0000-0000-000002000000}"/>
    <hyperlink ref="G42" r:id="rId4" xr:uid="{00000000-0004-0000-0000-000003000000}"/>
    <hyperlink ref="G45" r:id="rId5" xr:uid="{00000000-0004-0000-0000-000004000000}"/>
  </hyperlinks>
  <pageMargins left="0.75" right="0.75" top="1" bottom="1" header="0.51180555555555551" footer="0.51180555555555551"/>
  <pageSetup paperSize="9" firstPageNumber="0" orientation="portrait" horizontalDpi="300" verticalDpi="300"/>
  <headerFooter alignWithMargins="0"/>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8"/>
  <sheetViews>
    <sheetView tabSelected="1" topLeftCell="B22" zoomScale="90" zoomScaleNormal="90" workbookViewId="0">
      <selection activeCell="H27" sqref="H27"/>
    </sheetView>
  </sheetViews>
  <sheetFormatPr defaultColWidth="8.85546875" defaultRowHeight="12.6"/>
  <cols>
    <col min="1" max="1" width="4.140625" customWidth="1"/>
    <col min="2" max="2" width="32.5703125" customWidth="1"/>
    <col min="3" max="3" width="88.28515625" customWidth="1"/>
    <col min="4" max="4" width="32.42578125" hidden="1" customWidth="1"/>
    <col min="5" max="5" width="25.7109375" customWidth="1"/>
    <col min="6" max="6" width="5.42578125" customWidth="1"/>
    <col min="7" max="7" width="3.5703125" customWidth="1"/>
    <col min="8" max="8" width="3.140625" customWidth="1"/>
    <col min="9" max="9" width="3.5703125" customWidth="1"/>
    <col min="10" max="10" width="9.7109375" customWidth="1"/>
    <col min="11" max="11" width="3.85546875" customWidth="1"/>
    <col min="12" max="12" width="4" customWidth="1"/>
    <col min="13" max="13" width="3.42578125" customWidth="1"/>
    <col min="14" max="14" width="6.42578125" customWidth="1"/>
  </cols>
  <sheetData>
    <row r="1" spans="1:16" ht="12.95">
      <c r="A1" s="2" t="s">
        <v>0</v>
      </c>
      <c r="F1" s="8"/>
      <c r="I1" s="9"/>
      <c r="J1" s="1"/>
      <c r="M1" s="1"/>
      <c r="N1" s="9"/>
    </row>
    <row r="2" spans="1:16">
      <c r="A2" s="3" t="s">
        <v>232</v>
      </c>
      <c r="F2" s="8"/>
      <c r="I2" s="9"/>
      <c r="J2" s="1"/>
      <c r="M2" s="1"/>
      <c r="N2" s="9"/>
    </row>
    <row r="3" spans="1:16" ht="12.95">
      <c r="F3" s="4" t="s">
        <v>2</v>
      </c>
      <c r="G3" s="2"/>
      <c r="H3" s="2"/>
      <c r="I3" s="5"/>
      <c r="J3" s="6" t="s">
        <v>233</v>
      </c>
      <c r="K3" s="2"/>
      <c r="L3" s="2"/>
      <c r="M3" s="6"/>
      <c r="N3" s="5"/>
    </row>
    <row r="4" spans="1:16" ht="12.95">
      <c r="A4" s="7" t="s">
        <v>4</v>
      </c>
      <c r="B4" s="7" t="s">
        <v>5</v>
      </c>
      <c r="C4" s="7" t="s">
        <v>6</v>
      </c>
      <c r="D4" s="7" t="s">
        <v>7</v>
      </c>
      <c r="E4" s="7" t="s">
        <v>10</v>
      </c>
      <c r="F4" s="15" t="s">
        <v>11</v>
      </c>
      <c r="G4" s="16" t="s">
        <v>12</v>
      </c>
      <c r="H4" s="16" t="s">
        <v>13</v>
      </c>
      <c r="I4" s="17" t="s">
        <v>14</v>
      </c>
      <c r="J4" s="16" t="s">
        <v>11</v>
      </c>
      <c r="K4" s="16" t="s">
        <v>12</v>
      </c>
      <c r="L4" s="16" t="s">
        <v>13</v>
      </c>
      <c r="M4" s="16" t="s">
        <v>14</v>
      </c>
      <c r="N4" s="18" t="s">
        <v>15</v>
      </c>
    </row>
    <row r="5" spans="1:16" ht="12.75">
      <c r="A5" s="14">
        <v>1</v>
      </c>
      <c r="B5" s="14" t="s">
        <v>234</v>
      </c>
      <c r="C5" s="14" t="s">
        <v>235</v>
      </c>
      <c r="D5" s="7" t="s">
        <v>236</v>
      </c>
      <c r="E5" s="14" t="s">
        <v>237</v>
      </c>
      <c r="F5" s="14" t="s">
        <v>22</v>
      </c>
      <c r="G5" s="14" t="s">
        <v>22</v>
      </c>
      <c r="H5" s="8"/>
      <c r="J5">
        <v>2</v>
      </c>
      <c r="K5" s="9">
        <v>3</v>
      </c>
      <c r="L5" s="10">
        <v>2</v>
      </c>
      <c r="M5" s="11">
        <v>2</v>
      </c>
      <c r="N5" s="11">
        <f t="shared" ref="N5:N32" si="0">AVERAGE(J5:M5)</f>
        <v>2.25</v>
      </c>
      <c r="O5" s="10"/>
      <c r="P5" s="12"/>
    </row>
    <row r="6" spans="1:16" ht="25.5">
      <c r="A6">
        <f t="shared" ref="A6:A32" si="1">SUM(A5,1)</f>
        <v>2</v>
      </c>
      <c r="B6" s="14" t="s">
        <v>238</v>
      </c>
      <c r="C6" s="14" t="s">
        <v>239</v>
      </c>
      <c r="D6" s="14" t="s">
        <v>240</v>
      </c>
      <c r="E6" s="14" t="s">
        <v>241</v>
      </c>
      <c r="F6" s="14"/>
      <c r="G6" s="14" t="s">
        <v>22</v>
      </c>
      <c r="H6" s="14"/>
      <c r="I6" s="14"/>
      <c r="J6" s="14">
        <v>2</v>
      </c>
      <c r="K6" s="14">
        <v>2</v>
      </c>
      <c r="L6" s="14">
        <v>2</v>
      </c>
      <c r="M6" s="14">
        <v>2</v>
      </c>
      <c r="N6" s="14">
        <f t="shared" si="0"/>
        <v>2</v>
      </c>
      <c r="O6" s="14"/>
      <c r="P6" s="14"/>
    </row>
    <row r="7" spans="1:16" ht="12.75">
      <c r="A7">
        <f t="shared" si="1"/>
        <v>3</v>
      </c>
      <c r="B7" s="14" t="s">
        <v>242</v>
      </c>
      <c r="C7" s="14" t="s">
        <v>243</v>
      </c>
      <c r="D7" s="14" t="s">
        <v>244</v>
      </c>
      <c r="E7" s="14" t="s">
        <v>245</v>
      </c>
      <c r="F7" s="14"/>
      <c r="G7" s="14" t="s">
        <v>22</v>
      </c>
      <c r="H7" s="14"/>
      <c r="I7" s="14"/>
      <c r="J7" s="14">
        <v>2</v>
      </c>
      <c r="K7" s="14">
        <v>3</v>
      </c>
      <c r="L7" s="14">
        <v>3</v>
      </c>
      <c r="M7" s="14">
        <v>2</v>
      </c>
      <c r="N7" s="14">
        <f t="shared" si="0"/>
        <v>2.5</v>
      </c>
      <c r="O7" s="14"/>
      <c r="P7" s="14"/>
    </row>
    <row r="8" spans="1:16" ht="25.5">
      <c r="A8">
        <f t="shared" si="1"/>
        <v>4</v>
      </c>
      <c r="B8" s="14" t="s">
        <v>246</v>
      </c>
      <c r="C8" s="14" t="s">
        <v>247</v>
      </c>
      <c r="D8" s="14" t="s">
        <v>248</v>
      </c>
      <c r="E8" s="14" t="s">
        <v>249</v>
      </c>
      <c r="F8" s="14" t="s">
        <v>22</v>
      </c>
      <c r="G8" s="14" t="s">
        <v>22</v>
      </c>
      <c r="H8" s="14"/>
      <c r="I8" s="14" t="s">
        <v>22</v>
      </c>
      <c r="J8" s="14">
        <v>2</v>
      </c>
      <c r="K8" s="14">
        <v>3</v>
      </c>
      <c r="L8" s="14">
        <v>3</v>
      </c>
      <c r="M8" s="14">
        <v>3</v>
      </c>
      <c r="N8" s="14">
        <f t="shared" si="0"/>
        <v>2.75</v>
      </c>
      <c r="O8" s="14"/>
      <c r="P8" s="14"/>
    </row>
    <row r="9" spans="1:16" ht="12.75">
      <c r="A9" s="13">
        <f t="shared" si="1"/>
        <v>5</v>
      </c>
      <c r="B9" s="14" t="s">
        <v>250</v>
      </c>
      <c r="C9" s="14" t="s">
        <v>251</v>
      </c>
      <c r="D9" s="14" t="s">
        <v>252</v>
      </c>
      <c r="E9" s="14" t="s">
        <v>36</v>
      </c>
      <c r="F9" s="14"/>
      <c r="G9" s="14" t="s">
        <v>22</v>
      </c>
      <c r="H9" s="14"/>
      <c r="I9" s="14"/>
      <c r="J9" s="14">
        <v>3</v>
      </c>
      <c r="K9" s="14">
        <v>2</v>
      </c>
      <c r="L9" s="14">
        <v>2</v>
      </c>
      <c r="M9" s="14">
        <v>3</v>
      </c>
      <c r="N9" s="14">
        <f t="shared" si="0"/>
        <v>2.5</v>
      </c>
      <c r="O9" s="14"/>
      <c r="P9" s="14"/>
    </row>
    <row r="10" spans="1:16" ht="25.5">
      <c r="A10">
        <f t="shared" si="1"/>
        <v>6</v>
      </c>
      <c r="B10" s="14" t="s">
        <v>253</v>
      </c>
      <c r="C10" s="14" t="s">
        <v>254</v>
      </c>
      <c r="D10" s="14" t="s">
        <v>255</v>
      </c>
      <c r="E10" s="14" t="s">
        <v>256</v>
      </c>
      <c r="F10" s="14" t="s">
        <v>22</v>
      </c>
      <c r="G10" s="14"/>
      <c r="H10" s="14"/>
      <c r="I10" s="14"/>
      <c r="J10" s="14">
        <v>3</v>
      </c>
      <c r="K10" s="14">
        <v>2</v>
      </c>
      <c r="L10" s="14">
        <v>3</v>
      </c>
      <c r="M10" s="14">
        <v>3</v>
      </c>
      <c r="N10" s="14">
        <f t="shared" si="0"/>
        <v>2.75</v>
      </c>
      <c r="O10" s="14"/>
      <c r="P10" s="14"/>
    </row>
    <row r="11" spans="1:16" ht="12.75">
      <c r="A11">
        <f t="shared" si="1"/>
        <v>7</v>
      </c>
      <c r="B11" s="14" t="s">
        <v>257</v>
      </c>
      <c r="C11" s="14" t="s">
        <v>258</v>
      </c>
      <c r="D11" s="14" t="s">
        <v>259</v>
      </c>
      <c r="E11" s="14" t="s">
        <v>260</v>
      </c>
      <c r="F11" s="14" t="s">
        <v>22</v>
      </c>
      <c r="G11" s="14"/>
      <c r="H11" s="14"/>
      <c r="I11" s="14"/>
      <c r="J11" s="14">
        <v>1</v>
      </c>
      <c r="K11" s="14">
        <v>2</v>
      </c>
      <c r="L11" s="14">
        <v>2</v>
      </c>
      <c r="M11" s="14">
        <v>2</v>
      </c>
      <c r="N11" s="14">
        <f t="shared" si="0"/>
        <v>1.75</v>
      </c>
      <c r="O11" s="14"/>
      <c r="P11" s="14"/>
    </row>
    <row r="12" spans="1:16" ht="12.75">
      <c r="A12">
        <f t="shared" si="1"/>
        <v>8</v>
      </c>
      <c r="B12" s="14" t="s">
        <v>261</v>
      </c>
      <c r="C12" s="14" t="s">
        <v>262</v>
      </c>
      <c r="D12" s="14" t="s">
        <v>263</v>
      </c>
      <c r="E12" s="14" t="s">
        <v>264</v>
      </c>
      <c r="F12" s="14" t="s">
        <v>22</v>
      </c>
      <c r="G12" s="14"/>
      <c r="H12" s="14"/>
      <c r="I12" s="14"/>
      <c r="J12" s="14">
        <v>2</v>
      </c>
      <c r="K12" s="14">
        <v>3</v>
      </c>
      <c r="L12" s="14">
        <v>2</v>
      </c>
      <c r="M12" s="14">
        <v>2</v>
      </c>
      <c r="N12" s="14">
        <f t="shared" si="0"/>
        <v>2.25</v>
      </c>
      <c r="O12" s="14"/>
      <c r="P12" s="14"/>
    </row>
    <row r="13" spans="1:16" ht="25.5">
      <c r="A13">
        <f t="shared" si="1"/>
        <v>9</v>
      </c>
      <c r="B13" s="14" t="s">
        <v>265</v>
      </c>
      <c r="C13" s="14" t="s">
        <v>266</v>
      </c>
      <c r="D13" s="14" t="s">
        <v>267</v>
      </c>
      <c r="E13" s="14" t="s">
        <v>268</v>
      </c>
      <c r="F13" s="14" t="s">
        <v>22</v>
      </c>
      <c r="G13" s="14"/>
      <c r="H13" s="14"/>
      <c r="I13" s="14"/>
      <c r="J13" s="14">
        <v>2</v>
      </c>
      <c r="K13" s="14">
        <v>3</v>
      </c>
      <c r="L13" s="14">
        <v>2</v>
      </c>
      <c r="M13" s="14">
        <v>2</v>
      </c>
      <c r="N13" s="14">
        <f t="shared" si="0"/>
        <v>2.25</v>
      </c>
      <c r="O13" s="14"/>
      <c r="P13" s="14"/>
    </row>
    <row r="14" spans="1:16" ht="12.75">
      <c r="A14">
        <f t="shared" si="1"/>
        <v>10</v>
      </c>
      <c r="B14" s="14" t="s">
        <v>269</v>
      </c>
      <c r="C14" s="14" t="s">
        <v>270</v>
      </c>
      <c r="D14" s="14" t="s">
        <v>271</v>
      </c>
      <c r="E14" s="14" t="s">
        <v>272</v>
      </c>
      <c r="F14" s="14"/>
      <c r="G14" s="14"/>
      <c r="H14" s="14" t="s">
        <v>22</v>
      </c>
      <c r="I14" s="14"/>
      <c r="J14" s="14">
        <v>2</v>
      </c>
      <c r="K14" s="14">
        <v>2</v>
      </c>
      <c r="L14" s="14">
        <v>3</v>
      </c>
      <c r="M14" s="14">
        <v>2</v>
      </c>
      <c r="N14" s="14">
        <f t="shared" si="0"/>
        <v>2.25</v>
      </c>
      <c r="O14" s="14"/>
      <c r="P14" s="14"/>
    </row>
    <row r="15" spans="1:16" ht="12.75">
      <c r="A15" s="13">
        <f t="shared" si="1"/>
        <v>11</v>
      </c>
      <c r="B15" s="14" t="s">
        <v>273</v>
      </c>
      <c r="C15" s="14" t="s">
        <v>274</v>
      </c>
      <c r="D15" s="14" t="s">
        <v>275</v>
      </c>
      <c r="E15" s="14" t="s">
        <v>276</v>
      </c>
      <c r="F15" s="14"/>
      <c r="G15" s="14"/>
      <c r="H15" s="14" t="s">
        <v>22</v>
      </c>
      <c r="I15" s="14"/>
      <c r="J15" s="14">
        <v>3</v>
      </c>
      <c r="K15" s="14">
        <v>2</v>
      </c>
      <c r="L15" s="14">
        <v>4</v>
      </c>
      <c r="M15" s="14">
        <v>3</v>
      </c>
      <c r="N15" s="14">
        <f t="shared" si="0"/>
        <v>3</v>
      </c>
      <c r="O15" s="14"/>
      <c r="P15" s="14"/>
    </row>
    <row r="16" spans="1:16" ht="12.75">
      <c r="A16" s="1">
        <f t="shared" si="1"/>
        <v>12</v>
      </c>
      <c r="B16" s="14" t="s">
        <v>277</v>
      </c>
      <c r="C16" s="14" t="s">
        <v>278</v>
      </c>
      <c r="D16" s="14" t="s">
        <v>279</v>
      </c>
      <c r="E16" s="14" t="s">
        <v>276</v>
      </c>
      <c r="F16" s="14"/>
      <c r="G16" s="14"/>
      <c r="H16" s="14" t="s">
        <v>22</v>
      </c>
      <c r="I16" s="14"/>
      <c r="J16" s="14">
        <v>3</v>
      </c>
      <c r="K16" s="14">
        <v>2</v>
      </c>
      <c r="L16" s="14">
        <v>4</v>
      </c>
      <c r="M16" s="14">
        <v>3</v>
      </c>
      <c r="N16" s="14">
        <f t="shared" si="0"/>
        <v>3</v>
      </c>
      <c r="O16" s="14"/>
      <c r="P16" s="14"/>
    </row>
    <row r="17" spans="1:16" ht="25.5">
      <c r="A17">
        <f t="shared" si="1"/>
        <v>13</v>
      </c>
      <c r="B17" s="14" t="s">
        <v>280</v>
      </c>
      <c r="C17" s="14" t="s">
        <v>281</v>
      </c>
      <c r="D17" s="14" t="s">
        <v>282</v>
      </c>
      <c r="E17" s="14" t="s">
        <v>145</v>
      </c>
      <c r="F17" s="14"/>
      <c r="G17" s="14"/>
      <c r="H17" s="14" t="s">
        <v>22</v>
      </c>
      <c r="I17" s="14"/>
      <c r="J17" s="14">
        <v>2</v>
      </c>
      <c r="K17" s="14">
        <v>2</v>
      </c>
      <c r="L17" s="14">
        <v>2</v>
      </c>
      <c r="M17" s="14">
        <v>2</v>
      </c>
      <c r="N17" s="14">
        <f t="shared" si="0"/>
        <v>2</v>
      </c>
      <c r="O17" s="14"/>
      <c r="P17" s="14"/>
    </row>
    <row r="18" spans="1:16" ht="12.75">
      <c r="A18">
        <f t="shared" si="1"/>
        <v>14</v>
      </c>
      <c r="B18" s="14" t="s">
        <v>283</v>
      </c>
      <c r="C18" s="14" t="s">
        <v>284</v>
      </c>
      <c r="D18" s="14" t="s">
        <v>285</v>
      </c>
      <c r="E18" s="14" t="s">
        <v>286</v>
      </c>
      <c r="F18" s="14"/>
      <c r="G18" s="14"/>
      <c r="H18" s="14" t="s">
        <v>22</v>
      </c>
      <c r="I18" s="14"/>
      <c r="J18" s="14">
        <v>2</v>
      </c>
      <c r="K18" s="14">
        <v>3</v>
      </c>
      <c r="L18" s="14">
        <v>2</v>
      </c>
      <c r="M18" s="14">
        <v>3</v>
      </c>
      <c r="N18" s="14">
        <f t="shared" si="0"/>
        <v>2.5</v>
      </c>
      <c r="O18" s="14"/>
      <c r="P18" s="14"/>
    </row>
    <row r="19" spans="1:16" ht="12.75">
      <c r="A19">
        <f t="shared" si="1"/>
        <v>15</v>
      </c>
      <c r="B19" s="14" t="s">
        <v>287</v>
      </c>
      <c r="C19" s="14" t="s">
        <v>288</v>
      </c>
      <c r="D19" s="14" t="s">
        <v>289</v>
      </c>
      <c r="E19" s="14" t="s">
        <v>290</v>
      </c>
      <c r="F19" s="14"/>
      <c r="G19" s="14"/>
      <c r="H19" s="14" t="s">
        <v>22</v>
      </c>
      <c r="I19" s="14"/>
      <c r="J19" s="14">
        <v>3</v>
      </c>
      <c r="K19" s="14">
        <v>2</v>
      </c>
      <c r="L19" s="14">
        <v>3</v>
      </c>
      <c r="M19" s="14">
        <v>2</v>
      </c>
      <c r="N19" s="14">
        <f t="shared" si="0"/>
        <v>2.5</v>
      </c>
      <c r="O19" s="14"/>
      <c r="P19" s="14"/>
    </row>
    <row r="20" spans="1:16" ht="12.75">
      <c r="A20">
        <f t="shared" si="1"/>
        <v>16</v>
      </c>
      <c r="B20" s="14" t="s">
        <v>291</v>
      </c>
      <c r="C20" s="14" t="s">
        <v>292</v>
      </c>
      <c r="D20" s="14" t="s">
        <v>293</v>
      </c>
      <c r="E20" s="14" t="s">
        <v>272</v>
      </c>
      <c r="F20" s="14"/>
      <c r="G20" s="14"/>
      <c r="H20" s="14" t="s">
        <v>22</v>
      </c>
      <c r="I20" s="14"/>
      <c r="J20" s="14">
        <v>2</v>
      </c>
      <c r="K20" s="14">
        <v>1</v>
      </c>
      <c r="L20" s="14">
        <v>1</v>
      </c>
      <c r="M20" s="14">
        <v>1</v>
      </c>
      <c r="N20" s="14">
        <f t="shared" si="0"/>
        <v>1.25</v>
      </c>
      <c r="O20" s="14"/>
      <c r="P20" s="14"/>
    </row>
    <row r="21" spans="1:16" ht="25.5">
      <c r="A21">
        <f t="shared" si="1"/>
        <v>17</v>
      </c>
      <c r="B21" s="14" t="s">
        <v>294</v>
      </c>
      <c r="C21" s="14" t="s">
        <v>295</v>
      </c>
      <c r="D21" s="14"/>
      <c r="E21" s="14" t="s">
        <v>296</v>
      </c>
      <c r="F21" s="14"/>
      <c r="G21" s="14"/>
      <c r="H21" s="14" t="s">
        <v>22</v>
      </c>
      <c r="I21" s="14" t="s">
        <v>22</v>
      </c>
      <c r="J21" s="14">
        <v>3</v>
      </c>
      <c r="K21" s="14">
        <v>2</v>
      </c>
      <c r="L21" s="14"/>
      <c r="M21" s="14">
        <v>2</v>
      </c>
      <c r="N21" s="14">
        <f t="shared" si="0"/>
        <v>2.3333333333333335</v>
      </c>
      <c r="O21" s="14"/>
      <c r="P21" s="14"/>
    </row>
    <row r="22" spans="1:16" ht="25.5">
      <c r="A22">
        <f t="shared" si="1"/>
        <v>18</v>
      </c>
      <c r="B22" s="14" t="s">
        <v>297</v>
      </c>
      <c r="C22" s="14" t="s">
        <v>298</v>
      </c>
      <c r="D22" s="14"/>
      <c r="E22" s="14" t="s">
        <v>227</v>
      </c>
      <c r="F22" s="14"/>
      <c r="G22" s="14"/>
      <c r="H22" s="14"/>
      <c r="I22" s="14" t="s">
        <v>22</v>
      </c>
      <c r="J22" s="14">
        <v>3</v>
      </c>
      <c r="K22" s="14">
        <v>3</v>
      </c>
      <c r="L22" s="14">
        <v>3</v>
      </c>
      <c r="M22" s="14">
        <v>2</v>
      </c>
      <c r="N22" s="14">
        <f t="shared" si="0"/>
        <v>2.75</v>
      </c>
      <c r="O22" s="14"/>
      <c r="P22" s="14"/>
    </row>
    <row r="23" spans="1:16" ht="25.5">
      <c r="A23">
        <f t="shared" si="1"/>
        <v>19</v>
      </c>
      <c r="B23" s="14" t="s">
        <v>297</v>
      </c>
      <c r="C23" s="14" t="s">
        <v>299</v>
      </c>
      <c r="D23" s="14"/>
      <c r="E23" s="14" t="s">
        <v>300</v>
      </c>
      <c r="F23" s="14" t="s">
        <v>22</v>
      </c>
      <c r="G23" s="14"/>
      <c r="H23" s="14"/>
      <c r="I23" s="14" t="s">
        <v>22</v>
      </c>
      <c r="J23" s="14">
        <v>4</v>
      </c>
      <c r="K23" s="14">
        <v>3</v>
      </c>
      <c r="L23" s="14">
        <v>3</v>
      </c>
      <c r="M23" s="14">
        <v>2</v>
      </c>
      <c r="N23" s="14">
        <f t="shared" si="0"/>
        <v>3</v>
      </c>
      <c r="O23" s="14"/>
      <c r="P23" s="14"/>
    </row>
    <row r="24" spans="1:16" ht="38.25">
      <c r="A24">
        <f t="shared" si="1"/>
        <v>20</v>
      </c>
      <c r="B24" s="14" t="s">
        <v>301</v>
      </c>
      <c r="C24" s="14" t="s">
        <v>302</v>
      </c>
      <c r="D24" s="14"/>
      <c r="E24" s="14" t="s">
        <v>303</v>
      </c>
      <c r="F24" s="14"/>
      <c r="G24" s="14"/>
      <c r="H24" s="14"/>
      <c r="I24" s="14" t="s">
        <v>22</v>
      </c>
      <c r="J24" s="14">
        <v>4</v>
      </c>
      <c r="K24" s="14">
        <v>4</v>
      </c>
      <c r="L24" s="14">
        <v>3</v>
      </c>
      <c r="M24" s="14">
        <v>3</v>
      </c>
      <c r="N24" s="14">
        <f t="shared" si="0"/>
        <v>3.5</v>
      </c>
      <c r="O24" s="14"/>
      <c r="P24" s="14"/>
    </row>
    <row r="25" spans="1:16" ht="12.75">
      <c r="A25">
        <f t="shared" si="1"/>
        <v>21</v>
      </c>
      <c r="B25" s="14" t="s">
        <v>304</v>
      </c>
      <c r="C25" s="14" t="s">
        <v>305</v>
      </c>
      <c r="D25" s="14" t="s">
        <v>306</v>
      </c>
      <c r="E25" s="14"/>
      <c r="F25" s="14" t="s">
        <v>22</v>
      </c>
      <c r="G25" s="14"/>
      <c r="H25" s="14" t="s">
        <v>22</v>
      </c>
      <c r="I25" s="14"/>
      <c r="J25" s="14">
        <v>4</v>
      </c>
      <c r="K25" s="14">
        <v>3</v>
      </c>
      <c r="L25" s="14">
        <v>4</v>
      </c>
      <c r="M25" s="14">
        <v>4</v>
      </c>
      <c r="N25" s="14">
        <f t="shared" si="0"/>
        <v>3.75</v>
      </c>
      <c r="O25" s="14"/>
      <c r="P25" s="14"/>
    </row>
    <row r="26" spans="1:16" ht="12.75">
      <c r="A26" s="13">
        <f t="shared" si="1"/>
        <v>22</v>
      </c>
      <c r="B26" s="14" t="s">
        <v>36</v>
      </c>
      <c r="C26" s="14" t="s">
        <v>307</v>
      </c>
      <c r="D26" s="14" t="s">
        <v>308</v>
      </c>
      <c r="E26" s="14" t="s">
        <v>108</v>
      </c>
      <c r="F26" s="14" t="s">
        <v>22</v>
      </c>
      <c r="G26" s="14"/>
      <c r="H26" s="14"/>
      <c r="I26" s="14"/>
      <c r="J26" s="14">
        <v>3</v>
      </c>
      <c r="K26" s="14">
        <v>2</v>
      </c>
      <c r="L26" s="14">
        <v>3</v>
      </c>
      <c r="M26" s="14">
        <v>3</v>
      </c>
      <c r="N26" s="14">
        <f t="shared" si="0"/>
        <v>2.75</v>
      </c>
      <c r="O26" s="14"/>
      <c r="P26" s="14"/>
    </row>
    <row r="27" spans="1:16" ht="12.75">
      <c r="A27">
        <f t="shared" si="1"/>
        <v>23</v>
      </c>
      <c r="B27" s="14" t="s">
        <v>309</v>
      </c>
      <c r="C27" s="14" t="s">
        <v>310</v>
      </c>
      <c r="D27" s="14" t="s">
        <v>308</v>
      </c>
      <c r="E27" s="14" t="s">
        <v>311</v>
      </c>
      <c r="F27" s="14" t="s">
        <v>22</v>
      </c>
      <c r="G27" s="14"/>
      <c r="H27" s="14" t="s">
        <v>22</v>
      </c>
      <c r="I27" s="14"/>
      <c r="J27" s="14">
        <v>3</v>
      </c>
      <c r="K27" s="14">
        <v>2</v>
      </c>
      <c r="L27" s="14">
        <v>2</v>
      </c>
      <c r="M27" s="14">
        <v>2</v>
      </c>
      <c r="N27" s="14">
        <f t="shared" si="0"/>
        <v>2.25</v>
      </c>
      <c r="O27" s="14"/>
      <c r="P27" s="14"/>
    </row>
    <row r="28" spans="1:16" ht="14.25" customHeight="1">
      <c r="A28">
        <f t="shared" si="1"/>
        <v>24</v>
      </c>
      <c r="B28" s="14" t="s">
        <v>312</v>
      </c>
      <c r="C28" s="14" t="s">
        <v>313</v>
      </c>
      <c r="D28" s="14" t="s">
        <v>314</v>
      </c>
      <c r="E28" s="14" t="s">
        <v>315</v>
      </c>
      <c r="F28" s="14" t="s">
        <v>22</v>
      </c>
      <c r="G28" s="14"/>
      <c r="H28" s="14"/>
      <c r="I28" s="14"/>
      <c r="J28" s="14">
        <v>4</v>
      </c>
      <c r="K28" s="14">
        <v>3</v>
      </c>
      <c r="L28" s="14">
        <v>3</v>
      </c>
      <c r="M28" s="14">
        <v>4</v>
      </c>
      <c r="N28" s="14">
        <f t="shared" si="0"/>
        <v>3.5</v>
      </c>
      <c r="O28" s="14"/>
      <c r="P28" s="14"/>
    </row>
    <row r="29" spans="1:16" ht="25.5">
      <c r="A29">
        <f t="shared" si="1"/>
        <v>25</v>
      </c>
      <c r="B29" s="14" t="s">
        <v>199</v>
      </c>
      <c r="C29" s="14" t="s">
        <v>316</v>
      </c>
      <c r="D29" s="14"/>
      <c r="E29" s="20" t="s">
        <v>108</v>
      </c>
      <c r="F29" s="14"/>
      <c r="G29" s="14"/>
      <c r="H29" s="14"/>
      <c r="I29" s="14" t="s">
        <v>22</v>
      </c>
      <c r="J29" s="14">
        <v>2</v>
      </c>
      <c r="K29" s="14">
        <v>3</v>
      </c>
      <c r="L29" s="14">
        <v>2</v>
      </c>
      <c r="M29" s="14">
        <v>4</v>
      </c>
      <c r="N29" s="14">
        <f t="shared" si="0"/>
        <v>2.75</v>
      </c>
      <c r="O29" s="14"/>
      <c r="P29" s="14"/>
    </row>
    <row r="30" spans="1:16" ht="18.75" customHeight="1">
      <c r="A30">
        <f t="shared" si="1"/>
        <v>26</v>
      </c>
      <c r="B30" s="14" t="s">
        <v>224</v>
      </c>
      <c r="C30" s="14" t="s">
        <v>317</v>
      </c>
      <c r="D30" s="14"/>
      <c r="E30" s="20" t="s">
        <v>227</v>
      </c>
      <c r="F30" s="14"/>
      <c r="G30" s="14"/>
      <c r="H30" s="14"/>
      <c r="I30" s="14" t="s">
        <v>22</v>
      </c>
      <c r="J30" s="14">
        <v>2</v>
      </c>
      <c r="K30" s="14">
        <v>2</v>
      </c>
      <c r="L30" s="14">
        <v>2</v>
      </c>
      <c r="M30" s="14">
        <v>2</v>
      </c>
      <c r="N30" s="14">
        <f t="shared" si="0"/>
        <v>2</v>
      </c>
      <c r="O30" s="14"/>
      <c r="P30" s="14"/>
    </row>
    <row r="31" spans="1:16" ht="12.75">
      <c r="A31">
        <f t="shared" si="1"/>
        <v>27</v>
      </c>
      <c r="B31" s="14" t="s">
        <v>318</v>
      </c>
      <c r="C31" s="14" t="s">
        <v>319</v>
      </c>
      <c r="D31" s="14"/>
      <c r="E31" s="20" t="s">
        <v>227</v>
      </c>
      <c r="F31" s="14" t="s">
        <v>22</v>
      </c>
      <c r="G31" s="14"/>
      <c r="H31" s="14"/>
      <c r="I31" s="14" t="s">
        <v>22</v>
      </c>
      <c r="J31" s="14">
        <v>2</v>
      </c>
      <c r="K31" s="14">
        <v>2</v>
      </c>
      <c r="L31" s="14">
        <v>1</v>
      </c>
      <c r="M31" s="14">
        <v>1</v>
      </c>
      <c r="N31" s="14">
        <f t="shared" si="0"/>
        <v>1.5</v>
      </c>
      <c r="O31" s="14"/>
      <c r="P31" s="14"/>
    </row>
    <row r="32" spans="1:16" ht="12.75">
      <c r="B32" s="14"/>
      <c r="C32" s="14"/>
      <c r="D32" s="14"/>
      <c r="E32" s="14"/>
      <c r="F32" s="14"/>
      <c r="G32" s="14"/>
      <c r="H32" s="14"/>
      <c r="I32" s="14"/>
      <c r="J32" s="14"/>
      <c r="K32" s="14"/>
      <c r="L32" s="14"/>
      <c r="M32" s="14"/>
      <c r="N32" s="14"/>
      <c r="O32" s="14"/>
      <c r="P32" s="14"/>
    </row>
    <row r="33" spans="2:16" ht="12.75">
      <c r="B33" s="14"/>
      <c r="C33" s="14"/>
      <c r="D33" s="14"/>
      <c r="E33" s="14"/>
      <c r="F33" s="14"/>
      <c r="G33" s="14"/>
      <c r="H33" s="14"/>
      <c r="I33" s="14"/>
      <c r="J33" s="14"/>
      <c r="K33" s="14"/>
      <c r="L33" s="14"/>
      <c r="M33" s="14"/>
      <c r="N33" s="14"/>
      <c r="O33" s="14"/>
      <c r="P33" s="14"/>
    </row>
    <row r="34" spans="2:16" ht="12.75">
      <c r="B34" s="14"/>
      <c r="C34" s="14"/>
      <c r="D34" s="14"/>
      <c r="E34" s="14"/>
      <c r="F34" s="14"/>
      <c r="G34" s="14"/>
      <c r="H34" s="14"/>
      <c r="I34" s="14"/>
      <c r="J34" s="14"/>
      <c r="K34" s="14"/>
      <c r="L34" s="14"/>
      <c r="M34" s="14"/>
      <c r="N34" s="14"/>
      <c r="O34" s="14"/>
      <c r="P34" s="14"/>
    </row>
    <row r="35" spans="2:16" ht="12.75">
      <c r="B35" s="14"/>
      <c r="C35" s="14"/>
      <c r="D35" s="14"/>
      <c r="E35" s="14"/>
      <c r="F35" s="14"/>
      <c r="G35" s="14"/>
      <c r="H35" s="14"/>
      <c r="I35" s="14"/>
      <c r="J35" s="14"/>
      <c r="K35" s="14"/>
      <c r="L35" s="14"/>
      <c r="M35" s="14"/>
      <c r="N35" s="14"/>
      <c r="O35" s="14"/>
      <c r="P35" s="14"/>
    </row>
    <row r="36" spans="2:16" ht="12.75">
      <c r="B36" s="14"/>
      <c r="C36" s="14"/>
      <c r="D36" s="14"/>
      <c r="E36" s="14"/>
      <c r="F36" s="14"/>
      <c r="G36" s="14"/>
      <c r="H36" s="14"/>
      <c r="I36" s="14"/>
      <c r="J36" s="14"/>
      <c r="K36" s="14"/>
      <c r="L36" s="14"/>
      <c r="M36" s="14"/>
      <c r="N36" s="14"/>
      <c r="O36" s="14"/>
      <c r="P36" s="14"/>
    </row>
    <row r="37" spans="2:16" ht="12.75">
      <c r="B37" s="14"/>
      <c r="C37" s="14"/>
      <c r="D37" s="14"/>
      <c r="E37" s="14"/>
      <c r="F37" s="14"/>
      <c r="G37" s="14"/>
      <c r="H37" s="14"/>
      <c r="I37" s="14"/>
      <c r="J37" s="14"/>
      <c r="K37" s="14"/>
      <c r="L37" s="14"/>
      <c r="M37" s="14"/>
      <c r="N37" s="14"/>
      <c r="O37" s="14"/>
      <c r="P37" s="14"/>
    </row>
    <row r="38" spans="2:16" ht="12.75">
      <c r="B38" s="14"/>
      <c r="C38" s="14"/>
      <c r="D38" s="14"/>
      <c r="E38" s="14"/>
      <c r="F38" s="14"/>
      <c r="G38" s="14"/>
      <c r="H38" s="14"/>
      <c r="I38" s="14"/>
      <c r="J38" s="14"/>
      <c r="K38" s="14"/>
      <c r="L38" s="14"/>
      <c r="M38" s="14"/>
      <c r="N38" s="14"/>
      <c r="O38" s="14"/>
      <c r="P38" s="14"/>
    </row>
  </sheetData>
  <sheetProtection selectLockedCells="1" selectUnlockedCells="1"/>
  <hyperlinks>
    <hyperlink ref="E15" r:id="rId1" xr:uid="{00000000-0004-0000-0100-000000000000}"/>
    <hyperlink ref="E16" r:id="rId2" xr:uid="{00000000-0004-0000-0100-000001000000}"/>
    <hyperlink ref="E17" r:id="rId3" xr:uid="{00000000-0004-0000-0100-000002000000}"/>
  </hyperlinks>
  <pageMargins left="0.7" right="0.7" top="0.75" bottom="0.75" header="0.51180555555555551" footer="0.51180555555555551"/>
  <pageSetup paperSize="9" firstPageNumber="0" orientation="portrait" horizontalDpi="300" verticalDpi="300"/>
  <headerFooter alignWithMargins="0"/>
  <legacy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Manuel Seitinger</dc:creator>
  <cp:keywords/>
  <dc:description/>
  <cp:lastModifiedBy>Lara Mae Hollik</cp:lastModifiedBy>
  <cp:revision/>
  <dcterms:created xsi:type="dcterms:W3CDTF">2021-04-26T13:49:09Z</dcterms:created>
  <dcterms:modified xsi:type="dcterms:W3CDTF">2021-04-28T12:29:51Z</dcterms:modified>
  <cp:category/>
  <cp:contentStatus/>
</cp:coreProperties>
</file>