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ziesche/Desktop/SE-RE-I4/docs/project_management/"/>
    </mc:Choice>
  </mc:AlternateContent>
  <xr:revisionPtr revIDLastSave="0" documentId="13_ncr:1_{59152AEE-18C3-2047-8324-F1A298513942}" xr6:coauthVersionLast="47" xr6:coauthVersionMax="47" xr10:uidLastSave="{00000000-0000-0000-0000-000000000000}"/>
  <bookViews>
    <workbookView xWindow="-35200" yWindow="-11880" windowWidth="28800" windowHeight="19180" xr2:uid="{3854DE77-F751-BA44-B68C-024BD45DA8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S11" i="1"/>
  <c r="S12" i="1"/>
  <c r="S13" i="1"/>
  <c r="S14" i="1"/>
  <c r="S15" i="1"/>
  <c r="S10" i="1"/>
  <c r="S8" i="1"/>
  <c r="S9" i="1"/>
  <c r="S3" i="1"/>
  <c r="S4" i="1"/>
  <c r="S7" i="1"/>
  <c r="S6" i="1"/>
  <c r="S5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K3" i="1"/>
  <c r="M4" i="1"/>
  <c r="M5" i="1"/>
  <c r="M6" i="1"/>
  <c r="M7" i="1"/>
  <c r="M3" i="1"/>
  <c r="M12" i="1"/>
  <c r="M13" i="1"/>
  <c r="M14" i="1"/>
  <c r="M15" i="1"/>
  <c r="M10" i="1"/>
  <c r="M11" i="1"/>
  <c r="M9" i="1"/>
  <c r="M8" i="1"/>
  <c r="K13" i="1"/>
  <c r="K14" i="1"/>
  <c r="K15" i="1"/>
  <c r="K7" i="1"/>
  <c r="K8" i="1"/>
  <c r="K9" i="1"/>
  <c r="K10" i="1"/>
  <c r="K11" i="1"/>
  <c r="K5" i="1"/>
  <c r="K6" i="1"/>
  <c r="K4" i="1"/>
  <c r="K12" i="1"/>
  <c r="I4" i="1"/>
  <c r="I5" i="1" l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<sst xmlns="http://schemas.openxmlformats.org/spreadsheetml/2006/main" count="73" uniqueCount="54">
  <si>
    <t>Nummer</t>
  </si>
  <si>
    <t>Risiko</t>
  </si>
  <si>
    <t>Beschreibung</t>
  </si>
  <si>
    <t>Art</t>
  </si>
  <si>
    <t>PRB</t>
  </si>
  <si>
    <t>MAG</t>
  </si>
  <si>
    <t>IMP</t>
  </si>
  <si>
    <t>Ressource</t>
  </si>
  <si>
    <t>Fehlende Zeit</t>
  </si>
  <si>
    <t>Verschätzen bei Risiken</t>
  </si>
  <si>
    <t>Missverständliche Kommunikation extern</t>
  </si>
  <si>
    <t>Erreichbarkeit der Themensteller</t>
  </si>
  <si>
    <t>Benutzung unbekannter Tools</t>
  </si>
  <si>
    <t>Missverständliche Kommunikation intern</t>
  </si>
  <si>
    <t>Durch Studium etc. haben Teammitglieder nur begrenzt Zeit und evtl. Schwierigkeiten gemeinsame Termine zu finden.</t>
  </si>
  <si>
    <t>Zeitlich</t>
  </si>
  <si>
    <t xml:space="preserve">Für die Projektdurchführung werden unbekannte Tools/Werkzeuge benutzt, mit welchen die Teammitglieder wenig bis keine Erfahrung besitzen. </t>
  </si>
  <si>
    <t>Technisch</t>
  </si>
  <si>
    <t>Datum</t>
  </si>
  <si>
    <t>Geschäftlich</t>
  </si>
  <si>
    <t>Iteration</t>
  </si>
  <si>
    <t>Geschäftlich &amp; Zeitlich</t>
  </si>
  <si>
    <t xml:space="preserve">Die Kommunikation zwischen den Teammitgliedern ist unklar, wodurch Fehler gebaut und Zeit verloren geht. </t>
  </si>
  <si>
    <t>Die Risiken werden falsch abgeschätzt und dadurch wird ein falscher Fokus gesetzt.</t>
  </si>
  <si>
    <t>Fehlende Managementtechniken</t>
  </si>
  <si>
    <t>Mangelnde Projektplanung führt zu einer unklaren und unstrukturierten Vorgehensweise in der  Projektdurchführung.</t>
  </si>
  <si>
    <t>Die Themensteller sind für das Team nicht erreichbar, wodurch Fragen nicht beantwortet werden können und Zeit verloren geht.</t>
  </si>
  <si>
    <t>Fehlende Vorkenntnisse</t>
  </si>
  <si>
    <t>Wegfall Teammitglied temporär</t>
  </si>
  <si>
    <t>Wegfall Teammitglied dauerhaft</t>
  </si>
  <si>
    <t>Durch Krankheit fällt ein Teammitlied zeitweise aus</t>
  </si>
  <si>
    <t xml:space="preserve">Durch Studienabbruch fällt ein Teammitglied durchgängig aus. </t>
  </si>
  <si>
    <t>Zu optimistische Projektplanung</t>
  </si>
  <si>
    <t xml:space="preserve">Es fehlt das Fachwissen und die Erfahrung um die Aufgaben effizient lösen zu können. </t>
  </si>
  <si>
    <t>Gleichzeite Bearbeitung von Dokumenten</t>
  </si>
  <si>
    <t>Prüfungsphase</t>
  </si>
  <si>
    <t xml:space="preserve">Wir starten in die letzten Wochen vor den Prüfungsterminen, wodurch Teammitlgieder eventuell den Fokus auf andere Module legen müssen. </t>
  </si>
  <si>
    <t xml:space="preserve">Die Größe des Arbeitsaufwands wurde unterschätzt. </t>
  </si>
  <si>
    <t>Gegenmaßnahme</t>
  </si>
  <si>
    <t xml:space="preserve">Doppelbelegung der Rollen und die Bereitstellung aller Daten und Dokumente für das ganze Team. </t>
  </si>
  <si>
    <t>4. Semester: Reservierung eines Zeitblocks jede Woche</t>
  </si>
  <si>
    <t>Recherche zu den Tools betreiben, Learning by Doing, andere Teammitglieder weiterbilden</t>
  </si>
  <si>
    <t>Absprachen festhalten (Protokoll,…), Gegenseitiges Kennenlernen mit der Zeit</t>
  </si>
  <si>
    <t xml:space="preserve">Rechtzeitige Terminabsprache, Sammeln von Fragen/Problemen </t>
  </si>
  <si>
    <t xml:space="preserve">Die Kommunikation mit den Themenstellern ist unklar, wordurch Aufgaben falsch verstanden und Lösungsansätze falsch angegangen werden können. </t>
  </si>
  <si>
    <t>Regelmäßiger Austausch, Feedback von den Themenstellern einholen</t>
  </si>
  <si>
    <t xml:space="preserve">Absprache im ganzen Team zu den Risiken </t>
  </si>
  <si>
    <t>Das gleichzeitige Bearbeiten von dem gleichen Dokument bei VS Code führt zu Fehlern</t>
  </si>
  <si>
    <t>Weiterbildungen wahrnehmen, Recherche betreiben, bei Praktika nachfragen ;)</t>
  </si>
  <si>
    <t>Regelmäßiges Neuabschätzen des Aufwands, Soll- und Ist-Stand vergleichen</t>
  </si>
  <si>
    <t>Nutzung von verschiedenen Branches</t>
  </si>
  <si>
    <t>Kontinuierliches Lernen, Verteilung der Hauptarbeitslast auf einen früheren Zeitraum</t>
  </si>
  <si>
    <t>Erfahrung aus vorherigen Iterationen wird in den Nächsten mit angewandt</t>
  </si>
  <si>
    <t>Bestehende Struktur gibt Änderungen nicht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</si>
</sst>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0.79998168889431442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923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ED9238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9" fontId="0" fillId="8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9" fontId="0" fillId="11" borderId="2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9" fontId="0" fillId="8" borderId="2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9" fontId="0" fillId="11" borderId="6" xfId="0" applyNumberForma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9" fontId="0" fillId="8" borderId="2" xfId="0" applyNumberFormat="1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/>
    </xf>
    <xf numFmtId="9" fontId="0" fillId="8" borderId="10" xfId="0" applyNumberFormat="1" applyFill="1" applyBorder="1" applyAlignment="1">
      <alignment horizontal="center" vertical="center" wrapText="1"/>
    </xf>
    <xf numFmtId="9" fontId="0" fillId="11" borderId="12" xfId="0" applyNumberFormat="1" applyFill="1" applyBorder="1" applyAlignment="1">
      <alignment horizontal="center" vertical="center" wrapText="1"/>
    </xf>
    <xf numFmtId="9" fontId="0" fillId="17" borderId="2" xfId="0" applyNumberFormat="1" applyFill="1" applyBorder="1" applyAlignment="1">
      <alignment horizontal="center" vertical="center"/>
    </xf>
    <xf numFmtId="9" fontId="0" fillId="18" borderId="2" xfId="0" applyNumberFormat="1" applyFill="1" applyBorder="1" applyAlignment="1">
      <alignment horizontal="center" vertical="center"/>
    </xf>
    <xf numFmtId="0" fontId="0" fillId="19" borderId="0" xfId="0" applyFill="1" applyBorder="1" applyAlignment="1">
      <alignment horizontal="center" wrapText="1"/>
    </xf>
    <xf numFmtId="0" fontId="0" fillId="19" borderId="0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9" fontId="0" fillId="8" borderId="7" xfId="0" applyNumberFormat="1" applyFill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9" fontId="0" fillId="4" borderId="6" xfId="0" applyNumberForma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9" fontId="0" fillId="11" borderId="13" xfId="0" applyNumberForma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0" borderId="0" xfId="0" applyFont="1"/>
    <xf numFmtId="0" fontId="3" fillId="20" borderId="7" xfId="0" applyFont="1" applyFill="1" applyBorder="1" applyAlignment="1">
      <alignment horizontal="center" vertical="center"/>
    </xf>
    <xf numFmtId="0" fontId="3" fillId="20" borderId="17" xfId="0" applyFont="1" applyFill="1" applyBorder="1" applyAlignment="1">
      <alignment horizontal="center" vertical="center"/>
    </xf>
    <xf numFmtId="9" fontId="3" fillId="22" borderId="7" xfId="0" applyNumberFormat="1" applyFont="1" applyFill="1" applyBorder="1" applyAlignment="1">
      <alignment horizontal="center" vertical="center"/>
    </xf>
    <xf numFmtId="9" fontId="3" fillId="23" borderId="7" xfId="0" applyNumberFormat="1" applyFont="1" applyFill="1" applyBorder="1" applyAlignment="1">
      <alignment horizontal="center" vertical="center"/>
    </xf>
    <xf numFmtId="9" fontId="3" fillId="24" borderId="7" xfId="0" applyNumberFormat="1" applyFont="1" applyFill="1" applyBorder="1" applyAlignment="1">
      <alignment horizontal="center" vertical="center"/>
    </xf>
    <xf numFmtId="9" fontId="3" fillId="22" borderId="18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3" fillId="25" borderId="17" xfId="0" applyFont="1" applyFill="1" applyBorder="1" applyAlignment="1">
      <alignment horizontal="center" vertical="center"/>
    </xf>
    <xf numFmtId="0" fontId="3" fillId="26" borderId="17" xfId="0" applyFont="1" applyFill="1" applyBorder="1" applyAlignment="1">
      <alignment horizontal="center" vertical="center"/>
    </xf>
    <xf numFmtId="0" fontId="3" fillId="27" borderId="17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3" fillId="26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27" borderId="20" xfId="0" applyFont="1" applyFill="1" applyBorder="1" applyAlignment="1">
      <alignment horizontal="center" vertical="center"/>
    </xf>
    <xf numFmtId="9" fontId="3" fillId="21" borderId="22" xfId="0" applyNumberFormat="1" applyFont="1" applyFill="1" applyBorder="1" applyAlignment="1">
      <alignment horizontal="center" vertical="center" wrapText="1"/>
    </xf>
    <xf numFmtId="9" fontId="3" fillId="28" borderId="7" xfId="0" applyNumberFormat="1" applyFont="1" applyFill="1" applyBorder="1" applyAlignment="1">
      <alignment horizontal="center" vertical="center"/>
    </xf>
    <xf numFmtId="9" fontId="3" fillId="25" borderId="7" xfId="0" applyNumberFormat="1" applyFont="1" applyFill="1" applyBorder="1" applyAlignment="1">
      <alignment horizontal="center" vertical="center"/>
    </xf>
    <xf numFmtId="9" fontId="3" fillId="29" borderId="7" xfId="0" applyNumberFormat="1" applyFon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 wrapText="1"/>
    </xf>
    <xf numFmtId="9" fontId="3" fillId="28" borderId="4" xfId="0" applyNumberFormat="1" applyFont="1" applyFill="1" applyBorder="1" applyAlignment="1">
      <alignment horizontal="center" vertical="center" wrapText="1"/>
    </xf>
    <xf numFmtId="9" fontId="0" fillId="17" borderId="13" xfId="0" applyNumberFormat="1" applyFill="1" applyBorder="1" applyAlignment="1">
      <alignment horizontal="center" vertical="center" wrapText="1"/>
    </xf>
    <xf numFmtId="9" fontId="3" fillId="28" borderId="19" xfId="0" applyNumberFormat="1" applyFont="1" applyFill="1" applyBorder="1" applyAlignment="1">
      <alignment horizontal="center" vertical="center" wrapText="1"/>
    </xf>
    <xf numFmtId="9" fontId="3" fillId="29" borderId="6" xfId="0" applyNumberFormat="1" applyFont="1" applyFill="1" applyBorder="1" applyAlignment="1">
      <alignment horizontal="center" vertical="center"/>
    </xf>
    <xf numFmtId="9" fontId="0" fillId="19" borderId="2" xfId="0" applyNumberFormat="1" applyFill="1" applyBorder="1" applyAlignment="1">
      <alignment horizontal="center" vertical="center"/>
    </xf>
    <xf numFmtId="9" fontId="3" fillId="25" borderId="6" xfId="0" applyNumberFormat="1" applyFont="1" applyFill="1" applyBorder="1" applyAlignment="1">
      <alignment horizontal="center" vertical="center"/>
    </xf>
    <xf numFmtId="9" fontId="3" fillId="25" borderId="22" xfId="0" applyNumberFormat="1" applyFont="1" applyFill="1" applyBorder="1" applyAlignment="1">
      <alignment horizontal="center" vertical="center" wrapText="1"/>
    </xf>
    <xf numFmtId="9" fontId="3" fillId="25" borderId="18" xfId="0" applyNumberFormat="1" applyFont="1" applyFill="1" applyBorder="1" applyAlignment="1">
      <alignment horizontal="center" vertical="center" wrapText="1"/>
    </xf>
    <xf numFmtId="9" fontId="3" fillId="25" borderId="19" xfId="0" applyNumberFormat="1" applyFont="1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14" fontId="0" fillId="30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31" borderId="1" xfId="0" applyFill="1" applyBorder="1" applyAlignment="1">
      <alignment horizont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5" xfId="0" applyFill="1" applyBorder="1" applyAlignment="1">
      <alignment horizontal="center" wrapText="1"/>
    </xf>
    <xf numFmtId="0" fontId="0" fillId="31" borderId="3" xfId="0" applyFill="1" applyBorder="1" applyAlignment="1">
      <alignment horizontal="center" wrapText="1"/>
    </xf>
    <xf numFmtId="0" fontId="0" fillId="31" borderId="8" xfId="0" applyFill="1" applyBorder="1" applyAlignment="1">
      <alignment horizontal="center" wrapText="1"/>
    </xf>
    <xf numFmtId="0" fontId="0" fillId="31" borderId="4" xfId="0" applyFill="1" applyBorder="1" applyAlignment="1">
      <alignment horizontal="center" wrapText="1"/>
    </xf>
    <xf numFmtId="0" fontId="0" fillId="31" borderId="9" xfId="0" applyFill="1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20" borderId="21" xfId="0" applyFont="1" applyFill="1" applyBorder="1" applyAlignment="1">
      <alignment horizontal="center" vertical="center"/>
    </xf>
    <xf numFmtId="0" fontId="3" fillId="20" borderId="16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3" fillId="32" borderId="4" xfId="0" applyNumberFormat="1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D9238"/>
      <color rgb="FF70330B"/>
      <color rgb="FF96440F"/>
      <color rgb="FFC8D4C3"/>
      <color rgb="FF8AAB75"/>
      <color rgb="FFFFC5C3"/>
      <color rgb="FFFF8AD8"/>
      <color rgb="FFFF2F92"/>
      <color rgb="FF941651"/>
      <color rgb="FFE0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747-765F-394D-8EBA-0E2854FA1744}">
  <dimension ref="A1:V22"/>
  <sheetViews>
    <sheetView tabSelected="1" zoomScale="75" zoomScaleNormal="80" workbookViewId="0">
      <selection activeCell="R15" sqref="R15"/>
    </sheetView>
  </sheetViews>
  <sheetFormatPr baseColWidth="10" defaultRowHeight="16" x14ac:dyDescent="0.2"/>
  <cols>
    <col min="1" max="1" width="8.5" customWidth="1"/>
    <col min="2" max="2" width="22.5" customWidth="1"/>
    <col min="3" max="4" width="33.1640625" customWidth="1"/>
    <col min="5" max="5" width="13.6640625" customWidth="1"/>
    <col min="6" max="6" width="14.33203125" customWidth="1"/>
    <col min="7" max="7" width="8.33203125" customWidth="1"/>
    <col min="8" max="8" width="8.6640625" customWidth="1"/>
    <col min="9" max="9" width="8.33203125" customWidth="1"/>
    <col min="10" max="10" width="8.1640625" customWidth="1"/>
    <col min="11" max="11" width="7.6640625" customWidth="1"/>
    <col min="12" max="12" width="7.5" customWidth="1"/>
    <col min="13" max="13" width="7.6640625" customWidth="1"/>
    <col min="14" max="14" width="8.33203125" customWidth="1"/>
    <col min="15" max="15" width="9.33203125" customWidth="1"/>
    <col min="16" max="16" width="8" customWidth="1"/>
    <col min="17" max="17" width="8.6640625" customWidth="1"/>
  </cols>
  <sheetData>
    <row r="1" spans="1:22" x14ac:dyDescent="0.2">
      <c r="A1" s="1"/>
      <c r="B1" s="1"/>
      <c r="C1" s="1"/>
      <c r="D1" s="1"/>
      <c r="E1" s="2"/>
      <c r="F1" s="1"/>
      <c r="G1" s="7" t="s">
        <v>20</v>
      </c>
      <c r="H1" s="119">
        <v>1</v>
      </c>
      <c r="I1" s="116"/>
      <c r="J1" s="115">
        <v>2</v>
      </c>
      <c r="K1" s="116"/>
      <c r="L1" s="115">
        <v>3</v>
      </c>
      <c r="M1" s="116"/>
      <c r="N1" s="115">
        <v>4</v>
      </c>
      <c r="O1" s="116"/>
      <c r="P1" s="117">
        <v>5</v>
      </c>
      <c r="Q1" s="118"/>
      <c r="R1" s="117">
        <v>6</v>
      </c>
      <c r="S1" s="118"/>
    </row>
    <row r="2" spans="1:22" x14ac:dyDescent="0.2">
      <c r="A2" s="8" t="s">
        <v>0</v>
      </c>
      <c r="B2" s="7" t="s">
        <v>1</v>
      </c>
      <c r="C2" s="7" t="s">
        <v>2</v>
      </c>
      <c r="D2" s="69" t="s">
        <v>38</v>
      </c>
      <c r="E2" s="7" t="s">
        <v>18</v>
      </c>
      <c r="F2" s="7" t="s">
        <v>3</v>
      </c>
      <c r="G2" s="7" t="s">
        <v>6</v>
      </c>
      <c r="H2" s="7" t="s">
        <v>4</v>
      </c>
      <c r="I2" s="24" t="s">
        <v>5</v>
      </c>
      <c r="J2" s="22" t="s">
        <v>4</v>
      </c>
      <c r="K2" s="24" t="s">
        <v>5</v>
      </c>
      <c r="L2" s="22" t="s">
        <v>4</v>
      </c>
      <c r="M2" s="48" t="s">
        <v>5</v>
      </c>
      <c r="N2" s="71" t="s">
        <v>4</v>
      </c>
      <c r="O2" s="70" t="s">
        <v>5</v>
      </c>
      <c r="P2" s="73" t="s">
        <v>4</v>
      </c>
      <c r="Q2" s="74" t="s">
        <v>5</v>
      </c>
      <c r="R2" s="73" t="s">
        <v>4</v>
      </c>
      <c r="S2" s="74" t="s">
        <v>5</v>
      </c>
    </row>
    <row r="3" spans="1:22" ht="51" customHeight="1" x14ac:dyDescent="0.2">
      <c r="A3" s="9">
        <v>1</v>
      </c>
      <c r="B3" s="4" t="s">
        <v>28</v>
      </c>
      <c r="C3" s="4" t="s">
        <v>30</v>
      </c>
      <c r="D3" s="113" t="s">
        <v>39</v>
      </c>
      <c r="E3" s="20">
        <v>44172</v>
      </c>
      <c r="F3" s="4" t="s">
        <v>7</v>
      </c>
      <c r="G3" s="11">
        <v>4</v>
      </c>
      <c r="H3" s="47">
        <v>0.8</v>
      </c>
      <c r="I3" s="25">
        <f>G3*H3</f>
        <v>3.2</v>
      </c>
      <c r="J3" s="46">
        <v>0.7</v>
      </c>
      <c r="K3" s="30">
        <f>G3*J3</f>
        <v>2.8</v>
      </c>
      <c r="L3" s="35">
        <v>0.6</v>
      </c>
      <c r="M3" s="30">
        <f>G3*L3</f>
        <v>2.4</v>
      </c>
      <c r="N3" s="53">
        <v>0.1</v>
      </c>
      <c r="O3" s="27">
        <f>G3*N3</f>
        <v>0.4</v>
      </c>
      <c r="P3" s="89">
        <v>0.1</v>
      </c>
      <c r="Q3" s="81">
        <f>G3*P3</f>
        <v>0.4</v>
      </c>
      <c r="R3" s="89">
        <v>0.1</v>
      </c>
      <c r="S3" s="81">
        <f>G3*R3</f>
        <v>0.4</v>
      </c>
    </row>
    <row r="4" spans="1:22" ht="34" x14ac:dyDescent="0.2">
      <c r="A4" s="9">
        <v>2</v>
      </c>
      <c r="B4" s="4" t="s">
        <v>29</v>
      </c>
      <c r="C4" s="4" t="s">
        <v>31</v>
      </c>
      <c r="D4" s="114"/>
      <c r="E4" s="20">
        <v>44172</v>
      </c>
      <c r="F4" s="6" t="s">
        <v>7</v>
      </c>
      <c r="G4" s="10">
        <v>5</v>
      </c>
      <c r="H4" s="14">
        <v>0.3</v>
      </c>
      <c r="I4" s="26">
        <f>G4*H4</f>
        <v>1.5</v>
      </c>
      <c r="J4" s="36">
        <v>0.2</v>
      </c>
      <c r="K4" s="28">
        <f>G4*J4</f>
        <v>1</v>
      </c>
      <c r="L4" s="54">
        <v>0.15</v>
      </c>
      <c r="M4" s="28">
        <f t="shared" ref="M4:M7" si="0">G4*L4</f>
        <v>0.75</v>
      </c>
      <c r="N4" s="53">
        <v>0.1</v>
      </c>
      <c r="O4" s="27">
        <f t="shared" ref="O4:O15" si="1">G4*N4</f>
        <v>0.5</v>
      </c>
      <c r="P4" s="89">
        <v>0.1</v>
      </c>
      <c r="Q4" s="81">
        <f t="shared" ref="Q4:Q14" si="2">G4*P4</f>
        <v>0.5</v>
      </c>
      <c r="R4" s="89">
        <v>0.1</v>
      </c>
      <c r="S4" s="81">
        <f>G4*R4</f>
        <v>0.5</v>
      </c>
    </row>
    <row r="5" spans="1:22" ht="64" customHeight="1" x14ac:dyDescent="0.2">
      <c r="A5" s="9">
        <v>3</v>
      </c>
      <c r="B5" s="4" t="s">
        <v>8</v>
      </c>
      <c r="C5" s="4" t="s">
        <v>14</v>
      </c>
      <c r="D5" s="4" t="s">
        <v>40</v>
      </c>
      <c r="E5" s="20">
        <v>44172</v>
      </c>
      <c r="F5" s="4" t="s">
        <v>15</v>
      </c>
      <c r="G5" s="41">
        <v>3</v>
      </c>
      <c r="H5" s="13">
        <v>0.6</v>
      </c>
      <c r="I5" s="26">
        <f t="shared" ref="I5:I11" si="3">G5*H5</f>
        <v>1.7999999999999998</v>
      </c>
      <c r="J5" s="35">
        <v>0.5</v>
      </c>
      <c r="K5" s="26">
        <f>G5*J5</f>
        <v>1.5</v>
      </c>
      <c r="L5" s="23">
        <v>0.3</v>
      </c>
      <c r="M5" s="28">
        <f t="shared" si="0"/>
        <v>0.89999999999999991</v>
      </c>
      <c r="N5" s="97">
        <v>0</v>
      </c>
      <c r="O5" s="79">
        <f t="shared" si="1"/>
        <v>0</v>
      </c>
      <c r="P5" s="90">
        <v>0</v>
      </c>
      <c r="Q5" s="80">
        <f t="shared" si="2"/>
        <v>0</v>
      </c>
      <c r="R5" s="90">
        <v>0</v>
      </c>
      <c r="S5" s="80">
        <f t="shared" ref="S5" si="4">I5*R5</f>
        <v>0</v>
      </c>
    </row>
    <row r="6" spans="1:22" ht="49" customHeight="1" x14ac:dyDescent="0.2">
      <c r="A6" s="9">
        <v>4</v>
      </c>
      <c r="B6" s="4" t="s">
        <v>13</v>
      </c>
      <c r="C6" s="4" t="s">
        <v>22</v>
      </c>
      <c r="D6" s="4" t="s">
        <v>42</v>
      </c>
      <c r="E6" s="20">
        <v>44172</v>
      </c>
      <c r="F6" s="4" t="s">
        <v>19</v>
      </c>
      <c r="G6" s="41">
        <v>3</v>
      </c>
      <c r="H6" s="68"/>
      <c r="I6" s="26"/>
      <c r="J6" s="36">
        <v>0.25</v>
      </c>
      <c r="K6" s="28">
        <f t="shared" ref="K6:K11" si="5">G6*J6</f>
        <v>0.75</v>
      </c>
      <c r="L6" s="53">
        <v>0.05</v>
      </c>
      <c r="M6" s="27">
        <f t="shared" si="0"/>
        <v>0.15000000000000002</v>
      </c>
      <c r="N6" s="53">
        <v>0.1</v>
      </c>
      <c r="O6" s="27">
        <f t="shared" si="1"/>
        <v>0.30000000000000004</v>
      </c>
      <c r="P6" s="89">
        <v>0.05</v>
      </c>
      <c r="Q6" s="81">
        <f t="shared" si="2"/>
        <v>0.15000000000000002</v>
      </c>
      <c r="R6" s="89">
        <v>0.05</v>
      </c>
      <c r="S6" s="81">
        <f>G6*R6</f>
        <v>0.15000000000000002</v>
      </c>
    </row>
    <row r="7" spans="1:22" ht="82" customHeight="1" x14ac:dyDescent="0.2">
      <c r="A7" s="9">
        <v>5</v>
      </c>
      <c r="B7" s="4" t="s">
        <v>12</v>
      </c>
      <c r="C7" s="4" t="s">
        <v>16</v>
      </c>
      <c r="D7" s="4" t="s">
        <v>41</v>
      </c>
      <c r="E7" s="20">
        <v>44172</v>
      </c>
      <c r="F7" s="4" t="s">
        <v>17</v>
      </c>
      <c r="G7" s="7">
        <v>1</v>
      </c>
      <c r="H7" s="45">
        <v>0.8</v>
      </c>
      <c r="I7" s="28">
        <f t="shared" si="3"/>
        <v>0.8</v>
      </c>
      <c r="J7" s="35">
        <v>0.6</v>
      </c>
      <c r="K7" s="28">
        <f t="shared" si="5"/>
        <v>0.6</v>
      </c>
      <c r="L7" s="23">
        <v>0.4</v>
      </c>
      <c r="M7" s="27">
        <f t="shared" si="0"/>
        <v>0.4</v>
      </c>
      <c r="N7" s="23">
        <v>0.4</v>
      </c>
      <c r="O7" s="27">
        <f t="shared" si="1"/>
        <v>0.4</v>
      </c>
      <c r="P7" s="75">
        <v>0.4</v>
      </c>
      <c r="Q7" s="81">
        <f t="shared" si="2"/>
        <v>0.4</v>
      </c>
      <c r="R7" s="90">
        <v>0.4</v>
      </c>
      <c r="S7" s="81">
        <f>G7*R7</f>
        <v>0.4</v>
      </c>
    </row>
    <row r="8" spans="1:22" ht="68" x14ac:dyDescent="0.2">
      <c r="A8" s="9">
        <v>6</v>
      </c>
      <c r="B8" s="4" t="s">
        <v>11</v>
      </c>
      <c r="C8" s="4" t="s">
        <v>26</v>
      </c>
      <c r="D8" s="4" t="s">
        <v>43</v>
      </c>
      <c r="E8" s="20">
        <v>44172</v>
      </c>
      <c r="F8" s="4" t="s">
        <v>19</v>
      </c>
      <c r="G8" s="41">
        <v>3</v>
      </c>
      <c r="H8" s="44">
        <v>0.7</v>
      </c>
      <c r="I8" s="30">
        <f t="shared" si="3"/>
        <v>2.0999999999999996</v>
      </c>
      <c r="J8" s="35">
        <v>0.5</v>
      </c>
      <c r="K8" s="26">
        <f t="shared" si="5"/>
        <v>1.5</v>
      </c>
      <c r="L8" s="23">
        <v>0.3</v>
      </c>
      <c r="M8" s="28">
        <f>G8*L8</f>
        <v>0.89999999999999991</v>
      </c>
      <c r="N8" s="23">
        <v>0.3</v>
      </c>
      <c r="O8" s="28">
        <f t="shared" si="1"/>
        <v>0.89999999999999991</v>
      </c>
      <c r="P8" s="91">
        <v>0.2</v>
      </c>
      <c r="Q8" s="81">
        <f t="shared" si="2"/>
        <v>0.60000000000000009</v>
      </c>
      <c r="R8" s="90">
        <v>0.2</v>
      </c>
      <c r="S8" s="81">
        <f>G8*R8</f>
        <v>0.60000000000000009</v>
      </c>
    </row>
    <row r="9" spans="1:22" ht="85" x14ac:dyDescent="0.2">
      <c r="A9" s="9">
        <v>7</v>
      </c>
      <c r="B9" s="4" t="s">
        <v>10</v>
      </c>
      <c r="C9" s="4" t="s">
        <v>44</v>
      </c>
      <c r="D9" s="4" t="s">
        <v>45</v>
      </c>
      <c r="E9" s="20">
        <v>44172</v>
      </c>
      <c r="F9" s="4" t="s">
        <v>21</v>
      </c>
      <c r="G9" s="10">
        <v>5</v>
      </c>
      <c r="H9" s="13">
        <v>0.5</v>
      </c>
      <c r="I9" s="30">
        <f t="shared" si="3"/>
        <v>2.5</v>
      </c>
      <c r="J9" s="23">
        <v>0.25</v>
      </c>
      <c r="K9" s="26">
        <f t="shared" si="5"/>
        <v>1.25</v>
      </c>
      <c r="L9" s="36">
        <v>0.2</v>
      </c>
      <c r="M9" s="28">
        <f>G9*L9</f>
        <v>1</v>
      </c>
      <c r="N9" s="36">
        <v>0.2</v>
      </c>
      <c r="O9" s="28">
        <f t="shared" si="1"/>
        <v>1</v>
      </c>
      <c r="P9" s="77">
        <v>0.2</v>
      </c>
      <c r="Q9" s="82">
        <f t="shared" si="2"/>
        <v>1</v>
      </c>
      <c r="R9" s="90">
        <v>0.2</v>
      </c>
      <c r="S9" s="80">
        <f>G9*R9</f>
        <v>1</v>
      </c>
    </row>
    <row r="10" spans="1:22" ht="51" customHeight="1" x14ac:dyDescent="0.2">
      <c r="A10" s="9">
        <v>8</v>
      </c>
      <c r="B10" s="4" t="s">
        <v>9</v>
      </c>
      <c r="C10" s="4" t="s">
        <v>23</v>
      </c>
      <c r="D10" s="4" t="s">
        <v>46</v>
      </c>
      <c r="E10" s="20">
        <v>44172</v>
      </c>
      <c r="F10" s="4" t="s">
        <v>19</v>
      </c>
      <c r="G10" s="12">
        <v>2</v>
      </c>
      <c r="H10" s="44">
        <v>0.7</v>
      </c>
      <c r="I10" s="26">
        <f t="shared" si="3"/>
        <v>1.4</v>
      </c>
      <c r="J10" s="36">
        <v>0.3</v>
      </c>
      <c r="K10" s="28">
        <f t="shared" si="5"/>
        <v>0.6</v>
      </c>
      <c r="L10" s="53">
        <v>0.1</v>
      </c>
      <c r="M10" s="27">
        <f t="shared" ref="M10:M15" si="6">G10*L10</f>
        <v>0.2</v>
      </c>
      <c r="N10" s="53">
        <v>0.1</v>
      </c>
      <c r="O10" s="27">
        <f t="shared" si="1"/>
        <v>0.2</v>
      </c>
      <c r="P10" s="76">
        <v>0.1</v>
      </c>
      <c r="Q10" s="81">
        <f t="shared" si="2"/>
        <v>0.2</v>
      </c>
      <c r="R10" s="90">
        <v>0.1</v>
      </c>
      <c r="S10" s="80">
        <f>G10*R10</f>
        <v>0.2</v>
      </c>
      <c r="V10" s="72"/>
    </row>
    <row r="11" spans="1:22" ht="69" thickBot="1" x14ac:dyDescent="0.25">
      <c r="A11" s="17">
        <v>9</v>
      </c>
      <c r="B11" s="18" t="s">
        <v>24</v>
      </c>
      <c r="C11" s="18" t="s">
        <v>25</v>
      </c>
      <c r="D11" s="18" t="s">
        <v>52</v>
      </c>
      <c r="E11" s="21">
        <v>44172</v>
      </c>
      <c r="F11" s="18" t="s">
        <v>19</v>
      </c>
      <c r="G11" s="40">
        <v>3</v>
      </c>
      <c r="H11" s="19">
        <v>0.5</v>
      </c>
      <c r="I11" s="31">
        <f t="shared" si="3"/>
        <v>1.5</v>
      </c>
      <c r="J11" s="37">
        <v>0.4</v>
      </c>
      <c r="K11" s="31">
        <f t="shared" si="5"/>
        <v>1.2000000000000002</v>
      </c>
      <c r="L11" s="37">
        <v>0.3</v>
      </c>
      <c r="M11" s="67">
        <f t="shared" si="6"/>
        <v>0.89999999999999991</v>
      </c>
      <c r="N11" s="37">
        <v>0.3</v>
      </c>
      <c r="O11" s="67">
        <f t="shared" si="1"/>
        <v>0.89999999999999991</v>
      </c>
      <c r="P11" s="96">
        <v>0.2</v>
      </c>
      <c r="Q11" s="87">
        <f t="shared" si="2"/>
        <v>0.60000000000000009</v>
      </c>
      <c r="R11" s="98">
        <v>0.2</v>
      </c>
      <c r="S11" s="80">
        <f t="shared" ref="S11:S16" si="7">G11*R11</f>
        <v>0.60000000000000009</v>
      </c>
    </row>
    <row r="12" spans="1:22" ht="51" x14ac:dyDescent="0.2">
      <c r="A12" s="9">
        <v>10</v>
      </c>
      <c r="B12" s="4" t="s">
        <v>27</v>
      </c>
      <c r="C12" s="4" t="s">
        <v>33</v>
      </c>
      <c r="D12" s="4" t="s">
        <v>48</v>
      </c>
      <c r="E12" s="33">
        <v>44186</v>
      </c>
      <c r="F12" s="4" t="s">
        <v>19</v>
      </c>
      <c r="G12" s="39">
        <v>3</v>
      </c>
      <c r="H12" s="106"/>
      <c r="I12" s="108"/>
      <c r="J12" s="29">
        <v>0.7</v>
      </c>
      <c r="K12" s="43">
        <f>G12*J12</f>
        <v>2.0999999999999996</v>
      </c>
      <c r="L12" s="51">
        <v>0.5</v>
      </c>
      <c r="M12" s="28">
        <f t="shared" si="6"/>
        <v>1.5</v>
      </c>
      <c r="N12" s="51">
        <v>0.5</v>
      </c>
      <c r="O12" s="83">
        <f t="shared" si="1"/>
        <v>1.5</v>
      </c>
      <c r="P12" s="88">
        <v>0.5</v>
      </c>
      <c r="Q12" s="82">
        <f t="shared" si="2"/>
        <v>1.5</v>
      </c>
      <c r="R12" s="99">
        <v>0.5</v>
      </c>
      <c r="S12" s="80">
        <f t="shared" si="7"/>
        <v>1.5</v>
      </c>
    </row>
    <row r="13" spans="1:22" ht="51" x14ac:dyDescent="0.2">
      <c r="A13" s="9">
        <v>11</v>
      </c>
      <c r="B13" s="4" t="s">
        <v>32</v>
      </c>
      <c r="C13" s="4" t="s">
        <v>37</v>
      </c>
      <c r="D13" s="4" t="s">
        <v>49</v>
      </c>
      <c r="E13" s="33">
        <v>44186</v>
      </c>
      <c r="F13" s="4" t="s">
        <v>19</v>
      </c>
      <c r="G13" s="38">
        <v>3</v>
      </c>
      <c r="H13" s="106"/>
      <c r="I13" s="108"/>
      <c r="J13" s="49">
        <v>0.5</v>
      </c>
      <c r="K13" s="42">
        <f t="shared" ref="K13:K15" si="8">G13*J13</f>
        <v>1.5</v>
      </c>
      <c r="L13" s="52">
        <v>0.4</v>
      </c>
      <c r="M13" s="50">
        <f t="shared" si="6"/>
        <v>1.2000000000000002</v>
      </c>
      <c r="N13" s="52">
        <v>0.4</v>
      </c>
      <c r="O13" s="28">
        <f t="shared" si="1"/>
        <v>1.2000000000000002</v>
      </c>
      <c r="P13" s="78">
        <v>0.4</v>
      </c>
      <c r="Q13" s="82">
        <f t="shared" si="2"/>
        <v>1.2000000000000002</v>
      </c>
      <c r="R13" s="100">
        <v>0.4</v>
      </c>
      <c r="S13" s="80">
        <f t="shared" si="7"/>
        <v>1.2000000000000002</v>
      </c>
    </row>
    <row r="14" spans="1:22" ht="52" thickBot="1" x14ac:dyDescent="0.25">
      <c r="A14" s="17">
        <v>12</v>
      </c>
      <c r="B14" s="18" t="s">
        <v>34</v>
      </c>
      <c r="C14" s="61" t="s">
        <v>47</v>
      </c>
      <c r="D14" s="18" t="s">
        <v>50</v>
      </c>
      <c r="E14" s="62">
        <v>44186</v>
      </c>
      <c r="F14" s="18" t="s">
        <v>17</v>
      </c>
      <c r="G14" s="63">
        <v>4</v>
      </c>
      <c r="H14" s="109"/>
      <c r="I14" s="110"/>
      <c r="J14" s="64">
        <v>0.8</v>
      </c>
      <c r="K14" s="65">
        <f t="shared" si="8"/>
        <v>3.2</v>
      </c>
      <c r="L14" s="66">
        <v>0.3</v>
      </c>
      <c r="M14" s="67">
        <f t="shared" si="6"/>
        <v>1.2</v>
      </c>
      <c r="N14" s="94">
        <v>0.1</v>
      </c>
      <c r="O14" s="86">
        <f t="shared" si="1"/>
        <v>0.4</v>
      </c>
      <c r="P14" s="95">
        <v>0.1</v>
      </c>
      <c r="Q14" s="84">
        <f t="shared" si="2"/>
        <v>0.4</v>
      </c>
      <c r="R14" s="101">
        <v>0.1</v>
      </c>
      <c r="S14" s="80">
        <f t="shared" si="7"/>
        <v>0.4</v>
      </c>
    </row>
    <row r="15" spans="1:22" ht="71" customHeight="1" x14ac:dyDescent="0.2">
      <c r="A15" s="15">
        <v>13</v>
      </c>
      <c r="B15" s="16" t="s">
        <v>35</v>
      </c>
      <c r="C15" s="16" t="s">
        <v>36</v>
      </c>
      <c r="D15" s="16" t="s">
        <v>51</v>
      </c>
      <c r="E15" s="34">
        <v>44200</v>
      </c>
      <c r="F15" s="16" t="s">
        <v>21</v>
      </c>
      <c r="G15" s="57">
        <v>5</v>
      </c>
      <c r="H15" s="111"/>
      <c r="I15" s="112"/>
      <c r="J15" s="58">
        <v>0.6</v>
      </c>
      <c r="K15" s="32">
        <f t="shared" si="8"/>
        <v>3</v>
      </c>
      <c r="L15" s="59">
        <v>0.7</v>
      </c>
      <c r="M15" s="60">
        <f t="shared" si="6"/>
        <v>3.5</v>
      </c>
      <c r="N15" s="92">
        <v>0.1</v>
      </c>
      <c r="O15" s="85">
        <f t="shared" si="1"/>
        <v>0.5</v>
      </c>
      <c r="P15" s="93">
        <v>0.1</v>
      </c>
      <c r="Q15" s="81">
        <f>G15*P15</f>
        <v>0.5</v>
      </c>
      <c r="R15" s="120">
        <v>0.1</v>
      </c>
      <c r="S15" s="80">
        <f t="shared" si="7"/>
        <v>0.5</v>
      </c>
    </row>
    <row r="16" spans="1:22" ht="50" customHeight="1" x14ac:dyDescent="0.2">
      <c r="A16" s="9">
        <v>14</v>
      </c>
      <c r="B16" s="102" t="s">
        <v>53</v>
      </c>
      <c r="C16" s="102"/>
      <c r="D16" s="102"/>
      <c r="E16" s="103">
        <v>44285</v>
      </c>
      <c r="F16" s="102" t="s">
        <v>17</v>
      </c>
      <c r="G16" s="104">
        <v>5</v>
      </c>
      <c r="H16" s="106"/>
      <c r="I16" s="106"/>
      <c r="J16" s="107"/>
      <c r="K16" s="107"/>
      <c r="L16" s="107"/>
      <c r="M16" s="107"/>
      <c r="N16" s="106"/>
      <c r="O16" s="106"/>
      <c r="P16" s="105"/>
      <c r="Q16" s="105"/>
      <c r="R16" s="105"/>
      <c r="S16" s="80">
        <f t="shared" si="7"/>
        <v>0</v>
      </c>
    </row>
    <row r="17" spans="1:15" x14ac:dyDescent="0.2">
      <c r="A17" s="55"/>
      <c r="B17" s="55"/>
      <c r="C17" s="55"/>
      <c r="D17" s="55"/>
      <c r="E17" s="55"/>
      <c r="F17" s="56"/>
      <c r="G17" s="55"/>
      <c r="H17" s="55"/>
      <c r="I17" s="55"/>
      <c r="J17" s="56"/>
      <c r="K17" s="56"/>
      <c r="L17" s="56"/>
      <c r="M17" s="56"/>
      <c r="N17" s="3"/>
      <c r="O17" s="3"/>
    </row>
    <row r="18" spans="1:15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6"/>
      <c r="K18" s="56"/>
      <c r="L18" s="56"/>
      <c r="M18" s="56"/>
      <c r="N18" s="3"/>
      <c r="O18" s="3"/>
    </row>
    <row r="19" spans="1:15" x14ac:dyDescent="0.2">
      <c r="N19" s="3"/>
      <c r="O19" s="3"/>
    </row>
    <row r="20" spans="1:15" x14ac:dyDescent="0.2">
      <c r="N20" s="3"/>
      <c r="O20" s="5"/>
    </row>
    <row r="21" spans="1:15" x14ac:dyDescent="0.2">
      <c r="N21" s="3"/>
      <c r="O21" s="3"/>
    </row>
    <row r="22" spans="1:15" x14ac:dyDescent="0.2">
      <c r="N22" s="3"/>
      <c r="O22" s="3"/>
    </row>
  </sheetData>
  <mergeCells count="7">
    <mergeCell ref="D3:D4"/>
    <mergeCell ref="N1:O1"/>
    <mergeCell ref="R1:S1"/>
    <mergeCell ref="P1:Q1"/>
    <mergeCell ref="H1:I1"/>
    <mergeCell ref="J1:K1"/>
    <mergeCell ref="L1:M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2021-02-02T17:14:27Z</cp:lastPrinted>
  <dcterms:created xsi:type="dcterms:W3CDTF">2020-11-24T17:39:54Z</dcterms:created>
  <dcterms:modified xsi:type="dcterms:W3CDTF">2021-05-26T15:53:43Z</dcterms:modified>
</cp:coreProperties>
</file>