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D04\reports\Student #3\D04\"/>
    </mc:Choice>
  </mc:AlternateContent>
  <xr:revisionPtr revIDLastSave="0" documentId="13_ncr:1_{DB84F85D-D143-40D5-8965-373B949EB680}" xr6:coauthVersionLast="47" xr6:coauthVersionMax="47" xr10:uidLastSave="{00000000-0000-0000-0000-000000000000}"/>
  <bookViews>
    <workbookView xWindow="-108" yWindow="-108" windowWidth="23256" windowHeight="12456" xr2:uid="{187F50D9-35A2-4211-AD6F-50C409E308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K21" i="1"/>
  <c r="K23" i="1" s="1"/>
  <c r="H21" i="1"/>
  <c r="H23" i="1" s="1"/>
  <c r="K20" i="1"/>
  <c r="K22" i="1" s="1"/>
  <c r="H20" i="1"/>
  <c r="H22" i="1" s="1"/>
</calcChain>
</file>

<file path=xl/sharedStrings.xml><?xml version="1.0" encoding="utf-8"?>
<sst xmlns="http://schemas.openxmlformats.org/spreadsheetml/2006/main" count="249" uniqueCount="61">
  <si>
    <t>request-path</t>
  </si>
  <si>
    <t>no indexes</t>
  </si>
  <si>
    <t>indexes</t>
  </si>
  <si>
    <t>/flight-crew/activity-log/create Average</t>
  </si>
  <si>
    <t>/flight-crew/activity-log/delete</t>
  </si>
  <si>
    <t>/flight-crew/activity-log/delete Average</t>
  </si>
  <si>
    <t>/flight-crew/activity-log/list</t>
  </si>
  <si>
    <t>/flight-crew/activity-log/list Average</t>
  </si>
  <si>
    <t>/flight-crew/activity-log/publish</t>
  </si>
  <si>
    <t>/flight-crew/activity-log/publish Average</t>
  </si>
  <si>
    <t>/flight-crew/activity-log/show</t>
  </si>
  <si>
    <t>/flight-crew/activity-log/show Average</t>
  </si>
  <si>
    <t>/flight-crew/activity-log/update</t>
  </si>
  <si>
    <t>/flight-crew/activity-log/update Average</t>
  </si>
  <si>
    <t>/flight-crew/flight-assignment/create</t>
  </si>
  <si>
    <t>/flight-crew/flight-assignment/create Average</t>
  </si>
  <si>
    <t>/flight-crew/flight-assignment/delete</t>
  </si>
  <si>
    <t>/flight-crew/flight-assignment/delete Average</t>
  </si>
  <si>
    <t>/flight-crew/flight-assignment/list</t>
  </si>
  <si>
    <t>/flight-crew/flight-assignment/list Average</t>
  </si>
  <si>
    <t>/flight-crew/flight-assignment/list-completed</t>
  </si>
  <si>
    <t>/flight-crew/flight-assignment/list-completed Average</t>
  </si>
  <si>
    <t>/flight-crew/flight-assignment/list-planned</t>
  </si>
  <si>
    <t>/flight-crew/flight-assignment/list-planned Average</t>
  </si>
  <si>
    <t>/flight-crew/flight-assignment/publish</t>
  </si>
  <si>
    <t>/flight-crew/flight-assignment/publish Average</t>
  </si>
  <si>
    <t>/flight-crew/flight-assignment/show</t>
  </si>
  <si>
    <t>/flight-crew/flight-assignment/show Average</t>
  </si>
  <si>
    <t>/flight-crew/flight-assignment/update</t>
  </si>
  <si>
    <t>/flight-crew/flight-assignment/update Average</t>
  </si>
  <si>
    <t>averages</t>
  </si>
  <si>
    <t>all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</si>
  <si>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</si>
  <si>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</si>
  <si>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</si>
  <si>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</si>
  <si>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</si>
  <si>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</si>
  <si>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</si>
  <si>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</si>
  <si>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</si>
  <si>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</si>
  <si>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</si>
  <si>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</si>
  <si>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</si>
  <si>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</si>
  <si>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statistics</t>
  </si>
  <si>
    <t>Interval (ms)</t>
  </si>
  <si>
    <t>Interval (s)</t>
  </si>
  <si>
    <t>z-test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</si>
  <si>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</si>
  <si>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</si>
  <si>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</si>
  <si>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</si>
  <si>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</si>
  <si>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</si>
  <si>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</si>
  <si>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</si>
  <si>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no indexes (16.2162)</t>
  </si>
  <si>
    <t>indexes (10.9009)</t>
  </si>
  <si>
    <t>change (percentage)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</si>
</sst>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0" fillId="0" borderId="4" xfId="0" applyBorder="1"/>
    <xf numFmtId="0" fontId="0" fillId="4" borderId="0" xfId="0" applyFill="1"/>
    <xf numFmtId="0" fontId="3" fillId="0" borderId="3" xfId="0" applyFont="1" applyBorder="1" applyAlignment="1">
      <alignment horizontal="center"/>
    </xf>
    <xf numFmtId="0" fontId="0" fillId="0" borderId="0" xfId="0"/>
    <xf numFmtId="0" fontId="0" fillId="4" borderId="0" xfId="0" applyFill="1"/>
    <xf numFmtId="0" fontId="0" fillId="0" borderId="2" xfId="0" applyBorder="1"/>
    <xf numFmtId="0" fontId="0" fillId="0" borderId="4" xfId="0" applyBorder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696F-29CE-4320-97AE-37554CDEBD79}">
  <dimension ref="B2:K201"/>
  <sheetViews>
    <sheetView tabSelected="1" topLeftCell="B1" workbookViewId="0">
      <selection activeCell="C4" sqref="C4:D17"/>
    </sheetView>
  </sheetViews>
  <sheetFormatPr defaultRowHeight="14.4" x14ac:dyDescent="0.3"/>
  <cols>
    <col min="1" max="1" width="5.77734375" customWidth="1"/>
    <col min="2" max="2" width="50.77734375" customWidth="1"/>
    <col min="3" max="5" width="20.77734375" customWidth="1"/>
    <col min="6" max="6" width="10.77734375" customWidth="1"/>
    <col min="7" max="8" width="20.77734375" customWidth="1"/>
    <col min="9" max="9" width="5.77734375" customWidth="1"/>
    <col min="10" max="11" width="20.77734375" customWidth="1"/>
  </cols>
  <sheetData>
    <row r="2" spans="2:11" ht="15.6" x14ac:dyDescent="0.3">
      <c r="B2" s="1" t="s">
        <v>0</v>
      </c>
      <c r="C2" s="1" t="s">
        <v>1</v>
      </c>
      <c r="D2" s="1" t="s">
        <v>2</v>
      </c>
      <c r="E2" s="1"/>
      <c r="G2" s="17" t="s">
        <v>46</v>
      </c>
      <c r="H2" s="17"/>
      <c r="I2" s="17"/>
      <c r="J2" s="17"/>
      <c r="K2" s="17"/>
    </row>
    <row r="3" spans="2:11" ht="15" thickBot="1" x14ac:dyDescent="0.35">
      <c r="B3" s="18" t="s">
        <v>30</v>
      </c>
      <c r="C3" s="18"/>
      <c r="D3" s="18"/>
      <c r="E3" s="3" t="s">
        <v>60</v>
      </c>
      <c r="G3" s="2"/>
      <c r="H3" s="2"/>
      <c r="J3" s="2"/>
      <c r="K3" s="2"/>
    </row>
    <row r="4" spans="2:11" x14ac:dyDescent="0.3">
      <c r="B4" s="2" t="s">
        <v>3</v>
      </c>
      <c r="C4" s="2">
        <v>72.705160000000006</v>
      </c>
      <c r="D4" s="6">
        <v>62.574940000000005</v>
      </c>
      <c r="E4">
        <f>(D4*100)/C4</f>
        <v>86.066711083504941</v>
      </c>
      <c r="G4" s="10" t="s">
        <v>1</v>
      </c>
      <c r="H4" s="10"/>
      <c r="J4" s="10" t="s">
        <v>2</v>
      </c>
      <c r="K4" s="10"/>
    </row>
    <row r="5" spans="2:11" x14ac:dyDescent="0.3">
      <c r="B5" s="2" t="s">
        <v>5</v>
      </c>
      <c r="C5" s="2">
        <v>25.065949999999997</v>
      </c>
      <c r="D5" s="6">
        <v>22.193066666666667</v>
      </c>
      <c r="E5">
        <f t="shared" ref="E5:E17" si="0">(D5*100)/C5</f>
        <v>88.538701571919958</v>
      </c>
    </row>
    <row r="6" spans="2:11" x14ac:dyDescent="0.3">
      <c r="B6" s="2" t="s">
        <v>7</v>
      </c>
      <c r="C6" s="2">
        <v>10.156366666666665</v>
      </c>
      <c r="D6" s="6">
        <v>8.6772166666666681</v>
      </c>
      <c r="E6">
        <f t="shared" si="0"/>
        <v>85.436228835114946</v>
      </c>
      <c r="G6" t="s">
        <v>32</v>
      </c>
      <c r="H6">
        <v>28.22194065934066</v>
      </c>
      <c r="J6" t="s">
        <v>32</v>
      </c>
      <c r="K6">
        <v>27.458824725274724</v>
      </c>
    </row>
    <row r="7" spans="2:11" x14ac:dyDescent="0.3">
      <c r="B7" s="2" t="s">
        <v>9</v>
      </c>
      <c r="C7" s="2">
        <v>20.01905</v>
      </c>
      <c r="D7" s="6">
        <v>19.107424999999999</v>
      </c>
      <c r="E7">
        <f t="shared" si="0"/>
        <v>95.446212482610306</v>
      </c>
      <c r="G7" t="s">
        <v>33</v>
      </c>
      <c r="H7">
        <v>2.3358236499396181</v>
      </c>
      <c r="J7" t="s">
        <v>33</v>
      </c>
      <c r="K7">
        <v>2.3708475354339873</v>
      </c>
    </row>
    <row r="8" spans="2:11" x14ac:dyDescent="0.3">
      <c r="B8" s="2" t="s">
        <v>11</v>
      </c>
      <c r="C8" s="2">
        <v>11.206887500000002</v>
      </c>
      <c r="D8" s="6">
        <v>9.4852812499999999</v>
      </c>
      <c r="E8">
        <f t="shared" si="0"/>
        <v>84.637962592200537</v>
      </c>
      <c r="G8" t="s">
        <v>34</v>
      </c>
      <c r="H8">
        <v>15.7043</v>
      </c>
      <c r="J8" t="s">
        <v>34</v>
      </c>
      <c r="K8">
        <v>15.764150000000001</v>
      </c>
    </row>
    <row r="9" spans="2:11" x14ac:dyDescent="0.3">
      <c r="B9" s="7" t="s">
        <v>13</v>
      </c>
      <c r="C9" s="7">
        <v>50.189666666666675</v>
      </c>
      <c r="D9" s="7">
        <v>56.538875000000012</v>
      </c>
      <c r="E9">
        <f t="shared" si="0"/>
        <v>112.65042937125172</v>
      </c>
      <c r="G9" t="s">
        <v>35</v>
      </c>
      <c r="H9" t="e">
        <v>#N/A</v>
      </c>
      <c r="J9" t="s">
        <v>35</v>
      </c>
      <c r="K9" t="e">
        <v>#N/A</v>
      </c>
    </row>
    <row r="10" spans="2:11" x14ac:dyDescent="0.3">
      <c r="B10" s="2" t="s">
        <v>15</v>
      </c>
      <c r="C10" s="2">
        <v>80.382885000000016</v>
      </c>
      <c r="D10" s="6">
        <v>72.245260000000002</v>
      </c>
      <c r="E10">
        <f t="shared" si="0"/>
        <v>89.876420832618763</v>
      </c>
      <c r="G10" t="s">
        <v>36</v>
      </c>
      <c r="H10">
        <v>31.511983855326179</v>
      </c>
      <c r="J10" t="s">
        <v>36</v>
      </c>
      <c r="K10">
        <v>31.9844819029754</v>
      </c>
    </row>
    <row r="11" spans="2:11" x14ac:dyDescent="0.3">
      <c r="B11" s="2" t="s">
        <v>17</v>
      </c>
      <c r="C11" s="2">
        <v>25.173677777777776</v>
      </c>
      <c r="D11" s="6">
        <v>23.76347777777778</v>
      </c>
      <c r="E11">
        <f t="shared" si="0"/>
        <v>94.398116904297311</v>
      </c>
      <c r="G11" t="s">
        <v>37</v>
      </c>
      <c r="H11">
        <v>993.00512649833775</v>
      </c>
      <c r="J11" t="s">
        <v>37</v>
      </c>
      <c r="K11">
        <v>1023.0070826017608</v>
      </c>
    </row>
    <row r="12" spans="2:11" x14ac:dyDescent="0.3">
      <c r="B12" s="2" t="s">
        <v>19</v>
      </c>
      <c r="C12" s="2">
        <v>11.152096774193554</v>
      </c>
      <c r="D12" s="6">
        <v>9.5036161290322578</v>
      </c>
      <c r="E12">
        <f t="shared" si="0"/>
        <v>85.218199962396724</v>
      </c>
      <c r="G12" t="s">
        <v>38</v>
      </c>
      <c r="H12">
        <v>3.7088536356808688</v>
      </c>
      <c r="J12" t="s">
        <v>38</v>
      </c>
      <c r="K12">
        <v>2.5011045029002648</v>
      </c>
    </row>
    <row r="13" spans="2:11" x14ac:dyDescent="0.3">
      <c r="B13" s="2" t="s">
        <v>21</v>
      </c>
      <c r="C13" s="2">
        <v>10.821</v>
      </c>
      <c r="D13" s="6">
        <v>9.4595000000000002</v>
      </c>
      <c r="E13">
        <f t="shared" si="0"/>
        <v>87.417983550503664</v>
      </c>
      <c r="G13" t="s">
        <v>39</v>
      </c>
      <c r="H13">
        <v>2.1395028285503956</v>
      </c>
      <c r="J13" t="s">
        <v>39</v>
      </c>
      <c r="K13">
        <v>1.9589686325560161</v>
      </c>
    </row>
    <row r="14" spans="2:11" x14ac:dyDescent="0.3">
      <c r="B14" s="2" t="s">
        <v>23</v>
      </c>
      <c r="C14" s="2">
        <v>11.807</v>
      </c>
      <c r="D14" s="6">
        <v>8.5660000000000007</v>
      </c>
      <c r="E14">
        <f t="shared" si="0"/>
        <v>72.550182095367148</v>
      </c>
      <c r="G14" t="s">
        <v>40</v>
      </c>
      <c r="H14">
        <v>145.94</v>
      </c>
      <c r="J14" t="s">
        <v>40</v>
      </c>
      <c r="K14">
        <v>132.25030000000001</v>
      </c>
    </row>
    <row r="15" spans="2:11" x14ac:dyDescent="0.3">
      <c r="B15" s="2" t="s">
        <v>25</v>
      </c>
      <c r="C15" s="2">
        <v>20.226424999999995</v>
      </c>
      <c r="D15" s="6">
        <v>19.534591666666667</v>
      </c>
      <c r="E15">
        <f t="shared" si="0"/>
        <v>96.579557023382392</v>
      </c>
      <c r="G15" t="s">
        <v>41</v>
      </c>
      <c r="H15">
        <v>5.8022999999999998</v>
      </c>
      <c r="J15" t="s">
        <v>41</v>
      </c>
      <c r="K15">
        <v>5.1641000000000004</v>
      </c>
    </row>
    <row r="16" spans="2:11" x14ac:dyDescent="0.3">
      <c r="B16" s="2" t="s">
        <v>27</v>
      </c>
      <c r="C16" s="2">
        <v>14.583645454545458</v>
      </c>
      <c r="D16" s="6">
        <v>14.291109090909092</v>
      </c>
      <c r="E16">
        <f t="shared" si="0"/>
        <v>97.994079295549611</v>
      </c>
      <c r="G16" t="s">
        <v>42</v>
      </c>
      <c r="H16">
        <v>151.7423</v>
      </c>
      <c r="J16" t="s">
        <v>42</v>
      </c>
      <c r="K16">
        <v>137.4144</v>
      </c>
    </row>
    <row r="17" spans="2:11" x14ac:dyDescent="0.3">
      <c r="B17" s="7" t="s">
        <v>29</v>
      </c>
      <c r="C17" s="7">
        <v>62.326873333333332</v>
      </c>
      <c r="D17" s="7">
        <v>69.842106666666666</v>
      </c>
      <c r="E17">
        <f t="shared" si="0"/>
        <v>112.05777368798971</v>
      </c>
      <c r="G17" t="s">
        <v>43</v>
      </c>
      <c r="H17">
        <v>5136.3932000000004</v>
      </c>
      <c r="J17" t="s">
        <v>43</v>
      </c>
      <c r="K17">
        <v>4997.5060999999996</v>
      </c>
    </row>
    <row r="18" spans="2:11" x14ac:dyDescent="0.3">
      <c r="B18" s="2"/>
      <c r="C18" s="2"/>
      <c r="D18" s="2"/>
      <c r="E18" s="2"/>
      <c r="G18" t="s">
        <v>44</v>
      </c>
      <c r="H18">
        <v>182</v>
      </c>
      <c r="J18" t="s">
        <v>44</v>
      </c>
      <c r="K18">
        <v>182</v>
      </c>
    </row>
    <row r="19" spans="2:11" ht="15" thickBot="1" x14ac:dyDescent="0.35">
      <c r="B19" s="18" t="s">
        <v>31</v>
      </c>
      <c r="C19" s="18"/>
      <c r="D19" s="18"/>
      <c r="E19" s="3"/>
      <c r="G19" s="4" t="s">
        <v>45</v>
      </c>
      <c r="H19" s="4">
        <v>4.608946884120269</v>
      </c>
      <c r="J19" s="4" t="s">
        <v>45</v>
      </c>
      <c r="K19" s="4">
        <v>4.6780545104272599</v>
      </c>
    </row>
    <row r="20" spans="2:11" x14ac:dyDescent="0.3">
      <c r="B20" t="s">
        <v>4</v>
      </c>
      <c r="C20">
        <v>16.216200000000001</v>
      </c>
      <c r="D20">
        <v>10.9009</v>
      </c>
      <c r="G20" s="15" t="s">
        <v>47</v>
      </c>
      <c r="H20">
        <f>MAX(0,H6-H19)</f>
        <v>23.612993775220392</v>
      </c>
      <c r="J20" s="15" t="s">
        <v>47</v>
      </c>
      <c r="K20">
        <f>MAX(0,K6-K19)</f>
        <v>22.780770214847465</v>
      </c>
    </row>
    <row r="21" spans="2:11" x14ac:dyDescent="0.3">
      <c r="B21" t="s">
        <v>4</v>
      </c>
      <c r="C21">
        <v>24.302499999999998</v>
      </c>
      <c r="D21">
        <v>28.8141</v>
      </c>
      <c r="G21" s="16"/>
      <c r="H21">
        <f>(H6+H19)</f>
        <v>32.830887543460932</v>
      </c>
      <c r="J21" s="16"/>
      <c r="K21">
        <f>(K6+K19)</f>
        <v>32.136879235701983</v>
      </c>
    </row>
    <row r="22" spans="2:11" x14ac:dyDescent="0.3">
      <c r="B22" t="s">
        <v>4</v>
      </c>
      <c r="C22">
        <v>22.273199999999999</v>
      </c>
      <c r="D22">
        <v>23.603200000000001</v>
      </c>
      <c r="E22">
        <f>AVERAGE(E4:E8,E10:E16)</f>
        <v>88.680029685788881</v>
      </c>
      <c r="G22" s="16" t="s">
        <v>48</v>
      </c>
      <c r="H22">
        <f>H20/1000</f>
        <v>2.3612993775220394E-2</v>
      </c>
      <c r="J22" s="16" t="s">
        <v>48</v>
      </c>
      <c r="K22">
        <f>K20/1000</f>
        <v>2.2780770214847465E-2</v>
      </c>
    </row>
    <row r="23" spans="2:11" x14ac:dyDescent="0.3">
      <c r="B23" t="s">
        <v>4</v>
      </c>
      <c r="C23">
        <v>20.492999999999999</v>
      </c>
      <c r="D23">
        <v>19.202500000000001</v>
      </c>
      <c r="E23">
        <f>AVERAGE(E4:E17)</f>
        <v>92.062039949193419</v>
      </c>
      <c r="G23" s="16"/>
      <c r="H23">
        <f>H21/1000</f>
        <v>3.2830887543460932E-2</v>
      </c>
      <c r="J23" s="16"/>
      <c r="K23">
        <f>K21/1000</f>
        <v>3.2136879235701986E-2</v>
      </c>
    </row>
    <row r="24" spans="2:11" x14ac:dyDescent="0.3">
      <c r="B24" t="s">
        <v>4</v>
      </c>
      <c r="C24">
        <v>22.711400000000001</v>
      </c>
      <c r="D24">
        <v>23.999300000000002</v>
      </c>
    </row>
    <row r="25" spans="2:11" x14ac:dyDescent="0.3">
      <c r="B25" t="s">
        <v>4</v>
      </c>
      <c r="C25">
        <v>44.3994</v>
      </c>
      <c r="D25">
        <v>26.638400000000001</v>
      </c>
    </row>
    <row r="26" spans="2:11" ht="16.2" thickBot="1" x14ac:dyDescent="0.35">
      <c r="B26" t="s">
        <v>6</v>
      </c>
      <c r="C26">
        <v>18.526900000000001</v>
      </c>
      <c r="D26">
        <v>14.5421</v>
      </c>
      <c r="G26" s="17" t="s">
        <v>49</v>
      </c>
      <c r="H26" s="17"/>
      <c r="I26" s="17"/>
      <c r="J26" s="17"/>
      <c r="K26" s="17"/>
    </row>
    <row r="27" spans="2:11" x14ac:dyDescent="0.3">
      <c r="B27" t="s">
        <v>6</v>
      </c>
      <c r="C27">
        <v>9.5455000000000005</v>
      </c>
      <c r="D27">
        <v>7.5182000000000002</v>
      </c>
      <c r="G27" s="10"/>
      <c r="H27" s="10"/>
      <c r="I27" s="10" t="s">
        <v>58</v>
      </c>
      <c r="J27" s="10"/>
      <c r="K27" s="5" t="s">
        <v>59</v>
      </c>
    </row>
    <row r="28" spans="2:11" x14ac:dyDescent="0.3">
      <c r="B28" t="s">
        <v>6</v>
      </c>
      <c r="C28">
        <v>10.0044</v>
      </c>
      <c r="D28">
        <v>8.1795000000000009</v>
      </c>
      <c r="G28" s="11" t="s">
        <v>32</v>
      </c>
      <c r="H28" s="11"/>
      <c r="I28" s="11">
        <v>28.288270718232049</v>
      </c>
      <c r="J28" s="11"/>
      <c r="K28">
        <v>27.550304972375692</v>
      </c>
    </row>
    <row r="29" spans="2:11" x14ac:dyDescent="0.3">
      <c r="B29" t="s">
        <v>6</v>
      </c>
      <c r="C29">
        <v>9.3059999999999992</v>
      </c>
      <c r="D29">
        <v>8.8242999999999991</v>
      </c>
      <c r="G29" s="11" t="s">
        <v>50</v>
      </c>
      <c r="H29" s="11"/>
      <c r="I29" s="11">
        <v>28.221940660000001</v>
      </c>
      <c r="J29" s="11"/>
      <c r="K29">
        <v>27.45882473</v>
      </c>
    </row>
    <row r="30" spans="2:11" x14ac:dyDescent="0.3">
      <c r="B30" t="s">
        <v>6</v>
      </c>
      <c r="C30">
        <v>8.8910999999999998</v>
      </c>
      <c r="D30">
        <v>7.8464</v>
      </c>
      <c r="G30" s="14" t="s">
        <v>51</v>
      </c>
      <c r="H30" s="14"/>
      <c r="I30" s="14">
        <v>181</v>
      </c>
      <c r="J30" s="14"/>
      <c r="K30" s="8">
        <v>181</v>
      </c>
    </row>
    <row r="31" spans="2:11" x14ac:dyDescent="0.3">
      <c r="B31" t="s">
        <v>6</v>
      </c>
      <c r="C31">
        <v>9.3300999999999998</v>
      </c>
      <c r="D31">
        <v>8.2538999999999998</v>
      </c>
      <c r="G31" s="11" t="s">
        <v>52</v>
      </c>
      <c r="H31" s="11"/>
      <c r="I31" s="11">
        <v>0</v>
      </c>
      <c r="J31" s="11"/>
    </row>
    <row r="32" spans="2:11" x14ac:dyDescent="0.3">
      <c r="B32" t="s">
        <v>6</v>
      </c>
      <c r="C32">
        <v>8.7456999999999994</v>
      </c>
      <c r="D32">
        <v>6.4619999999999997</v>
      </c>
      <c r="G32" s="11" t="s">
        <v>53</v>
      </c>
      <c r="H32" s="11"/>
      <c r="I32" s="11">
        <v>1.3305245517162914</v>
      </c>
      <c r="J32" s="11"/>
    </row>
    <row r="33" spans="2:11" x14ac:dyDescent="0.3">
      <c r="B33" t="s">
        <v>6</v>
      </c>
      <c r="C33">
        <v>8.0698000000000008</v>
      </c>
      <c r="D33">
        <v>6.9169</v>
      </c>
      <c r="G33" s="11" t="s">
        <v>54</v>
      </c>
      <c r="H33" s="11"/>
      <c r="I33" s="11">
        <v>9.1672751290494126E-2</v>
      </c>
      <c r="J33" s="11"/>
    </row>
    <row r="34" spans="2:11" x14ac:dyDescent="0.3">
      <c r="B34" t="s">
        <v>6</v>
      </c>
      <c r="C34">
        <v>7.4802</v>
      </c>
      <c r="D34">
        <v>9.5065000000000008</v>
      </c>
      <c r="G34" s="11" t="s">
        <v>55</v>
      </c>
      <c r="H34" s="11"/>
      <c r="I34" s="11">
        <v>1.6448536269514715</v>
      </c>
      <c r="J34" s="11"/>
    </row>
    <row r="35" spans="2:11" x14ac:dyDescent="0.3">
      <c r="B35" t="s">
        <v>6</v>
      </c>
      <c r="C35">
        <v>7.9225000000000003</v>
      </c>
      <c r="D35">
        <v>7.5845000000000002</v>
      </c>
      <c r="G35" s="12" t="s">
        <v>56</v>
      </c>
      <c r="H35" s="12"/>
      <c r="I35" s="12">
        <v>0.18334550258098825</v>
      </c>
      <c r="J35" s="12"/>
      <c r="K35" s="9"/>
    </row>
    <row r="36" spans="2:11" ht="15" thickBot="1" x14ac:dyDescent="0.35">
      <c r="B36" t="s">
        <v>6</v>
      </c>
      <c r="C36">
        <v>7.3827999999999996</v>
      </c>
      <c r="D36">
        <v>7.8326000000000002</v>
      </c>
      <c r="G36" s="13" t="s">
        <v>57</v>
      </c>
      <c r="H36" s="13"/>
      <c r="I36" s="13">
        <v>1.9599639845400536</v>
      </c>
      <c r="J36" s="13"/>
      <c r="K36" s="4"/>
    </row>
    <row r="37" spans="2:11" x14ac:dyDescent="0.3">
      <c r="B37" t="s">
        <v>6</v>
      </c>
      <c r="C37">
        <v>8.4868000000000006</v>
      </c>
      <c r="D37">
        <v>9.0169999999999995</v>
      </c>
    </row>
    <row r="38" spans="2:11" x14ac:dyDescent="0.3">
      <c r="B38" t="s">
        <v>6</v>
      </c>
      <c r="C38">
        <v>23.4377</v>
      </c>
      <c r="D38">
        <v>18.9556</v>
      </c>
    </row>
    <row r="39" spans="2:11" x14ac:dyDescent="0.3">
      <c r="B39" t="s">
        <v>6</v>
      </c>
      <c r="C39">
        <v>13.694900000000001</v>
      </c>
      <c r="D39">
        <v>7.7786999999999997</v>
      </c>
    </row>
    <row r="40" spans="2:11" x14ac:dyDescent="0.3">
      <c r="B40" t="s">
        <v>6</v>
      </c>
      <c r="C40">
        <v>8.2416999999999998</v>
      </c>
      <c r="D40">
        <v>7.4164000000000003</v>
      </c>
    </row>
    <row r="41" spans="2:11" x14ac:dyDescent="0.3">
      <c r="B41" t="s">
        <v>6</v>
      </c>
      <c r="C41">
        <v>8.5322999999999993</v>
      </c>
      <c r="D41">
        <v>6.5838000000000001</v>
      </c>
    </row>
    <row r="42" spans="2:11" x14ac:dyDescent="0.3">
      <c r="B42" t="s">
        <v>6</v>
      </c>
      <c r="C42">
        <v>7.6127000000000002</v>
      </c>
      <c r="D42">
        <v>5.7340999999999998</v>
      </c>
    </row>
    <row r="43" spans="2:11" x14ac:dyDescent="0.3">
      <c r="B43" t="s">
        <v>6</v>
      </c>
      <c r="C43">
        <v>7.6035000000000004</v>
      </c>
      <c r="D43">
        <v>7.2374000000000001</v>
      </c>
    </row>
    <row r="44" spans="2:11" x14ac:dyDescent="0.3">
      <c r="B44" t="s">
        <v>8</v>
      </c>
      <c r="C44">
        <v>19.793299999999999</v>
      </c>
      <c r="D44">
        <v>12.692600000000001</v>
      </c>
    </row>
    <row r="45" spans="2:11" x14ac:dyDescent="0.3">
      <c r="B45" t="s">
        <v>8</v>
      </c>
      <c r="C45">
        <v>16.331399999999999</v>
      </c>
      <c r="D45">
        <v>17.7637</v>
      </c>
    </row>
    <row r="46" spans="2:11" x14ac:dyDescent="0.3">
      <c r="B46" t="s">
        <v>8</v>
      </c>
      <c r="C46">
        <v>23.5016</v>
      </c>
      <c r="D46">
        <v>20.668199999999999</v>
      </c>
    </row>
    <row r="47" spans="2:11" x14ac:dyDescent="0.3">
      <c r="B47" t="s">
        <v>8</v>
      </c>
      <c r="C47">
        <v>23.4346</v>
      </c>
      <c r="D47">
        <v>20.007200000000001</v>
      </c>
    </row>
    <row r="48" spans="2:11" x14ac:dyDescent="0.3">
      <c r="B48" t="s">
        <v>8</v>
      </c>
      <c r="C48">
        <v>22.040900000000001</v>
      </c>
      <c r="D48">
        <v>19.220500000000001</v>
      </c>
    </row>
    <row r="49" spans="2:4" x14ac:dyDescent="0.3">
      <c r="B49" t="s">
        <v>8</v>
      </c>
      <c r="C49">
        <v>23.0976</v>
      </c>
      <c r="D49">
        <v>23.839400000000001</v>
      </c>
    </row>
    <row r="50" spans="2:4" x14ac:dyDescent="0.3">
      <c r="B50" t="s">
        <v>8</v>
      </c>
      <c r="C50">
        <v>20.389600000000002</v>
      </c>
      <c r="D50">
        <v>21.974699999999999</v>
      </c>
    </row>
    <row r="51" spans="2:4" x14ac:dyDescent="0.3">
      <c r="B51" t="s">
        <v>8</v>
      </c>
      <c r="C51">
        <v>11.5634</v>
      </c>
      <c r="D51">
        <v>16.693100000000001</v>
      </c>
    </row>
    <row r="52" spans="2:4" x14ac:dyDescent="0.3">
      <c r="B52" t="s">
        <v>10</v>
      </c>
      <c r="C52">
        <v>8.4939</v>
      </c>
      <c r="D52">
        <v>7.62</v>
      </c>
    </row>
    <row r="53" spans="2:4" x14ac:dyDescent="0.3">
      <c r="B53" t="s">
        <v>10</v>
      </c>
      <c r="C53">
        <v>6.9602000000000004</v>
      </c>
      <c r="D53">
        <v>6.2030000000000003</v>
      </c>
    </row>
    <row r="54" spans="2:4" x14ac:dyDescent="0.3">
      <c r="B54" t="s">
        <v>10</v>
      </c>
      <c r="C54">
        <v>7.0088999999999997</v>
      </c>
      <c r="D54">
        <v>5.4328000000000003</v>
      </c>
    </row>
    <row r="55" spans="2:4" x14ac:dyDescent="0.3">
      <c r="B55" t="s">
        <v>10</v>
      </c>
      <c r="C55">
        <v>6.3327</v>
      </c>
      <c r="D55">
        <v>6.4295</v>
      </c>
    </row>
    <row r="56" spans="2:4" x14ac:dyDescent="0.3">
      <c r="B56" t="s">
        <v>10</v>
      </c>
      <c r="C56">
        <v>10.964</v>
      </c>
      <c r="D56">
        <v>6.1039000000000003</v>
      </c>
    </row>
    <row r="57" spans="2:4" x14ac:dyDescent="0.3">
      <c r="B57" t="s">
        <v>10</v>
      </c>
      <c r="C57">
        <v>6.0246000000000004</v>
      </c>
      <c r="D57">
        <v>8.4745000000000008</v>
      </c>
    </row>
    <row r="58" spans="2:4" x14ac:dyDescent="0.3">
      <c r="B58" t="s">
        <v>10</v>
      </c>
      <c r="C58">
        <v>8.5885999999999996</v>
      </c>
      <c r="D58">
        <v>5.1742999999999997</v>
      </c>
    </row>
    <row r="59" spans="2:4" x14ac:dyDescent="0.3">
      <c r="B59" t="s">
        <v>10</v>
      </c>
      <c r="C59">
        <v>5.9105999999999996</v>
      </c>
      <c r="D59">
        <v>5.1641000000000004</v>
      </c>
    </row>
    <row r="60" spans="2:4" x14ac:dyDescent="0.3">
      <c r="B60" t="s">
        <v>10</v>
      </c>
      <c r="C60">
        <v>25.7073</v>
      </c>
      <c r="D60">
        <v>19.950199999999999</v>
      </c>
    </row>
    <row r="61" spans="2:4" x14ac:dyDescent="0.3">
      <c r="B61" t="s">
        <v>10</v>
      </c>
      <c r="C61">
        <v>22.037500000000001</v>
      </c>
      <c r="D61">
        <v>19.3093</v>
      </c>
    </row>
    <row r="62" spans="2:4" x14ac:dyDescent="0.3">
      <c r="B62" t="s">
        <v>10</v>
      </c>
      <c r="C62">
        <v>22.116499999999998</v>
      </c>
      <c r="D62">
        <v>19.2835</v>
      </c>
    </row>
    <row r="63" spans="2:4" x14ac:dyDescent="0.3">
      <c r="B63" t="s">
        <v>10</v>
      </c>
      <c r="C63">
        <v>20.953099999999999</v>
      </c>
      <c r="D63">
        <v>20.118200000000002</v>
      </c>
    </row>
    <row r="64" spans="2:4" x14ac:dyDescent="0.3">
      <c r="B64" t="s">
        <v>10</v>
      </c>
      <c r="C64">
        <v>8.2512000000000008</v>
      </c>
      <c r="D64">
        <v>5.8209999999999997</v>
      </c>
    </row>
    <row r="65" spans="2:4" x14ac:dyDescent="0.3">
      <c r="B65" t="s">
        <v>10</v>
      </c>
      <c r="C65">
        <v>5.8022999999999998</v>
      </c>
      <c r="D65">
        <v>5.4705000000000004</v>
      </c>
    </row>
    <row r="66" spans="2:4" x14ac:dyDescent="0.3">
      <c r="B66" t="s">
        <v>10</v>
      </c>
      <c r="C66">
        <v>6.0909000000000004</v>
      </c>
      <c r="D66">
        <v>5.8188000000000004</v>
      </c>
    </row>
    <row r="67" spans="2:4" x14ac:dyDescent="0.3">
      <c r="B67" t="s">
        <v>10</v>
      </c>
      <c r="C67">
        <v>8.0678999999999998</v>
      </c>
      <c r="D67">
        <v>5.3909000000000002</v>
      </c>
    </row>
    <row r="68" spans="2:4" x14ac:dyDescent="0.3">
      <c r="B68" t="s">
        <v>12</v>
      </c>
      <c r="C68">
        <v>84.239599999999996</v>
      </c>
      <c r="D68">
        <v>99.942999999999998</v>
      </c>
    </row>
    <row r="69" spans="2:4" x14ac:dyDescent="0.3">
      <c r="B69" t="s">
        <v>12</v>
      </c>
      <c r="C69">
        <v>65.4679</v>
      </c>
      <c r="D69">
        <v>64.625500000000002</v>
      </c>
    </row>
    <row r="70" spans="2:4" x14ac:dyDescent="0.3">
      <c r="B70" t="s">
        <v>12</v>
      </c>
      <c r="C70">
        <v>64.151700000000005</v>
      </c>
      <c r="D70">
        <v>72.245999999999995</v>
      </c>
    </row>
    <row r="71" spans="2:4" x14ac:dyDescent="0.3">
      <c r="B71" t="s">
        <v>12</v>
      </c>
      <c r="C71">
        <v>64.576099999999997</v>
      </c>
      <c r="D71">
        <v>90.368799999999993</v>
      </c>
    </row>
    <row r="72" spans="2:4" x14ac:dyDescent="0.3">
      <c r="B72" t="s">
        <v>12</v>
      </c>
      <c r="C72">
        <v>66.459199999999996</v>
      </c>
      <c r="D72">
        <v>84.119900000000001</v>
      </c>
    </row>
    <row r="73" spans="2:4" x14ac:dyDescent="0.3">
      <c r="B73" t="s">
        <v>12</v>
      </c>
      <c r="C73">
        <v>77.188400000000001</v>
      </c>
      <c r="D73">
        <v>91.903199999999998</v>
      </c>
    </row>
    <row r="74" spans="2:4" x14ac:dyDescent="0.3">
      <c r="B74" t="s">
        <v>12</v>
      </c>
      <c r="C74">
        <v>62.6342</v>
      </c>
      <c r="D74">
        <v>74.080299999999994</v>
      </c>
    </row>
    <row r="75" spans="2:4" x14ac:dyDescent="0.3">
      <c r="B75" t="s">
        <v>12</v>
      </c>
      <c r="C75">
        <v>29.2532</v>
      </c>
      <c r="D75">
        <v>21.127600000000001</v>
      </c>
    </row>
    <row r="76" spans="2:4" x14ac:dyDescent="0.3">
      <c r="B76" t="s">
        <v>12</v>
      </c>
      <c r="C76">
        <v>21.448</v>
      </c>
      <c r="D76">
        <v>20.7913</v>
      </c>
    </row>
    <row r="77" spans="2:4" x14ac:dyDescent="0.3">
      <c r="B77" t="s">
        <v>12</v>
      </c>
      <c r="C77">
        <v>21.500299999999999</v>
      </c>
      <c r="D77">
        <v>19.590399999999999</v>
      </c>
    </row>
    <row r="78" spans="2:4" x14ac:dyDescent="0.3">
      <c r="B78" t="s">
        <v>12</v>
      </c>
      <c r="C78">
        <v>22.215499999999999</v>
      </c>
      <c r="D78">
        <v>18.8843</v>
      </c>
    </row>
    <row r="79" spans="2:4" x14ac:dyDescent="0.3">
      <c r="B79" t="s">
        <v>12</v>
      </c>
      <c r="C79">
        <v>23.1419</v>
      </c>
      <c r="D79">
        <v>20.786200000000001</v>
      </c>
    </row>
    <row r="80" spans="2:4" x14ac:dyDescent="0.3">
      <c r="B80" t="s">
        <v>14</v>
      </c>
      <c r="C80">
        <v>21.421600000000002</v>
      </c>
      <c r="D80">
        <v>16.226800000000001</v>
      </c>
    </row>
    <row r="81" spans="2:4" x14ac:dyDescent="0.3">
      <c r="B81" t="s">
        <v>14</v>
      </c>
      <c r="C81">
        <v>95.8934</v>
      </c>
      <c r="D81">
        <v>86.124700000000004</v>
      </c>
    </row>
    <row r="82" spans="2:4" x14ac:dyDescent="0.3">
      <c r="B82" t="s">
        <v>14</v>
      </c>
      <c r="C82">
        <v>88.192499999999995</v>
      </c>
      <c r="D82">
        <v>83.176699999999997</v>
      </c>
    </row>
    <row r="83" spans="2:4" x14ac:dyDescent="0.3">
      <c r="B83" t="s">
        <v>14</v>
      </c>
      <c r="C83">
        <v>151.7423</v>
      </c>
      <c r="D83">
        <v>116.0072</v>
      </c>
    </row>
    <row r="84" spans="2:4" x14ac:dyDescent="0.3">
      <c r="B84" t="s">
        <v>14</v>
      </c>
      <c r="C84">
        <v>115.265</v>
      </c>
      <c r="D84">
        <v>120.33759999999999</v>
      </c>
    </row>
    <row r="85" spans="2:4" x14ac:dyDescent="0.3">
      <c r="B85" t="s">
        <v>14</v>
      </c>
      <c r="C85">
        <v>110.5714</v>
      </c>
      <c r="D85">
        <v>99.160600000000002</v>
      </c>
    </row>
    <row r="86" spans="2:4" x14ac:dyDescent="0.3">
      <c r="B86" t="s">
        <v>14</v>
      </c>
      <c r="C86">
        <v>115.727</v>
      </c>
      <c r="D86">
        <v>106.8806</v>
      </c>
    </row>
    <row r="87" spans="2:4" x14ac:dyDescent="0.3">
      <c r="B87" t="s">
        <v>14</v>
      </c>
      <c r="C87">
        <v>135.2784</v>
      </c>
      <c r="D87">
        <v>103.91079999999999</v>
      </c>
    </row>
    <row r="88" spans="2:4" x14ac:dyDescent="0.3">
      <c r="B88" t="s">
        <v>14</v>
      </c>
      <c r="C88">
        <v>125.804</v>
      </c>
      <c r="D88">
        <v>111.25320000000001</v>
      </c>
    </row>
    <row r="89" spans="2:4" x14ac:dyDescent="0.3">
      <c r="B89" t="s">
        <v>14</v>
      </c>
      <c r="C89">
        <v>140.81180000000001</v>
      </c>
      <c r="D89">
        <v>126.67010000000001</v>
      </c>
    </row>
    <row r="90" spans="2:4" x14ac:dyDescent="0.3">
      <c r="B90" t="s">
        <v>14</v>
      </c>
      <c r="C90">
        <v>120.55759999999999</v>
      </c>
      <c r="D90">
        <v>111.1581</v>
      </c>
    </row>
    <row r="91" spans="2:4" x14ac:dyDescent="0.3">
      <c r="B91" t="s">
        <v>14</v>
      </c>
      <c r="C91">
        <v>10.5694</v>
      </c>
      <c r="D91">
        <v>8.5349000000000004</v>
      </c>
    </row>
    <row r="92" spans="2:4" x14ac:dyDescent="0.3">
      <c r="B92" t="s">
        <v>14</v>
      </c>
      <c r="C92">
        <v>127.9012</v>
      </c>
      <c r="D92">
        <v>91.413899999999998</v>
      </c>
    </row>
    <row r="93" spans="2:4" x14ac:dyDescent="0.3">
      <c r="B93" t="s">
        <v>14</v>
      </c>
      <c r="C93">
        <v>84.994799999999998</v>
      </c>
      <c r="D93">
        <v>94.363399999999999</v>
      </c>
    </row>
    <row r="94" spans="2:4" x14ac:dyDescent="0.3">
      <c r="B94" t="s">
        <v>14</v>
      </c>
      <c r="C94">
        <v>37.222099999999998</v>
      </c>
      <c r="D94">
        <v>41.895000000000003</v>
      </c>
    </row>
    <row r="95" spans="2:4" x14ac:dyDescent="0.3">
      <c r="B95" t="s">
        <v>14</v>
      </c>
      <c r="C95">
        <v>10.9298</v>
      </c>
      <c r="D95">
        <v>9.9832999999999998</v>
      </c>
    </row>
    <row r="96" spans="2:4" x14ac:dyDescent="0.3">
      <c r="B96" t="s">
        <v>14</v>
      </c>
      <c r="C96">
        <v>25.880500000000001</v>
      </c>
      <c r="D96">
        <v>21.9893</v>
      </c>
    </row>
    <row r="97" spans="2:4" x14ac:dyDescent="0.3">
      <c r="B97" t="s">
        <v>14</v>
      </c>
      <c r="C97">
        <v>9.5183</v>
      </c>
      <c r="D97">
        <v>9.5615000000000006</v>
      </c>
    </row>
    <row r="98" spans="2:4" x14ac:dyDescent="0.3">
      <c r="B98" t="s">
        <v>14</v>
      </c>
      <c r="C98">
        <v>57.967199999999998</v>
      </c>
      <c r="D98">
        <v>65.724199999999996</v>
      </c>
    </row>
    <row r="99" spans="2:4" x14ac:dyDescent="0.3">
      <c r="B99" t="s">
        <v>14</v>
      </c>
      <c r="C99">
        <v>21.409400000000002</v>
      </c>
      <c r="D99">
        <v>20.533300000000001</v>
      </c>
    </row>
    <row r="100" spans="2:4" x14ac:dyDescent="0.3">
      <c r="B100" t="s">
        <v>16</v>
      </c>
      <c r="C100">
        <v>35.260899999999999</v>
      </c>
      <c r="D100">
        <v>33.297699999999999</v>
      </c>
    </row>
    <row r="101" spans="2:4" x14ac:dyDescent="0.3">
      <c r="B101" t="s">
        <v>16</v>
      </c>
      <c r="C101">
        <v>24.581199999999999</v>
      </c>
      <c r="D101">
        <v>20.5884</v>
      </c>
    </row>
    <row r="102" spans="2:4" x14ac:dyDescent="0.3">
      <c r="B102" t="s">
        <v>16</v>
      </c>
      <c r="C102">
        <v>22.0214</v>
      </c>
      <c r="D102">
        <v>15.774100000000001</v>
      </c>
    </row>
    <row r="103" spans="2:4" x14ac:dyDescent="0.3">
      <c r="B103" t="s">
        <v>16</v>
      </c>
      <c r="C103">
        <v>18.680900000000001</v>
      </c>
      <c r="D103">
        <v>15.754200000000001</v>
      </c>
    </row>
    <row r="104" spans="2:4" x14ac:dyDescent="0.3">
      <c r="B104" t="s">
        <v>16</v>
      </c>
      <c r="C104">
        <v>24.927800000000001</v>
      </c>
      <c r="D104">
        <v>23.975300000000001</v>
      </c>
    </row>
    <row r="105" spans="2:4" x14ac:dyDescent="0.3">
      <c r="B105" t="s">
        <v>16</v>
      </c>
      <c r="C105">
        <v>30.448499999999999</v>
      </c>
      <c r="D105">
        <v>27.4267</v>
      </c>
    </row>
    <row r="106" spans="2:4" x14ac:dyDescent="0.3">
      <c r="B106" t="s">
        <v>16</v>
      </c>
      <c r="C106">
        <v>26.029499999999999</v>
      </c>
      <c r="D106">
        <v>24.645900000000001</v>
      </c>
    </row>
    <row r="107" spans="2:4" x14ac:dyDescent="0.3">
      <c r="B107" t="s">
        <v>16</v>
      </c>
      <c r="C107">
        <v>23.6157</v>
      </c>
      <c r="D107">
        <v>26.89</v>
      </c>
    </row>
    <row r="108" spans="2:4" x14ac:dyDescent="0.3">
      <c r="B108" t="s">
        <v>16</v>
      </c>
      <c r="C108">
        <v>20.997199999999999</v>
      </c>
      <c r="D108">
        <v>25.518999999999998</v>
      </c>
    </row>
    <row r="109" spans="2:4" x14ac:dyDescent="0.3">
      <c r="B109" t="s">
        <v>18</v>
      </c>
      <c r="C109">
        <v>15.773400000000001</v>
      </c>
      <c r="D109">
        <v>15.1828</v>
      </c>
    </row>
    <row r="110" spans="2:4" x14ac:dyDescent="0.3">
      <c r="B110" t="s">
        <v>18</v>
      </c>
      <c r="C110">
        <v>18.880099999999999</v>
      </c>
      <c r="D110">
        <v>12.525</v>
      </c>
    </row>
    <row r="111" spans="2:4" x14ac:dyDescent="0.3">
      <c r="B111" t="s">
        <v>18</v>
      </c>
      <c r="C111">
        <v>10.291</v>
      </c>
      <c r="D111">
        <v>8.7268000000000008</v>
      </c>
    </row>
    <row r="112" spans="2:4" x14ac:dyDescent="0.3">
      <c r="B112" t="s">
        <v>18</v>
      </c>
      <c r="C112">
        <v>10.651300000000001</v>
      </c>
      <c r="D112">
        <v>9.1681000000000008</v>
      </c>
    </row>
    <row r="113" spans="2:4" x14ac:dyDescent="0.3">
      <c r="B113" t="s">
        <v>18</v>
      </c>
      <c r="C113">
        <v>12.450699999999999</v>
      </c>
      <c r="D113">
        <v>10.2714</v>
      </c>
    </row>
    <row r="114" spans="2:4" x14ac:dyDescent="0.3">
      <c r="B114" t="s">
        <v>18</v>
      </c>
      <c r="C114">
        <v>8.1839999999999993</v>
      </c>
      <c r="D114">
        <v>9.8985000000000003</v>
      </c>
    </row>
    <row r="115" spans="2:4" x14ac:dyDescent="0.3">
      <c r="B115" t="s">
        <v>18</v>
      </c>
      <c r="C115">
        <v>8.8343000000000007</v>
      </c>
      <c r="D115">
        <v>7.1912000000000003</v>
      </c>
    </row>
    <row r="116" spans="2:4" x14ac:dyDescent="0.3">
      <c r="B116" t="s">
        <v>18</v>
      </c>
      <c r="C116">
        <v>9.9893999999999998</v>
      </c>
      <c r="D116">
        <v>7.7427000000000001</v>
      </c>
    </row>
    <row r="117" spans="2:4" x14ac:dyDescent="0.3">
      <c r="B117" t="s">
        <v>18</v>
      </c>
      <c r="C117">
        <v>9.8459000000000003</v>
      </c>
      <c r="D117">
        <v>8.2157999999999998</v>
      </c>
    </row>
    <row r="118" spans="2:4" x14ac:dyDescent="0.3">
      <c r="B118" t="s">
        <v>18</v>
      </c>
      <c r="C118">
        <v>13.6624</v>
      </c>
      <c r="D118">
        <v>7.6375999999999999</v>
      </c>
    </row>
    <row r="119" spans="2:4" x14ac:dyDescent="0.3">
      <c r="B119" t="s">
        <v>18</v>
      </c>
      <c r="C119">
        <v>15.635199999999999</v>
      </c>
      <c r="D119">
        <v>9.2582000000000004</v>
      </c>
    </row>
    <row r="120" spans="2:4" x14ac:dyDescent="0.3">
      <c r="B120" t="s">
        <v>18</v>
      </c>
      <c r="C120">
        <v>10.571</v>
      </c>
      <c r="D120">
        <v>9.0237999999999996</v>
      </c>
    </row>
    <row r="121" spans="2:4" x14ac:dyDescent="0.3">
      <c r="B121" t="s">
        <v>18</v>
      </c>
      <c r="C121">
        <v>9.1445000000000007</v>
      </c>
      <c r="D121">
        <v>8.3820999999999994</v>
      </c>
    </row>
    <row r="122" spans="2:4" x14ac:dyDescent="0.3">
      <c r="B122" t="s">
        <v>18</v>
      </c>
      <c r="C122">
        <v>9.4787999999999997</v>
      </c>
      <c r="D122">
        <v>12.616899999999999</v>
      </c>
    </row>
    <row r="123" spans="2:4" x14ac:dyDescent="0.3">
      <c r="B123" t="s">
        <v>18</v>
      </c>
      <c r="C123">
        <v>9.1670999999999996</v>
      </c>
      <c r="D123">
        <v>10.3538</v>
      </c>
    </row>
    <row r="124" spans="2:4" x14ac:dyDescent="0.3">
      <c r="B124" t="s">
        <v>18</v>
      </c>
      <c r="C124">
        <v>9.9262999999999995</v>
      </c>
      <c r="D124">
        <v>9.2520000000000007</v>
      </c>
    </row>
    <row r="125" spans="2:4" x14ac:dyDescent="0.3">
      <c r="B125" t="s">
        <v>18</v>
      </c>
      <c r="C125">
        <v>8.9601000000000006</v>
      </c>
      <c r="D125">
        <v>10.1351</v>
      </c>
    </row>
    <row r="126" spans="2:4" x14ac:dyDescent="0.3">
      <c r="B126" t="s">
        <v>18</v>
      </c>
      <c r="C126">
        <v>8.9026999999999994</v>
      </c>
      <c r="D126">
        <v>7.7975000000000003</v>
      </c>
    </row>
    <row r="127" spans="2:4" x14ac:dyDescent="0.3">
      <c r="B127" t="s">
        <v>18</v>
      </c>
      <c r="C127">
        <v>9.7888999999999999</v>
      </c>
      <c r="D127">
        <v>7.8140999999999998</v>
      </c>
    </row>
    <row r="128" spans="2:4" x14ac:dyDescent="0.3">
      <c r="B128" t="s">
        <v>18</v>
      </c>
      <c r="C128">
        <v>10.424799999999999</v>
      </c>
      <c r="D128">
        <v>9.9052000000000007</v>
      </c>
    </row>
    <row r="129" spans="2:4" x14ac:dyDescent="0.3">
      <c r="B129" t="s">
        <v>18</v>
      </c>
      <c r="C129">
        <v>15.252700000000001</v>
      </c>
      <c r="D129">
        <v>8.1786999999999992</v>
      </c>
    </row>
    <row r="130" spans="2:4" x14ac:dyDescent="0.3">
      <c r="B130" t="s">
        <v>18</v>
      </c>
      <c r="C130">
        <v>10.106199999999999</v>
      </c>
      <c r="D130">
        <v>10.4238</v>
      </c>
    </row>
    <row r="131" spans="2:4" x14ac:dyDescent="0.3">
      <c r="B131" t="s">
        <v>18</v>
      </c>
      <c r="C131">
        <v>19.9375</v>
      </c>
      <c r="D131">
        <v>18.746099999999998</v>
      </c>
    </row>
    <row r="132" spans="2:4" x14ac:dyDescent="0.3">
      <c r="B132" t="s">
        <v>18</v>
      </c>
      <c r="C132">
        <v>8.74</v>
      </c>
      <c r="D132">
        <v>12.068099999999999</v>
      </c>
    </row>
    <row r="133" spans="2:4" x14ac:dyDescent="0.3">
      <c r="B133" t="s">
        <v>18</v>
      </c>
      <c r="C133">
        <v>8.5382999999999996</v>
      </c>
      <c r="D133">
        <v>8.9163999999999994</v>
      </c>
    </row>
    <row r="134" spans="2:4" x14ac:dyDescent="0.3">
      <c r="B134" t="s">
        <v>18</v>
      </c>
      <c r="C134">
        <v>14.1561</v>
      </c>
      <c r="D134">
        <v>8.1806000000000001</v>
      </c>
    </row>
    <row r="135" spans="2:4" x14ac:dyDescent="0.3">
      <c r="B135" t="s">
        <v>18</v>
      </c>
      <c r="C135">
        <v>9.3269000000000002</v>
      </c>
      <c r="D135">
        <v>6.5906000000000002</v>
      </c>
    </row>
    <row r="136" spans="2:4" x14ac:dyDescent="0.3">
      <c r="B136" t="s">
        <v>18</v>
      </c>
      <c r="C136">
        <v>9.1616</v>
      </c>
      <c r="D136">
        <v>7.0255999999999998</v>
      </c>
    </row>
    <row r="137" spans="2:4" x14ac:dyDescent="0.3">
      <c r="B137" t="s">
        <v>18</v>
      </c>
      <c r="C137">
        <v>7.3746999999999998</v>
      </c>
      <c r="D137">
        <v>7.7922000000000002</v>
      </c>
    </row>
    <row r="138" spans="2:4" x14ac:dyDescent="0.3">
      <c r="B138" t="s">
        <v>18</v>
      </c>
      <c r="C138">
        <v>8.8940000000000001</v>
      </c>
      <c r="D138">
        <v>8.1354000000000006</v>
      </c>
    </row>
    <row r="139" spans="2:4" x14ac:dyDescent="0.3">
      <c r="B139" t="s">
        <v>18</v>
      </c>
      <c r="C139">
        <v>13.665100000000001</v>
      </c>
      <c r="D139">
        <v>7.4560000000000004</v>
      </c>
    </row>
    <row r="140" spans="2:4" x14ac:dyDescent="0.3">
      <c r="B140" t="s">
        <v>20</v>
      </c>
      <c r="C140">
        <v>10.821</v>
      </c>
      <c r="D140">
        <v>9.4595000000000002</v>
      </c>
    </row>
    <row r="141" spans="2:4" x14ac:dyDescent="0.3">
      <c r="B141" t="s">
        <v>22</v>
      </c>
      <c r="C141">
        <v>11.807</v>
      </c>
      <c r="D141">
        <v>8.5660000000000007</v>
      </c>
    </row>
    <row r="142" spans="2:4" x14ac:dyDescent="0.3">
      <c r="B142" t="s">
        <v>24</v>
      </c>
      <c r="C142">
        <v>15.9857</v>
      </c>
      <c r="D142">
        <v>21.723800000000001</v>
      </c>
    </row>
    <row r="143" spans="2:4" x14ac:dyDescent="0.3">
      <c r="B143" t="s">
        <v>24</v>
      </c>
      <c r="C143">
        <v>14.4429</v>
      </c>
      <c r="D143">
        <v>16.709900000000001</v>
      </c>
    </row>
    <row r="144" spans="2:4" x14ac:dyDescent="0.3">
      <c r="B144" t="s">
        <v>24</v>
      </c>
      <c r="C144">
        <v>14.0076</v>
      </c>
      <c r="D144">
        <v>12.6732</v>
      </c>
    </row>
    <row r="145" spans="2:4" x14ac:dyDescent="0.3">
      <c r="B145" t="s">
        <v>24</v>
      </c>
      <c r="C145">
        <v>14.140599999999999</v>
      </c>
      <c r="D145">
        <v>17.2026</v>
      </c>
    </row>
    <row r="146" spans="2:4" x14ac:dyDescent="0.3">
      <c r="B146" t="s">
        <v>24</v>
      </c>
      <c r="C146">
        <v>20.7166</v>
      </c>
      <c r="D146">
        <v>16.726199999999999</v>
      </c>
    </row>
    <row r="147" spans="2:4" x14ac:dyDescent="0.3">
      <c r="B147" t="s">
        <v>24</v>
      </c>
      <c r="C147">
        <v>23.854399999999998</v>
      </c>
      <c r="D147">
        <v>22.4878</v>
      </c>
    </row>
    <row r="148" spans="2:4" x14ac:dyDescent="0.3">
      <c r="B148" t="s">
        <v>24</v>
      </c>
      <c r="C148">
        <v>27.709099999999999</v>
      </c>
      <c r="D148">
        <v>20.9666</v>
      </c>
    </row>
    <row r="149" spans="2:4" x14ac:dyDescent="0.3">
      <c r="B149" t="s">
        <v>24</v>
      </c>
      <c r="C149">
        <v>23.255700000000001</v>
      </c>
      <c r="D149">
        <v>19.2547</v>
      </c>
    </row>
    <row r="150" spans="2:4" x14ac:dyDescent="0.3">
      <c r="B150" t="s">
        <v>24</v>
      </c>
      <c r="C150">
        <v>21.478300000000001</v>
      </c>
      <c r="D150">
        <v>18.568899999999999</v>
      </c>
    </row>
    <row r="151" spans="2:4" x14ac:dyDescent="0.3">
      <c r="B151" t="s">
        <v>24</v>
      </c>
      <c r="C151">
        <v>23.5228</v>
      </c>
      <c r="D151">
        <v>21.7469</v>
      </c>
    </row>
    <row r="152" spans="2:4" x14ac:dyDescent="0.3">
      <c r="B152" t="s">
        <v>24</v>
      </c>
      <c r="C152">
        <v>25.439800000000002</v>
      </c>
      <c r="D152">
        <v>25.283200000000001</v>
      </c>
    </row>
    <row r="153" spans="2:4" x14ac:dyDescent="0.3">
      <c r="B153" t="s">
        <v>24</v>
      </c>
      <c r="C153">
        <v>18.163599999999999</v>
      </c>
      <c r="D153">
        <v>21.071300000000001</v>
      </c>
    </row>
    <row r="154" spans="2:4" x14ac:dyDescent="0.3">
      <c r="B154" t="s">
        <v>26</v>
      </c>
      <c r="C154">
        <v>18.249400000000001</v>
      </c>
      <c r="D154">
        <v>16.248000000000001</v>
      </c>
    </row>
    <row r="155" spans="2:4" x14ac:dyDescent="0.3">
      <c r="B155" t="s">
        <v>26</v>
      </c>
      <c r="C155">
        <v>14.6717</v>
      </c>
      <c r="D155">
        <v>12.895899999999999</v>
      </c>
    </row>
    <row r="156" spans="2:4" x14ac:dyDescent="0.3">
      <c r="B156" t="s">
        <v>26</v>
      </c>
      <c r="C156">
        <v>12.2334</v>
      </c>
      <c r="D156">
        <v>10.801</v>
      </c>
    </row>
    <row r="157" spans="2:4" x14ac:dyDescent="0.3">
      <c r="B157" t="s">
        <v>26</v>
      </c>
      <c r="C157">
        <v>14.466200000000001</v>
      </c>
      <c r="D157">
        <v>13.0768</v>
      </c>
    </row>
    <row r="158" spans="2:4" x14ac:dyDescent="0.3">
      <c r="B158" t="s">
        <v>26</v>
      </c>
      <c r="C158">
        <v>13.144299999999999</v>
      </c>
      <c r="D158">
        <v>11.9316</v>
      </c>
    </row>
    <row r="159" spans="2:4" x14ac:dyDescent="0.3">
      <c r="B159" t="s">
        <v>26</v>
      </c>
      <c r="C159">
        <v>13.652699999999999</v>
      </c>
      <c r="D159">
        <v>14.4801</v>
      </c>
    </row>
    <row r="160" spans="2:4" x14ac:dyDescent="0.3">
      <c r="B160" t="s">
        <v>26</v>
      </c>
      <c r="C160">
        <v>13.316700000000001</v>
      </c>
      <c r="D160">
        <v>22.418600000000001</v>
      </c>
    </row>
    <row r="161" spans="2:4" x14ac:dyDescent="0.3">
      <c r="B161" t="s">
        <v>26</v>
      </c>
      <c r="C161">
        <v>13.834300000000001</v>
      </c>
      <c r="D161">
        <v>12.953900000000001</v>
      </c>
    </row>
    <row r="162" spans="2:4" x14ac:dyDescent="0.3">
      <c r="B162" t="s">
        <v>26</v>
      </c>
      <c r="C162">
        <v>12.183199999999999</v>
      </c>
      <c r="D162">
        <v>19.437000000000001</v>
      </c>
    </row>
    <row r="163" spans="2:4" x14ac:dyDescent="0.3">
      <c r="B163" t="s">
        <v>26</v>
      </c>
      <c r="C163">
        <v>12.180400000000001</v>
      </c>
      <c r="D163">
        <v>17.1479</v>
      </c>
    </row>
    <row r="164" spans="2:4" x14ac:dyDescent="0.3">
      <c r="B164" t="s">
        <v>26</v>
      </c>
      <c r="C164">
        <v>12.1455</v>
      </c>
      <c r="D164">
        <v>12.1326</v>
      </c>
    </row>
    <row r="165" spans="2:4" x14ac:dyDescent="0.3">
      <c r="B165" t="s">
        <v>26</v>
      </c>
      <c r="C165">
        <v>13.148</v>
      </c>
      <c r="D165">
        <v>13.4544</v>
      </c>
    </row>
    <row r="166" spans="2:4" x14ac:dyDescent="0.3">
      <c r="B166" t="s">
        <v>26</v>
      </c>
      <c r="C166">
        <v>12.404400000000001</v>
      </c>
      <c r="D166">
        <v>28.080500000000001</v>
      </c>
    </row>
    <row r="167" spans="2:4" x14ac:dyDescent="0.3">
      <c r="B167" t="s">
        <v>26</v>
      </c>
      <c r="C167">
        <v>10.6685</v>
      </c>
      <c r="D167">
        <v>18.1251</v>
      </c>
    </row>
    <row r="168" spans="2:4" x14ac:dyDescent="0.3">
      <c r="B168" t="s">
        <v>26</v>
      </c>
      <c r="C168">
        <v>12.452999999999999</v>
      </c>
      <c r="D168">
        <v>15.087999999999999</v>
      </c>
    </row>
    <row r="169" spans="2:4" x14ac:dyDescent="0.3">
      <c r="B169" t="s">
        <v>26</v>
      </c>
      <c r="C169">
        <v>10.248799999999999</v>
      </c>
      <c r="D169">
        <v>11.507099999999999</v>
      </c>
    </row>
    <row r="170" spans="2:4" x14ac:dyDescent="0.3">
      <c r="B170" t="s">
        <v>26</v>
      </c>
      <c r="C170">
        <v>11.3775</v>
      </c>
      <c r="D170">
        <v>12.117800000000001</v>
      </c>
    </row>
    <row r="171" spans="2:4" x14ac:dyDescent="0.3">
      <c r="B171" t="s">
        <v>26</v>
      </c>
      <c r="C171">
        <v>10.9489</v>
      </c>
      <c r="D171">
        <v>12.0162</v>
      </c>
    </row>
    <row r="172" spans="2:4" x14ac:dyDescent="0.3">
      <c r="B172" t="s">
        <v>26</v>
      </c>
      <c r="C172">
        <v>16.6234</v>
      </c>
      <c r="D172">
        <v>13.338200000000001</v>
      </c>
    </row>
    <row r="173" spans="2:4" x14ac:dyDescent="0.3">
      <c r="B173" t="s">
        <v>26</v>
      </c>
      <c r="C173">
        <v>11.378299999999999</v>
      </c>
      <c r="D173">
        <v>10.166</v>
      </c>
    </row>
    <row r="174" spans="2:4" x14ac:dyDescent="0.3">
      <c r="B174" t="s">
        <v>26</v>
      </c>
      <c r="C174">
        <v>11.168799999999999</v>
      </c>
      <c r="D174">
        <v>10.664300000000001</v>
      </c>
    </row>
    <row r="175" spans="2:4" x14ac:dyDescent="0.3">
      <c r="B175" t="s">
        <v>26</v>
      </c>
      <c r="C175">
        <v>11.5709</v>
      </c>
      <c r="D175">
        <v>10.393700000000001</v>
      </c>
    </row>
    <row r="176" spans="2:4" x14ac:dyDescent="0.3">
      <c r="B176" t="s">
        <v>26</v>
      </c>
      <c r="C176">
        <v>24.887699999999999</v>
      </c>
      <c r="D176">
        <v>21.848800000000001</v>
      </c>
    </row>
    <row r="177" spans="2:4" x14ac:dyDescent="0.3">
      <c r="B177" t="s">
        <v>26</v>
      </c>
      <c r="C177">
        <v>27.986699999999999</v>
      </c>
      <c r="D177">
        <v>22.309899999999999</v>
      </c>
    </row>
    <row r="178" spans="2:4" x14ac:dyDescent="0.3">
      <c r="B178" t="s">
        <v>26</v>
      </c>
      <c r="C178">
        <v>23.130800000000001</v>
      </c>
      <c r="D178">
        <v>20.954499999999999</v>
      </c>
    </row>
    <row r="179" spans="2:4" x14ac:dyDescent="0.3">
      <c r="B179" t="s">
        <v>26</v>
      </c>
      <c r="C179">
        <v>22.2302</v>
      </c>
      <c r="D179">
        <v>20.479299999999999</v>
      </c>
    </row>
    <row r="180" spans="2:4" x14ac:dyDescent="0.3">
      <c r="B180" t="s">
        <v>26</v>
      </c>
      <c r="C180">
        <v>30.345300000000002</v>
      </c>
      <c r="D180">
        <v>9.9336000000000002</v>
      </c>
    </row>
    <row r="181" spans="2:4" x14ac:dyDescent="0.3">
      <c r="B181" t="s">
        <v>26</v>
      </c>
      <c r="C181">
        <v>14.8439</v>
      </c>
      <c r="D181">
        <v>9.0084</v>
      </c>
    </row>
    <row r="182" spans="2:4" x14ac:dyDescent="0.3">
      <c r="B182" t="s">
        <v>26</v>
      </c>
      <c r="C182">
        <v>11.023099999999999</v>
      </c>
      <c r="D182">
        <v>8.6476000000000006</v>
      </c>
    </row>
    <row r="183" spans="2:4" x14ac:dyDescent="0.3">
      <c r="B183" t="s">
        <v>26</v>
      </c>
      <c r="C183">
        <v>11.555400000000001</v>
      </c>
      <c r="D183">
        <v>10.0845</v>
      </c>
    </row>
    <row r="184" spans="2:4" x14ac:dyDescent="0.3">
      <c r="B184" t="s">
        <v>26</v>
      </c>
      <c r="C184">
        <v>10.455500000000001</v>
      </c>
      <c r="D184">
        <v>10.4406</v>
      </c>
    </row>
    <row r="185" spans="2:4" x14ac:dyDescent="0.3">
      <c r="B185" t="s">
        <v>26</v>
      </c>
      <c r="C185">
        <v>10.7996</v>
      </c>
      <c r="D185">
        <v>10.6427</v>
      </c>
    </row>
    <row r="186" spans="2:4" x14ac:dyDescent="0.3">
      <c r="B186" t="s">
        <v>26</v>
      </c>
      <c r="C186">
        <v>11.9338</v>
      </c>
      <c r="D186">
        <v>8.782</v>
      </c>
    </row>
    <row r="187" spans="2:4" x14ac:dyDescent="0.3">
      <c r="B187" t="s">
        <v>28</v>
      </c>
      <c r="C187">
        <v>96.960800000000006</v>
      </c>
      <c r="D187">
        <v>124.49290000000001</v>
      </c>
    </row>
    <row r="188" spans="2:4" x14ac:dyDescent="0.3">
      <c r="B188" t="s">
        <v>28</v>
      </c>
      <c r="C188">
        <v>90.323599999999999</v>
      </c>
      <c r="D188">
        <v>100.325</v>
      </c>
    </row>
    <row r="189" spans="2:4" x14ac:dyDescent="0.3">
      <c r="B189" t="s">
        <v>28</v>
      </c>
      <c r="C189">
        <v>88.046999999999997</v>
      </c>
      <c r="D189">
        <v>109.39060000000001</v>
      </c>
    </row>
    <row r="190" spans="2:4" x14ac:dyDescent="0.3">
      <c r="B190" t="s">
        <v>28</v>
      </c>
      <c r="C190">
        <v>95.030199999999994</v>
      </c>
      <c r="D190">
        <v>137.4144</v>
      </c>
    </row>
    <row r="191" spans="2:4" x14ac:dyDescent="0.3">
      <c r="B191" t="s">
        <v>28</v>
      </c>
      <c r="C191">
        <v>88.263099999999994</v>
      </c>
      <c r="D191">
        <v>112.3818</v>
      </c>
    </row>
    <row r="192" spans="2:4" x14ac:dyDescent="0.3">
      <c r="B192" t="s">
        <v>28</v>
      </c>
      <c r="C192">
        <v>90.118200000000002</v>
      </c>
      <c r="D192">
        <v>110.3267</v>
      </c>
    </row>
    <row r="193" spans="2:4" x14ac:dyDescent="0.3">
      <c r="B193" t="s">
        <v>28</v>
      </c>
      <c r="C193">
        <v>22.646599999999999</v>
      </c>
      <c r="D193">
        <v>20.678699999999999</v>
      </c>
    </row>
    <row r="194" spans="2:4" x14ac:dyDescent="0.3">
      <c r="B194" t="s">
        <v>28</v>
      </c>
      <c r="C194">
        <v>21.9114</v>
      </c>
      <c r="D194">
        <v>20.2776</v>
      </c>
    </row>
    <row r="195" spans="2:4" x14ac:dyDescent="0.3">
      <c r="B195" t="s">
        <v>28</v>
      </c>
      <c r="C195">
        <v>20.565300000000001</v>
      </c>
      <c r="D195">
        <v>19.038900000000002</v>
      </c>
    </row>
    <row r="196" spans="2:4" x14ac:dyDescent="0.3">
      <c r="B196" t="s">
        <v>28</v>
      </c>
      <c r="C196">
        <v>93.390199999999993</v>
      </c>
      <c r="D196">
        <v>88.241699999999994</v>
      </c>
    </row>
    <row r="197" spans="2:4" x14ac:dyDescent="0.3">
      <c r="B197" t="s">
        <v>28</v>
      </c>
      <c r="C197">
        <v>96.914400000000001</v>
      </c>
      <c r="D197">
        <v>85.893600000000006</v>
      </c>
    </row>
    <row r="198" spans="2:4" x14ac:dyDescent="0.3">
      <c r="B198" t="s">
        <v>28</v>
      </c>
      <c r="C198">
        <v>29.621400000000001</v>
      </c>
      <c r="D198">
        <v>23.433900000000001</v>
      </c>
    </row>
    <row r="199" spans="2:4" x14ac:dyDescent="0.3">
      <c r="B199" t="s">
        <v>28</v>
      </c>
      <c r="C199">
        <v>24.842400000000001</v>
      </c>
      <c r="D199">
        <v>23.278400000000001</v>
      </c>
    </row>
    <row r="200" spans="2:4" x14ac:dyDescent="0.3">
      <c r="B200" t="s">
        <v>28</v>
      </c>
      <c r="C200">
        <v>27.492999999999999</v>
      </c>
      <c r="D200">
        <v>25.970600000000001</v>
      </c>
    </row>
    <row r="201" spans="2:4" x14ac:dyDescent="0.3">
      <c r="B201" t="s">
        <v>28</v>
      </c>
      <c r="C201">
        <v>48.775500000000001</v>
      </c>
      <c r="D201">
        <v>46.486800000000002</v>
      </c>
    </row>
  </sheetData>
  <mergeCells count="30">
    <mergeCell ref="B3:D3"/>
    <mergeCell ref="B19:D19"/>
    <mergeCell ref="G4:H4"/>
    <mergeCell ref="G2:K2"/>
    <mergeCell ref="J4:K4"/>
    <mergeCell ref="G20:G21"/>
    <mergeCell ref="G22:G23"/>
    <mergeCell ref="J20:J21"/>
    <mergeCell ref="J22:J23"/>
    <mergeCell ref="G26:K26"/>
    <mergeCell ref="I35:J35"/>
    <mergeCell ref="I36:J36"/>
    <mergeCell ref="G35:H35"/>
    <mergeCell ref="G36:H36"/>
    <mergeCell ref="I28:J28"/>
    <mergeCell ref="I29:J29"/>
    <mergeCell ref="I30:J30"/>
    <mergeCell ref="I31:J31"/>
    <mergeCell ref="I32:J32"/>
    <mergeCell ref="G29:H29"/>
    <mergeCell ref="G30:H30"/>
    <mergeCell ref="G31:H31"/>
    <mergeCell ref="G32:H32"/>
    <mergeCell ref="G33:H33"/>
    <mergeCell ref="G34:H34"/>
    <mergeCell ref="G27:H27"/>
    <mergeCell ref="G28:H28"/>
    <mergeCell ref="I27:J27"/>
    <mergeCell ref="I33:J33"/>
    <mergeCell ref="I34:J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RAMOS VARGAS</dc:creator>
  <cp:lastModifiedBy>ALBA RAMOS VARGAS</cp:lastModifiedBy>
  <dcterms:created xsi:type="dcterms:W3CDTF">2025-05-26T09:38:29Z</dcterms:created>
  <dcterms:modified xsi:type="dcterms:W3CDTF">2025-05-26T15:02:09Z</dcterms:modified>
</cp:coreProperties>
</file>