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emi/Desktop/"/>
    </mc:Choice>
  </mc:AlternateContent>
  <xr:revisionPtr revIDLastSave="0" documentId="8_{600B3A98-BBAA-F745-8340-CEBA2D68B0FD}" xr6:coauthVersionLast="47" xr6:coauthVersionMax="47" xr10:uidLastSave="{00000000-0000-0000-0000-000000000000}"/>
  <bookViews>
    <workbookView xWindow="0" yWindow="760" windowWidth="29400" windowHeight="17360" xr2:uid="{00000000-000D-0000-FFFF-FFFF00000000}"/>
  </bookViews>
  <sheets>
    <sheet name="Sample_op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4" l="1"/>
  <c r="A54" i="4"/>
  <c r="E53" i="4"/>
  <c r="A53" i="4"/>
  <c r="E52" i="4"/>
  <c r="A52" i="4"/>
  <c r="E51" i="4"/>
  <c r="A51" i="4"/>
  <c r="E50" i="4"/>
  <c r="A50" i="4"/>
  <c r="E48" i="4"/>
  <c r="A48" i="4"/>
  <c r="E47" i="4"/>
  <c r="A47" i="4"/>
  <c r="E46" i="4"/>
  <c r="A46" i="4"/>
  <c r="E45" i="4"/>
  <c r="A45" i="4"/>
  <c r="E44" i="4"/>
  <c r="A44" i="4"/>
  <c r="E43" i="4"/>
  <c r="A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3" i="4"/>
  <c r="A33" i="4"/>
  <c r="E32" i="4"/>
  <c r="A32" i="4"/>
  <c r="E31" i="4"/>
  <c r="A31" i="4"/>
  <c r="E29" i="4"/>
  <c r="A29" i="4"/>
  <c r="E28" i="4"/>
  <c r="A28" i="4"/>
  <c r="E27" i="4"/>
  <c r="A27" i="4"/>
  <c r="E26" i="4"/>
  <c r="A26" i="4"/>
  <c r="E24" i="4"/>
  <c r="A24" i="4"/>
  <c r="E23" i="4"/>
  <c r="A23" i="4"/>
  <c r="E21" i="4"/>
  <c r="A21" i="4"/>
  <c r="E20" i="4"/>
  <c r="A20" i="4"/>
  <c r="E19" i="4"/>
  <c r="A19" i="4"/>
  <c r="E18" i="4"/>
  <c r="A18" i="4"/>
  <c r="E17" i="4"/>
  <c r="A17" i="4"/>
  <c r="E16" i="4"/>
  <c r="A16" i="4"/>
  <c r="E14" i="4"/>
  <c r="A14" i="4"/>
  <c r="E13" i="4"/>
  <c r="A13" i="4"/>
  <c r="E12" i="4"/>
  <c r="A12" i="4"/>
  <c r="E11" i="4"/>
  <c r="A11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</calcChain>
</file>

<file path=xl/sharedStrings.xml><?xml version="1.0" encoding="utf-8"?>
<sst xmlns="http://schemas.openxmlformats.org/spreadsheetml/2006/main" count="112" uniqueCount="111">
  <si>
    <t>電気・ガス・水道・Wi-Fiの困った際のサポート</t>
  </si>
  <si>
    <t>自家用車／電動自転車のリース手配</t>
  </si>
  <si>
    <t>英語対応クリニックの紹介・同行</t>
  </si>
  <si>
    <t>滞在中の通訳手配（オンライン・現地）</t>
  </si>
  <si>
    <t>日本語の緊急連絡・医療時サポートホットライン</t>
  </si>
  <si>
    <t>バイリンガルハウスキーバー</t>
  </si>
  <si>
    <t>短期受け入れ可能なインターナショナルスクール</t>
  </si>
  <si>
    <t>地元の子どもとの交流イベント紹介</t>
  </si>
  <si>
    <t>子供向けのキャンプ・ワークショップ手配</t>
  </si>
  <si>
    <t>バイリンガル対応ベビーシッター</t>
  </si>
  <si>
    <t>草津温泉や四万温泉での宿泊予約代行</t>
  </si>
  <si>
    <t>日帰り温泉</t>
  </si>
  <si>
    <t>ヨガ／ピラティスの英語対応クラス</t>
  </si>
  <si>
    <t>スパ・マッサージ・整体・ゴルフ場・スキー場などの手配</t>
  </si>
  <si>
    <t>英語対応の出張シェフ／料理教室</t>
  </si>
  <si>
    <t>食材宅配サービスの設定（オーガニック対応含む）</t>
  </si>
  <si>
    <t>和食体験イベント（そば打ち・寿司作り）</t>
  </si>
  <si>
    <t>日用品の購入同行（英語対応）</t>
  </si>
  <si>
    <t>タクシー／送迎車の定期予約</t>
  </si>
  <si>
    <t>病院の予約・同行（英語通訳付き）</t>
  </si>
  <si>
    <t>緊急時対応</t>
  </si>
  <si>
    <t>No</t>
  </si>
  <si>
    <t>オプション</t>
  </si>
  <si>
    <t>定期的な掃除・ベッドメイキング（週1〜2回）</t>
  </si>
  <si>
    <t>ペットケアサービス</t>
  </si>
  <si>
    <t>ドライバー手配／レンタカー手配</t>
  </si>
  <si>
    <t>家具・アートレンタルサービス</t>
  </si>
  <si>
    <t>高級食器・調理器具レンタル</t>
  </si>
  <si>
    <t>冷蔵庫ストックサービス（飲料・食材・日用品を事前にセッティング）</t>
  </si>
  <si>
    <t>ランドリー代行／クリーニング手配</t>
  </si>
  <si>
    <t>セカンドハウス専用保険サポート</t>
  </si>
  <si>
    <t>茶道・華道・着付け体験（プライベート）</t>
  </si>
  <si>
    <t>狩猟・ジビエ体験（ライセンスツアー）</t>
  </si>
  <si>
    <t>星空観賞＆天体望遠鏡セッション</t>
  </si>
  <si>
    <t>榛名湖・赤谷湖プライベートボート／カヌーツアー</t>
  </si>
  <si>
    <t>群馬の銘酒セラーキュレーション</t>
  </si>
  <si>
    <t>草津・万座の雪原でプライベートグランピング</t>
  </si>
  <si>
    <t>農村ホームステイ体験</t>
  </si>
  <si>
    <t>日本の職人訪問ツアー</t>
  </si>
  <si>
    <t>日帰り温泉ツアー手配</t>
  </si>
  <si>
    <t>地元農家との交流＋収穫体験（和牛牧場やオーガニック野菜）</t>
  </si>
  <si>
    <t>カテゴリ</t>
  </si>
  <si>
    <t>生活インフラ・住環境サポート</t>
  </si>
  <si>
    <t>ハウスクリーニング (庭木の手入れ、害虫駆除など）</t>
  </si>
  <si>
    <t>移動・交通</t>
  </si>
  <si>
    <t>医療・保険・緊急対応</t>
  </si>
  <si>
    <t>人材・サービススタッフ</t>
  </si>
  <si>
    <t>教育・子ども関連</t>
  </si>
  <si>
    <t>食・料理</t>
  </si>
  <si>
    <t>観光関連（ツアー・体験）</t>
  </si>
  <si>
    <t>季節のフラワーアレンジメント定期配送</t>
  </si>
  <si>
    <t>VIP向けパーソナルジム＆トレーナー派遣</t>
  </si>
  <si>
    <t>レストラン予約手配</t>
  </si>
  <si>
    <t>和菓子作り・日本酒ペアリングイベント</t>
  </si>
  <si>
    <t>草津・嬬恋村を拠点とした国内旅行全般</t>
  </si>
  <si>
    <t>Category</t>
  </si>
  <si>
    <t>Options</t>
  </si>
  <si>
    <t>Daily Living &amp; Home Care</t>
  </si>
  <si>
    <t>Support for electricity, gas, water, and Wi-Fi issues</t>
  </si>
  <si>
    <t>House cleaning (garden maintenance, pest control, etc.)</t>
  </si>
  <si>
    <t>Regular cleaning &amp; bed-making (once or twice a week)</t>
  </si>
  <si>
    <t>Rental of premium tableware and cooking utensils</t>
  </si>
  <si>
    <t>Furniture and art rental service</t>
  </si>
  <si>
    <t>Shopping assistance for daily necessities (English support available)</t>
  </si>
  <si>
    <t>Laundry service / dry-cleaning arrangements</t>
  </si>
  <si>
    <t>Transportation Services</t>
  </si>
  <si>
    <t>Regular bookings for taxis or chauffeur services</t>
  </si>
  <si>
    <t>Leasing arrangements for private cars or electric bicycles</t>
  </si>
  <si>
    <t>Driver arrangement / rental car coordination</t>
  </si>
  <si>
    <t>Refrigerator stocking service (drinks, groceries, daily necessities prepared in advance)</t>
  </si>
  <si>
    <t>Safety &amp; Healthcare</t>
  </si>
  <si>
    <t>Insurance support tailored for second homes</t>
  </si>
  <si>
    <t>Introduction and accompaniment to English-speaking clinics</t>
  </si>
  <si>
    <t>Hospital appointments and accompaniment with English interpretation</t>
  </si>
  <si>
    <t>Emergency assistance</t>
  </si>
  <si>
    <t>Interpreter arrangements during your stay (online or on-site)</t>
  </si>
  <si>
    <t>Japanese emergency &amp; medical support hotline</t>
  </si>
  <si>
    <t>Pets &amp; Housekeeping</t>
  </si>
  <si>
    <t>Pet care services</t>
  </si>
  <si>
    <t>Bilingual housekeeper</t>
  </si>
  <si>
    <t>Children &amp; Education</t>
  </si>
  <si>
    <t>Access to international schools accepting short-term students</t>
  </si>
  <si>
    <t>Introduction to local children’s exchange events</t>
  </si>
  <si>
    <t>Arrangement of kids’ camps and workshops</t>
  </si>
  <si>
    <t>Bilingual babysitter service</t>
  </si>
  <si>
    <t>Food &amp; Culinary Experiences</t>
  </si>
  <si>
    <t>English-speaking private chef / cooking classes</t>
  </si>
  <si>
    <t>Setup of food delivery services (including organic options)</t>
  </si>
  <si>
    <t>Japanese culinary experiences (soba-making, sushi-making)</t>
  </si>
  <si>
    <t>Cultural &amp; Outdoor Experiences</t>
  </si>
  <si>
    <t>Private tea ceremony, flower arrangement, and kimono-dressing sessions</t>
  </si>
  <si>
    <t>Hunting and game-meat experience (licensed tours)</t>
  </si>
  <si>
    <t>Stargazing and telescope sessions</t>
  </si>
  <si>
    <t>Private boating / canoe tours at Lake Haruna or Lake Akaya</t>
  </si>
  <si>
    <t>Curated selection of Gunma’s premium sake</t>
  </si>
  <si>
    <t>Private glamping in the snowfields of Kusatsu or Manza</t>
  </si>
  <si>
    <t>Farm-stay experiences in rural villages</t>
  </si>
  <si>
    <t>Artisan studio visits and cultural immersion tours</t>
  </si>
  <si>
    <t>Assistance with accommodations in Kusatsu or Shima Onsen</t>
  </si>
  <si>
    <t>Day-trip onsen visits</t>
  </si>
  <si>
    <t>Day-trip onsen tour arrangements</t>
  </si>
  <si>
    <t>English-supported yoga / Pilates classes</t>
  </si>
  <si>
    <t>Local farm exchange and harvest experiences (e.g., Wagyu ranch, organic vegetables)</t>
  </si>
  <si>
    <t>Spa, massage, osteopathy, golf course, and ski resort arrangements</t>
  </si>
  <si>
    <t>ライフスタイル</t>
  </si>
  <si>
    <t>Lifestyle &amp; Leisure</t>
  </si>
  <si>
    <t>Seasonal flower arrangement deliveries</t>
  </si>
  <si>
    <t>VIP personal gym &amp; private trainer service</t>
  </si>
  <si>
    <t>Restaurant reservations</t>
  </si>
  <si>
    <t>Traditional Japanese confectionery making &amp; sake pairing events</t>
  </si>
  <si>
    <t>Full travel coordination within Japan, based from Kusatsu or Tsumagoi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</si>
</sst>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5"/>
  <sheetViews>
    <sheetView tabSelected="1" workbookViewId="0">
      <selection activeCell="G17" sqref="G17"/>
    </sheetView>
  </sheetViews>
  <sheetFormatPr baseColWidth="10" defaultColWidth="12.6640625" defaultRowHeight="15.75" customHeight="1" x14ac:dyDescent="0.15"/>
  <cols>
    <col min="1" max="1" width="3.6640625" style="2" customWidth="1"/>
    <col min="2" max="2" width="29" style="2" customWidth="1"/>
    <col min="3" max="3" width="65" style="2" customWidth="1"/>
    <col min="4" max="4" width="5" style="2" customWidth="1"/>
    <col min="5" max="5" width="3.6640625" style="2" customWidth="1"/>
    <col min="6" max="6" width="29" style="2" customWidth="1"/>
    <col min="7" max="7" width="65" style="2" customWidth="1"/>
    <col min="8" max="16384" width="12.6640625" style="2"/>
  </cols>
  <sheetData>
    <row r="1" spans="1:7" ht="20" customHeight="1" x14ac:dyDescent="0.15">
      <c r="A1" s="1" t="s">
        <v>21</v>
      </c>
      <c r="B1" s="1" t="s">
        <v>41</v>
      </c>
      <c r="C1" s="1" t="s">
        <v>22</v>
      </c>
      <c r="E1" s="1" t="s">
        <v>21</v>
      </c>
      <c r="F1" s="1" t="s">
        <v>55</v>
      </c>
      <c r="G1" s="1" t="s">
        <v>56</v>
      </c>
    </row>
    <row r="2" spans="1:7" ht="16" x14ac:dyDescent="0.15">
      <c r="A2" s="3"/>
      <c r="B2" s="4" t="s">
        <v>42</v>
      </c>
      <c r="C2" s="3"/>
      <c r="E2" s="3"/>
      <c r="F2" s="5" t="s">
        <v>57</v>
      </c>
      <c r="G2" s="6"/>
    </row>
    <row r="3" spans="1:7" ht="16" x14ac:dyDescent="0.15">
      <c r="A3" s="7">
        <f t="shared" ref="A3:A9" si="0">ROW()-2</f>
        <v>1</v>
      </c>
      <c r="B3" s="3"/>
      <c r="C3" s="4" t="s">
        <v>0</v>
      </c>
      <c r="E3" s="7">
        <f t="shared" ref="E3:E9" si="1">ROW()-2</f>
        <v>1</v>
      </c>
      <c r="F3" s="3"/>
      <c r="G3" s="8" t="s">
        <v>58</v>
      </c>
    </row>
    <row r="4" spans="1:7" ht="16" x14ac:dyDescent="0.15">
      <c r="A4" s="7">
        <f t="shared" si="0"/>
        <v>2</v>
      </c>
      <c r="B4" s="3"/>
      <c r="C4" s="4" t="s">
        <v>43</v>
      </c>
      <c r="E4" s="7">
        <f t="shared" si="1"/>
        <v>2</v>
      </c>
      <c r="F4" s="3"/>
      <c r="G4" s="8" t="s">
        <v>59</v>
      </c>
    </row>
    <row r="5" spans="1:7" ht="16" x14ac:dyDescent="0.15">
      <c r="A5" s="7">
        <f t="shared" si="0"/>
        <v>3</v>
      </c>
      <c r="B5" s="3"/>
      <c r="C5" s="4" t="s">
        <v>23</v>
      </c>
      <c r="E5" s="7">
        <f t="shared" si="1"/>
        <v>3</v>
      </c>
      <c r="F5" s="3"/>
      <c r="G5" s="8" t="s">
        <v>60</v>
      </c>
    </row>
    <row r="6" spans="1:7" ht="16" x14ac:dyDescent="0.15">
      <c r="A6" s="7">
        <f t="shared" si="0"/>
        <v>4</v>
      </c>
      <c r="B6" s="3"/>
      <c r="C6" s="4" t="s">
        <v>27</v>
      </c>
      <c r="E6" s="7">
        <f t="shared" si="1"/>
        <v>4</v>
      </c>
      <c r="F6" s="3"/>
      <c r="G6" s="8" t="s">
        <v>61</v>
      </c>
    </row>
    <row r="7" spans="1:7" ht="16" x14ac:dyDescent="0.15">
      <c r="A7" s="7">
        <f t="shared" si="0"/>
        <v>5</v>
      </c>
      <c r="B7" s="3"/>
      <c r="C7" s="4" t="s">
        <v>26</v>
      </c>
      <c r="E7" s="7">
        <f t="shared" si="1"/>
        <v>5</v>
      </c>
      <c r="F7" s="3"/>
      <c r="G7" s="8" t="s">
        <v>62</v>
      </c>
    </row>
    <row r="8" spans="1:7" ht="16" x14ac:dyDescent="0.15">
      <c r="A8" s="7">
        <f t="shared" si="0"/>
        <v>6</v>
      </c>
      <c r="B8" s="3"/>
      <c r="C8" s="4" t="s">
        <v>17</v>
      </c>
      <c r="E8" s="7">
        <f t="shared" si="1"/>
        <v>6</v>
      </c>
      <c r="F8" s="3"/>
      <c r="G8" s="8" t="s">
        <v>63</v>
      </c>
    </row>
    <row r="9" spans="1:7" ht="16" x14ac:dyDescent="0.15">
      <c r="A9" s="7">
        <f t="shared" si="0"/>
        <v>7</v>
      </c>
      <c r="B9" s="3"/>
      <c r="C9" s="4" t="s">
        <v>29</v>
      </c>
      <c r="E9" s="7">
        <f t="shared" si="1"/>
        <v>7</v>
      </c>
      <c r="F9" s="3"/>
      <c r="G9" s="8" t="s">
        <v>64</v>
      </c>
    </row>
    <row r="10" spans="1:7" ht="16" x14ac:dyDescent="0.15">
      <c r="A10" s="3"/>
      <c r="B10" s="4" t="s">
        <v>44</v>
      </c>
      <c r="C10" s="3"/>
      <c r="E10" s="3"/>
      <c r="F10" s="9" t="s">
        <v>65</v>
      </c>
      <c r="G10" s="6"/>
    </row>
    <row r="11" spans="1:7" ht="16" x14ac:dyDescent="0.15">
      <c r="A11" s="7">
        <f t="shared" ref="A11:A14" si="2">ROW()-3</f>
        <v>8</v>
      </c>
      <c r="B11" s="3"/>
      <c r="C11" s="4" t="s">
        <v>18</v>
      </c>
      <c r="E11" s="7">
        <f t="shared" ref="E11:E14" si="3">ROW()-3</f>
        <v>8</v>
      </c>
      <c r="F11" s="3"/>
      <c r="G11" s="8" t="s">
        <v>66</v>
      </c>
    </row>
    <row r="12" spans="1:7" ht="16" x14ac:dyDescent="0.15">
      <c r="A12" s="7">
        <f t="shared" si="2"/>
        <v>9</v>
      </c>
      <c r="B12" s="3"/>
      <c r="C12" s="4" t="s">
        <v>1</v>
      </c>
      <c r="E12" s="7">
        <f t="shared" si="3"/>
        <v>9</v>
      </c>
      <c r="F12" s="3"/>
      <c r="G12" s="8" t="s">
        <v>67</v>
      </c>
    </row>
    <row r="13" spans="1:7" ht="16" x14ac:dyDescent="0.15">
      <c r="A13" s="7">
        <f t="shared" si="2"/>
        <v>10</v>
      </c>
      <c r="B13" s="3"/>
      <c r="C13" s="4" t="s">
        <v>25</v>
      </c>
      <c r="E13" s="7">
        <f t="shared" si="3"/>
        <v>10</v>
      </c>
      <c r="F13" s="3"/>
      <c r="G13" s="8" t="s">
        <v>68</v>
      </c>
    </row>
    <row r="14" spans="1:7" ht="16" x14ac:dyDescent="0.15">
      <c r="A14" s="7">
        <f t="shared" si="2"/>
        <v>11</v>
      </c>
      <c r="B14" s="3"/>
      <c r="C14" s="4" t="s">
        <v>28</v>
      </c>
      <c r="E14" s="7">
        <f t="shared" si="3"/>
        <v>11</v>
      </c>
      <c r="F14" s="3"/>
      <c r="G14" s="8" t="s">
        <v>69</v>
      </c>
    </row>
    <row r="15" spans="1:7" ht="16" x14ac:dyDescent="0.15">
      <c r="A15" s="3"/>
      <c r="B15" s="4" t="s">
        <v>45</v>
      </c>
      <c r="C15" s="3"/>
      <c r="E15" s="3"/>
      <c r="F15" s="9" t="s">
        <v>70</v>
      </c>
      <c r="G15" s="6"/>
    </row>
    <row r="16" spans="1:7" ht="16" x14ac:dyDescent="0.15">
      <c r="A16" s="7">
        <f t="shared" ref="A16:A21" si="4">ROW()-4</f>
        <v>12</v>
      </c>
      <c r="B16" s="3"/>
      <c r="C16" s="4" t="s">
        <v>30</v>
      </c>
      <c r="E16" s="7">
        <f t="shared" ref="E16:E21" si="5">ROW()-4</f>
        <v>12</v>
      </c>
      <c r="F16" s="3"/>
      <c r="G16" s="8" t="s">
        <v>71</v>
      </c>
    </row>
    <row r="17" spans="1:7" ht="16" x14ac:dyDescent="0.15">
      <c r="A17" s="7">
        <f t="shared" si="4"/>
        <v>13</v>
      </c>
      <c r="B17" s="3"/>
      <c r="C17" s="4" t="s">
        <v>2</v>
      </c>
      <c r="E17" s="7">
        <f t="shared" si="5"/>
        <v>13</v>
      </c>
      <c r="F17" s="3"/>
      <c r="G17" s="8" t="s">
        <v>72</v>
      </c>
    </row>
    <row r="18" spans="1:7" ht="16" x14ac:dyDescent="0.15">
      <c r="A18" s="7">
        <f t="shared" si="4"/>
        <v>14</v>
      </c>
      <c r="B18" s="3"/>
      <c r="C18" s="4" t="s">
        <v>19</v>
      </c>
      <c r="E18" s="7">
        <f t="shared" si="5"/>
        <v>14</v>
      </c>
      <c r="F18" s="3"/>
      <c r="G18" s="8" t="s">
        <v>73</v>
      </c>
    </row>
    <row r="19" spans="1:7" ht="16" x14ac:dyDescent="0.15">
      <c r="A19" s="7">
        <f t="shared" si="4"/>
        <v>15</v>
      </c>
      <c r="B19" s="3"/>
      <c r="C19" s="4" t="s">
        <v>20</v>
      </c>
      <c r="E19" s="7">
        <f t="shared" si="5"/>
        <v>15</v>
      </c>
      <c r="F19" s="3"/>
      <c r="G19" s="8" t="s">
        <v>74</v>
      </c>
    </row>
    <row r="20" spans="1:7" ht="16" x14ac:dyDescent="0.15">
      <c r="A20" s="7">
        <f t="shared" si="4"/>
        <v>16</v>
      </c>
      <c r="B20" s="3"/>
      <c r="C20" s="4" t="s">
        <v>3</v>
      </c>
      <c r="E20" s="7">
        <f t="shared" si="5"/>
        <v>16</v>
      </c>
      <c r="F20" s="3"/>
      <c r="G20" s="8" t="s">
        <v>75</v>
      </c>
    </row>
    <row r="21" spans="1:7" ht="16" x14ac:dyDescent="0.15">
      <c r="A21" s="7">
        <f t="shared" si="4"/>
        <v>17</v>
      </c>
      <c r="B21" s="3"/>
      <c r="C21" s="4" t="s">
        <v>4</v>
      </c>
      <c r="E21" s="7">
        <f t="shared" si="5"/>
        <v>17</v>
      </c>
      <c r="F21" s="3"/>
      <c r="G21" s="8" t="s">
        <v>76</v>
      </c>
    </row>
    <row r="22" spans="1:7" ht="16" x14ac:dyDescent="0.15">
      <c r="A22" s="3"/>
      <c r="B22" s="4" t="s">
        <v>46</v>
      </c>
      <c r="C22" s="3"/>
      <c r="E22" s="3"/>
      <c r="F22" s="9" t="s">
        <v>77</v>
      </c>
      <c r="G22" s="6"/>
    </row>
    <row r="23" spans="1:7" ht="16" x14ac:dyDescent="0.15">
      <c r="A23" s="7">
        <f t="shared" ref="A23:A24" si="6">ROW()-5</f>
        <v>18</v>
      </c>
      <c r="B23" s="3"/>
      <c r="C23" s="4" t="s">
        <v>24</v>
      </c>
      <c r="E23" s="7">
        <f t="shared" ref="E23:E24" si="7">ROW()-5</f>
        <v>18</v>
      </c>
      <c r="F23" s="3"/>
      <c r="G23" s="8" t="s">
        <v>78</v>
      </c>
    </row>
    <row r="24" spans="1:7" ht="16" x14ac:dyDescent="0.15">
      <c r="A24" s="7">
        <f t="shared" si="6"/>
        <v>19</v>
      </c>
      <c r="B24" s="3"/>
      <c r="C24" s="4" t="s">
        <v>5</v>
      </c>
      <c r="E24" s="7">
        <f t="shared" si="7"/>
        <v>19</v>
      </c>
      <c r="F24" s="3"/>
      <c r="G24" s="8" t="s">
        <v>79</v>
      </c>
    </row>
    <row r="25" spans="1:7" ht="16" x14ac:dyDescent="0.15">
      <c r="A25" s="3"/>
      <c r="B25" s="4" t="s">
        <v>47</v>
      </c>
      <c r="C25" s="3"/>
      <c r="E25" s="3"/>
      <c r="F25" s="9" t="s">
        <v>80</v>
      </c>
      <c r="G25" s="6"/>
    </row>
    <row r="26" spans="1:7" ht="16" x14ac:dyDescent="0.15">
      <c r="A26" s="7">
        <f t="shared" ref="A26:A29" si="8">ROW()-6</f>
        <v>20</v>
      </c>
      <c r="B26" s="3"/>
      <c r="C26" s="4" t="s">
        <v>6</v>
      </c>
      <c r="E26" s="7">
        <f t="shared" ref="E26:E29" si="9">ROW()-6</f>
        <v>20</v>
      </c>
      <c r="F26" s="3"/>
      <c r="G26" s="8" t="s">
        <v>81</v>
      </c>
    </row>
    <row r="27" spans="1:7" ht="16" x14ac:dyDescent="0.15">
      <c r="A27" s="7">
        <f t="shared" si="8"/>
        <v>21</v>
      </c>
      <c r="B27" s="3"/>
      <c r="C27" s="4" t="s">
        <v>7</v>
      </c>
      <c r="E27" s="7">
        <f t="shared" si="9"/>
        <v>21</v>
      </c>
      <c r="F27" s="3"/>
      <c r="G27" s="8" t="s">
        <v>82</v>
      </c>
    </row>
    <row r="28" spans="1:7" ht="16" x14ac:dyDescent="0.15">
      <c r="A28" s="7">
        <f t="shared" si="8"/>
        <v>22</v>
      </c>
      <c r="B28" s="3"/>
      <c r="C28" s="4" t="s">
        <v>8</v>
      </c>
      <c r="E28" s="7">
        <f t="shared" si="9"/>
        <v>22</v>
      </c>
      <c r="F28" s="3"/>
      <c r="G28" s="8" t="s">
        <v>83</v>
      </c>
    </row>
    <row r="29" spans="1:7" ht="16" x14ac:dyDescent="0.15">
      <c r="A29" s="7">
        <f t="shared" si="8"/>
        <v>23</v>
      </c>
      <c r="B29" s="3"/>
      <c r="C29" s="4" t="s">
        <v>9</v>
      </c>
      <c r="E29" s="7">
        <f t="shared" si="9"/>
        <v>23</v>
      </c>
      <c r="F29" s="3"/>
      <c r="G29" s="8" t="s">
        <v>84</v>
      </c>
    </row>
    <row r="30" spans="1:7" ht="16" x14ac:dyDescent="0.15">
      <c r="A30" s="3"/>
      <c r="B30" s="4" t="s">
        <v>48</v>
      </c>
      <c r="C30" s="3"/>
      <c r="E30" s="3"/>
      <c r="F30" s="9" t="s">
        <v>85</v>
      </c>
      <c r="G30" s="6"/>
    </row>
    <row r="31" spans="1:7" ht="16" x14ac:dyDescent="0.15">
      <c r="A31" s="7">
        <f t="shared" ref="A31:A33" si="10">ROW()-7</f>
        <v>24</v>
      </c>
      <c r="B31" s="3"/>
      <c r="C31" s="4" t="s">
        <v>14</v>
      </c>
      <c r="E31" s="7">
        <f t="shared" ref="E31:E33" si="11">ROW()-7</f>
        <v>24</v>
      </c>
      <c r="F31" s="3"/>
      <c r="G31" s="8" t="s">
        <v>86</v>
      </c>
    </row>
    <row r="32" spans="1:7" ht="16" x14ac:dyDescent="0.15">
      <c r="A32" s="7">
        <f t="shared" si="10"/>
        <v>25</v>
      </c>
      <c r="B32" s="3"/>
      <c r="C32" s="4" t="s">
        <v>15</v>
      </c>
      <c r="E32" s="7">
        <f t="shared" si="11"/>
        <v>25</v>
      </c>
      <c r="F32" s="3"/>
      <c r="G32" s="8" t="s">
        <v>87</v>
      </c>
    </row>
    <row r="33" spans="1:7" ht="16" x14ac:dyDescent="0.15">
      <c r="A33" s="7">
        <f t="shared" si="10"/>
        <v>26</v>
      </c>
      <c r="B33" s="3"/>
      <c r="C33" s="4" t="s">
        <v>16</v>
      </c>
      <c r="E33" s="7">
        <f t="shared" si="11"/>
        <v>26</v>
      </c>
      <c r="F33" s="3"/>
      <c r="G33" s="8" t="s">
        <v>88</v>
      </c>
    </row>
    <row r="34" spans="1:7" ht="16" x14ac:dyDescent="0.15">
      <c r="A34" s="3"/>
      <c r="B34" s="4" t="s">
        <v>49</v>
      </c>
      <c r="C34" s="3"/>
      <c r="E34" s="3"/>
      <c r="F34" s="9" t="s">
        <v>89</v>
      </c>
      <c r="G34" s="6"/>
    </row>
    <row r="35" spans="1:7" ht="16" x14ac:dyDescent="0.15">
      <c r="A35" s="7">
        <f t="shared" ref="A35:A48" si="12">ROW()-8</f>
        <v>27</v>
      </c>
      <c r="B35" s="3"/>
      <c r="C35" s="4" t="s">
        <v>31</v>
      </c>
      <c r="E35" s="7">
        <f t="shared" ref="E35:E48" si="13">ROW()-8</f>
        <v>27</v>
      </c>
      <c r="F35" s="3"/>
      <c r="G35" s="8" t="s">
        <v>90</v>
      </c>
    </row>
    <row r="36" spans="1:7" ht="16" x14ac:dyDescent="0.15">
      <c r="A36" s="7">
        <f t="shared" si="12"/>
        <v>28</v>
      </c>
      <c r="B36" s="3"/>
      <c r="C36" s="4" t="s">
        <v>32</v>
      </c>
      <c r="E36" s="7">
        <f t="shared" si="13"/>
        <v>28</v>
      </c>
      <c r="F36" s="3"/>
      <c r="G36" s="8" t="s">
        <v>91</v>
      </c>
    </row>
    <row r="37" spans="1:7" ht="16" x14ac:dyDescent="0.15">
      <c r="A37" s="7">
        <f t="shared" si="12"/>
        <v>29</v>
      </c>
      <c r="B37" s="3"/>
      <c r="C37" s="4" t="s">
        <v>33</v>
      </c>
      <c r="E37" s="7">
        <f t="shared" si="13"/>
        <v>29</v>
      </c>
      <c r="F37" s="3"/>
      <c r="G37" s="8" t="s">
        <v>92</v>
      </c>
    </row>
    <row r="38" spans="1:7" ht="16" x14ac:dyDescent="0.15">
      <c r="A38" s="7">
        <f t="shared" si="12"/>
        <v>30</v>
      </c>
      <c r="B38" s="3"/>
      <c r="C38" s="4" t="s">
        <v>34</v>
      </c>
      <c r="E38" s="7">
        <f t="shared" si="13"/>
        <v>30</v>
      </c>
      <c r="F38" s="3"/>
      <c r="G38" s="8" t="s">
        <v>93</v>
      </c>
    </row>
    <row r="39" spans="1:7" ht="16" x14ac:dyDescent="0.15">
      <c r="A39" s="7">
        <f t="shared" si="12"/>
        <v>31</v>
      </c>
      <c r="B39" s="3"/>
      <c r="C39" s="4" t="s">
        <v>35</v>
      </c>
      <c r="E39" s="7">
        <f t="shared" si="13"/>
        <v>31</v>
      </c>
      <c r="F39" s="3"/>
      <c r="G39" s="8" t="s">
        <v>94</v>
      </c>
    </row>
    <row r="40" spans="1:7" ht="16" x14ac:dyDescent="0.15">
      <c r="A40" s="7">
        <f t="shared" si="12"/>
        <v>32</v>
      </c>
      <c r="B40" s="3"/>
      <c r="C40" s="4" t="s">
        <v>36</v>
      </c>
      <c r="E40" s="7">
        <f t="shared" si="13"/>
        <v>32</v>
      </c>
      <c r="F40" s="3"/>
      <c r="G40" s="8" t="s">
        <v>95</v>
      </c>
    </row>
    <row r="41" spans="1:7" ht="16" x14ac:dyDescent="0.15">
      <c r="A41" s="7">
        <f t="shared" si="12"/>
        <v>33</v>
      </c>
      <c r="B41" s="3"/>
      <c r="C41" s="4" t="s">
        <v>37</v>
      </c>
      <c r="E41" s="7">
        <f t="shared" si="13"/>
        <v>33</v>
      </c>
      <c r="F41" s="3"/>
      <c r="G41" s="8" t="s">
        <v>96</v>
      </c>
    </row>
    <row r="42" spans="1:7" ht="16" x14ac:dyDescent="0.15">
      <c r="A42" s="7">
        <f t="shared" si="12"/>
        <v>34</v>
      </c>
      <c r="B42" s="3"/>
      <c r="C42" s="4" t="s">
        <v>38</v>
      </c>
      <c r="E42" s="7">
        <f t="shared" si="13"/>
        <v>34</v>
      </c>
      <c r="F42" s="3"/>
      <c r="G42" s="8" t="s">
        <v>97</v>
      </c>
    </row>
    <row r="43" spans="1:7" ht="16" x14ac:dyDescent="0.15">
      <c r="A43" s="7">
        <f t="shared" si="12"/>
        <v>35</v>
      </c>
      <c r="B43" s="3"/>
      <c r="C43" s="4" t="s">
        <v>10</v>
      </c>
      <c r="E43" s="7">
        <f t="shared" si="13"/>
        <v>35</v>
      </c>
      <c r="F43" s="3"/>
      <c r="G43" s="8" t="s">
        <v>98</v>
      </c>
    </row>
    <row r="44" spans="1:7" ht="16" x14ac:dyDescent="0.15">
      <c r="A44" s="7">
        <f t="shared" si="12"/>
        <v>36</v>
      </c>
      <c r="B44" s="3"/>
      <c r="C44" s="4" t="s">
        <v>11</v>
      </c>
      <c r="E44" s="7">
        <f t="shared" si="13"/>
        <v>36</v>
      </c>
      <c r="F44" s="3"/>
      <c r="G44" s="8" t="s">
        <v>99</v>
      </c>
    </row>
    <row r="45" spans="1:7" ht="16" x14ac:dyDescent="0.15">
      <c r="A45" s="7">
        <f t="shared" si="12"/>
        <v>37</v>
      </c>
      <c r="B45" s="3"/>
      <c r="C45" s="4" t="s">
        <v>39</v>
      </c>
      <c r="E45" s="7">
        <f t="shared" si="13"/>
        <v>37</v>
      </c>
      <c r="F45" s="3"/>
      <c r="G45" s="8" t="s">
        <v>100</v>
      </c>
    </row>
    <row r="46" spans="1:7" ht="16" x14ac:dyDescent="0.15">
      <c r="A46" s="7">
        <f t="shared" si="12"/>
        <v>38</v>
      </c>
      <c r="B46" s="3"/>
      <c r="C46" s="4" t="s">
        <v>12</v>
      </c>
      <c r="E46" s="7">
        <f t="shared" si="13"/>
        <v>38</v>
      </c>
      <c r="F46" s="3"/>
      <c r="G46" s="8" t="s">
        <v>101</v>
      </c>
    </row>
    <row r="47" spans="1:7" ht="16" x14ac:dyDescent="0.15">
      <c r="A47" s="7">
        <f t="shared" si="12"/>
        <v>39</v>
      </c>
      <c r="B47" s="3"/>
      <c r="C47" s="4" t="s">
        <v>40</v>
      </c>
      <c r="E47" s="7">
        <f t="shared" si="13"/>
        <v>39</v>
      </c>
      <c r="F47" s="3"/>
      <c r="G47" s="8" t="s">
        <v>102</v>
      </c>
    </row>
    <row r="48" spans="1:7" ht="16" x14ac:dyDescent="0.15">
      <c r="A48" s="7">
        <f t="shared" si="12"/>
        <v>40</v>
      </c>
      <c r="B48" s="3"/>
      <c r="C48" s="4" t="s">
        <v>13</v>
      </c>
      <c r="E48" s="7">
        <f t="shared" si="13"/>
        <v>40</v>
      </c>
      <c r="F48" s="3"/>
      <c r="G48" s="8" t="s">
        <v>103</v>
      </c>
    </row>
    <row r="49" spans="1:7" ht="16" x14ac:dyDescent="0.15">
      <c r="A49" s="7"/>
      <c r="B49" s="3" t="s">
        <v>104</v>
      </c>
      <c r="C49" s="4"/>
      <c r="E49" s="7"/>
      <c r="F49" s="10" t="s">
        <v>105</v>
      </c>
      <c r="G49" s="6"/>
    </row>
    <row r="50" spans="1:7" ht="16" x14ac:dyDescent="0.15">
      <c r="A50" s="7">
        <f t="shared" ref="A50:A54" si="14">ROW()-9</f>
        <v>41</v>
      </c>
      <c r="B50" s="3"/>
      <c r="C50" s="4" t="s">
        <v>50</v>
      </c>
      <c r="E50" s="7">
        <f t="shared" ref="E50:E54" si="15">ROW()-9</f>
        <v>41</v>
      </c>
      <c r="F50" s="3"/>
      <c r="G50" s="8" t="s">
        <v>106</v>
      </c>
    </row>
    <row r="51" spans="1:7" ht="16" x14ac:dyDescent="0.15">
      <c r="A51" s="7">
        <f t="shared" si="14"/>
        <v>42</v>
      </c>
      <c r="B51" s="3"/>
      <c r="C51" s="4" t="s">
        <v>51</v>
      </c>
      <c r="E51" s="7">
        <f t="shared" si="15"/>
        <v>42</v>
      </c>
      <c r="F51" s="3"/>
      <c r="G51" s="8" t="s">
        <v>107</v>
      </c>
    </row>
    <row r="52" spans="1:7" ht="16" x14ac:dyDescent="0.15">
      <c r="A52" s="7">
        <f t="shared" si="14"/>
        <v>43</v>
      </c>
      <c r="B52" s="3"/>
      <c r="C52" s="4" t="s">
        <v>52</v>
      </c>
      <c r="E52" s="7">
        <f t="shared" si="15"/>
        <v>43</v>
      </c>
      <c r="F52" s="3"/>
      <c r="G52" s="8" t="s">
        <v>108</v>
      </c>
    </row>
    <row r="53" spans="1:7" ht="16" x14ac:dyDescent="0.15">
      <c r="A53" s="7">
        <f t="shared" si="14"/>
        <v>44</v>
      </c>
      <c r="B53" s="3"/>
      <c r="C53" s="4" t="s">
        <v>53</v>
      </c>
      <c r="E53" s="7">
        <f t="shared" si="15"/>
        <v>44</v>
      </c>
      <c r="F53" s="3"/>
      <c r="G53" s="8" t="s">
        <v>109</v>
      </c>
    </row>
    <row r="54" spans="1:7" ht="16" x14ac:dyDescent="0.15">
      <c r="A54" s="7">
        <f t="shared" si="14"/>
        <v>45</v>
      </c>
      <c r="B54" s="3"/>
      <c r="C54" s="4" t="s">
        <v>54</v>
      </c>
      <c r="E54" s="7">
        <f t="shared" si="15"/>
        <v>45</v>
      </c>
      <c r="F54" s="3"/>
      <c r="G54" s="8" t="s">
        <v>110</v>
      </c>
    </row>
    <row r="55" spans="1:7" ht="15.75" customHeight="1" x14ac:dyDescent="0.15">
      <c r="A55" s="3"/>
      <c r="B55" s="3"/>
      <c r="C55" s="3"/>
      <c r="E55" s="3"/>
      <c r="F55" s="3"/>
      <c r="G55" s="3"/>
    </row>
  </sheetData>
  <mergeCells count="8">
    <mergeCell ref="F15:G15"/>
    <mergeCell ref="F10:G10"/>
    <mergeCell ref="F2:G2"/>
    <mergeCell ref="F49:G49"/>
    <mergeCell ref="F34:G34"/>
    <mergeCell ref="F30:G30"/>
    <mergeCell ref="F25:G25"/>
    <mergeCell ref="F22:G22"/>
  </mergeCells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一ノ宮 絵美</cp:lastModifiedBy>
  <dcterms:created xsi:type="dcterms:W3CDTF">2025-09-30T02:38:11Z</dcterms:created>
  <dcterms:modified xsi:type="dcterms:W3CDTF">2025-09-30T02:38:11Z</dcterms:modified>
</cp:coreProperties>
</file>