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iacobacci/Projects/Hexapod/mk2/electronics/"/>
    </mc:Choice>
  </mc:AlternateContent>
  <xr:revisionPtr revIDLastSave="0" documentId="13_ncr:1_{38566DF4-C70F-9740-9A15-E19545614A14}" xr6:coauthVersionLast="47" xr6:coauthVersionMax="47" xr10:uidLastSave="{00000000-0000-0000-0000-000000000000}"/>
  <bookViews>
    <workbookView xWindow="-35680" yWindow="-6760" windowWidth="28040" windowHeight="15780" xr2:uid="{3A696749-B216-4B47-9CBF-4ABA1CCC7E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19" i="1"/>
  <c r="F27" i="1"/>
  <c r="F7" i="1"/>
  <c r="F25" i="1"/>
  <c r="F28" i="1"/>
  <c r="F30" i="1"/>
  <c r="F31" i="1"/>
  <c r="F32" i="1"/>
  <c r="F33" i="1"/>
  <c r="F2" i="1"/>
  <c r="F3" i="1"/>
  <c r="F20" i="1"/>
  <c r="F21" i="1"/>
  <c r="F22" i="1"/>
  <c r="F23" i="1"/>
  <c r="F24" i="1"/>
  <c r="F26" i="1"/>
  <c r="F9" i="1"/>
  <c r="F10" i="1"/>
  <c r="F11" i="1"/>
  <c r="F4" i="1"/>
  <c r="F29" i="1"/>
  <c r="F12" i="1"/>
  <c r="F13" i="1"/>
  <c r="F14" i="1"/>
  <c r="F15" i="1"/>
  <c r="F16" i="1"/>
  <c r="F17" i="1"/>
  <c r="F18" i="1"/>
  <c r="F34" i="1"/>
  <c r="F6" i="1"/>
  <c r="F8" i="1"/>
  <c r="F5" i="1"/>
  <c r="F36" i="1"/>
  <c r="F35" i="1"/>
</calcChain>
</file>

<file path=xl/sharedStrings.xml><?xml version="1.0" encoding="utf-8"?>
<sst xmlns="http://schemas.openxmlformats.org/spreadsheetml/2006/main" count="185" uniqueCount="94">
  <si>
    <t>Category</t>
  </si>
  <si>
    <t>Board(s) (if applicable) </t>
  </si>
  <si>
    <t>Item</t>
  </si>
  <si>
    <t>Quantity</t>
  </si>
  <si>
    <t>Approx. Unit Cost</t>
  </si>
  <si>
    <t>Approx. Total Cost</t>
  </si>
  <si>
    <t>Link</t>
  </si>
  <si>
    <t>Notes</t>
  </si>
  <si>
    <t>Single Board Computer</t>
  </si>
  <si>
    <t>Raspberry Pi</t>
  </si>
  <si>
    <t>Raspberry Pi 5 - 8 GB RAM</t>
  </si>
  <si>
    <t>https://www.adafruit.com/product/5813</t>
  </si>
  <si>
    <t>Cooling</t>
  </si>
  <si>
    <t>Aluminum Heatsinks</t>
  </si>
  <si>
    <t>Micro SD Card</t>
  </si>
  <si>
    <t>128 GB SD Card</t>
  </si>
  <si>
    <t>Any size over 32 GB should work</t>
  </si>
  <si>
    <t>Microcontroller</t>
  </si>
  <si>
    <t>Main</t>
  </si>
  <si>
    <t>Teensy 4.1</t>
  </si>
  <si>
    <t>PCB</t>
  </si>
  <si>
    <t>Main Board</t>
  </si>
  <si>
    <t>Depends on how many you order</t>
  </si>
  <si>
    <t>Leg</t>
  </si>
  <si>
    <t>Leg Board</t>
  </si>
  <si>
    <t>Accessory</t>
  </si>
  <si>
    <t>N/A</t>
  </si>
  <si>
    <t>NeoPixel 1/4 60 Ring - 5050 RGBW LED w/ Integrated Drivers - Cool White - ~6000K</t>
  </si>
  <si>
    <t>https://www.adafruit.com/product/2875</t>
  </si>
  <si>
    <t>HDMI 5" 800x480 Display Backpack - With Resistive Touchscreen</t>
  </si>
  <si>
    <t>https://www.adafruit.com/product/2260</t>
  </si>
  <si>
    <t>Connector</t>
  </si>
  <si>
    <t>Leg, Main</t>
  </si>
  <si>
    <t>https://a.co/d/03VvZ2aq</t>
  </si>
  <si>
    <t>Any JST-XH kit will work</t>
  </si>
  <si>
    <t>XT30PW-M</t>
  </si>
  <si>
    <t>https://a.co/d/0aSlfwzo</t>
  </si>
  <si>
    <t>XT60PW-M</t>
  </si>
  <si>
    <t>https://a.co/d/06amuL7W</t>
  </si>
  <si>
    <t>4 Position Dip Switch</t>
  </si>
  <si>
    <t>https://a.co/d/00j9Virv</t>
  </si>
  <si>
    <t>Momentary Switch</t>
  </si>
  <si>
    <t>https://a.co/d/0b9twNSM</t>
  </si>
  <si>
    <t>Power Switch</t>
  </si>
  <si>
    <t>Noctua NF-A8 5V PWM, Premium Quiet Fan with USB Power Adaptor Cable, 4-Pin, 5V Version (80mm, Brown)</t>
  </si>
  <si>
    <t>https://a.co/d/0ccSLfRo</t>
  </si>
  <si>
    <t>https://a.co/d/0cDl28JW</t>
  </si>
  <si>
    <t>Micro Limit Switch</t>
  </si>
  <si>
    <t>https://a.co/d/03QUmxxQ</t>
  </si>
  <si>
    <t>https://www.digikey.com/en/products/detail/sparkfun-electronics/DEV-16771/12180099?so=84368059&amp;content=productdetail_US&amp;mkt_tok=MDI4LVNYSy01MDcAAAGP0hoWuAL7lEByYDp5_yEYWKlr2yOz-4orCqLlM3VoM9GpV_CQagW44NREksafFF4Zpjc6wVSGvtIG0O1Q7Qw71prvrXizsYy7EQPuFKAN</t>
  </si>
  <si>
    <t>https://a.co/d/07I9OVwk</t>
  </si>
  <si>
    <t>Component</t>
  </si>
  <si>
    <t>https://a.co/d/05essy1o</t>
  </si>
  <si>
    <t>1k ohm  Resistor - 0805 SMD</t>
  </si>
  <si>
    <t>200 ohm Resistor - 0805 SMD</t>
  </si>
  <si>
    <t>Red  LED - 0805 SMD</t>
  </si>
  <si>
    <t>Blue LED - 0805 SMD</t>
  </si>
  <si>
    <t>https://a.co/d/07H2SZfK</t>
  </si>
  <si>
    <t>3.3v to 5v Logic Converter (74LVC1T45GW,125)</t>
  </si>
  <si>
    <t>Voltage Divider</t>
  </si>
  <si>
    <t>https://www.digikey.com/en/products/detail/vishay-dale-thin-film/MPMT10014001AT1/1771066</t>
  </si>
  <si>
    <t>https://www.digikey.com/en/products/detail/nexperia-usa-inc/74LVC1T45GW-125/2530577</t>
  </si>
  <si>
    <t>TALL GPIO FEMALE HEADERS - 2X20</t>
  </si>
  <si>
    <t>https://www.digikey.com/en/products/detail/sparkfun-electronics/PRT-21570/18635154</t>
  </si>
  <si>
    <t>JST-XH-02 - Pair</t>
  </si>
  <si>
    <t>JST-XH-03  - Pair</t>
  </si>
  <si>
    <t>JST-XH-04 - Pair</t>
  </si>
  <si>
    <t>JST-XH-06 - Pair</t>
  </si>
  <si>
    <t>Servos</t>
  </si>
  <si>
    <t>Battery</t>
  </si>
  <si>
    <t>XT30-U</t>
  </si>
  <si>
    <t>https://a.co/d/017gKTzp</t>
  </si>
  <si>
    <t>Cheaper on AliExpress; Using average of Amazon and AliExpress Price</t>
  </si>
  <si>
    <t>Controller</t>
  </si>
  <si>
    <t>Lipo Battery 5200mAh 50C 11.1V</t>
  </si>
  <si>
    <t>https://a.co/d/0arMCEnw</t>
  </si>
  <si>
    <t>Fireproof Explosionproof Large Capacity Battery Storage Guard Pouch</t>
  </si>
  <si>
    <t>https://a.co/d/0e39bDe3</t>
  </si>
  <si>
    <t>Tenergy TB-6AB Balance Charger Discharger 1S-6S Digital Battery Pack Charger</t>
  </si>
  <si>
    <t xml:space="preserve">30KG Digital servo high Torque Full Metal Gear </t>
  </si>
  <si>
    <t>https://a.co/d/07YMRrNh</t>
  </si>
  <si>
    <t>https://github.com/ManufacturedMotion/Hexapod/tree/main/mk2/electronics</t>
  </si>
  <si>
    <t>Xbox Core Wireless Gaming Controller</t>
  </si>
  <si>
    <t>https://a.co/d/02mnp9V5</t>
  </si>
  <si>
    <t>https://a.co/d/04IbYiWU</t>
  </si>
  <si>
    <t>https://a.co/d/04OFANOm</t>
  </si>
  <si>
    <t>Lidar &lt;TBD&gt;</t>
  </si>
  <si>
    <t>Wiring</t>
  </si>
  <si>
    <t>Main to Leg Connections &lt;TBD&gt;</t>
  </si>
  <si>
    <t>Micro HDMI to HDMI Wire &lt;TBD&gt;</t>
  </si>
  <si>
    <t>Header Pins - 1 x 24</t>
  </si>
  <si>
    <t>https://a.co/d/089sueuG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</si>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</sst>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2" fillId="0" borderId="0" xfId="1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44" fontId="2" fillId="0" borderId="1" xfId="1" applyFont="1" applyBorder="1"/>
    <xf numFmtId="0" fontId="0" fillId="0" borderId="1" xfId="0" applyBorder="1"/>
    <xf numFmtId="0" fontId="4" fillId="0" borderId="0" xfId="2" applyFont="1"/>
    <xf numFmtId="0" fontId="0" fillId="0" borderId="0" xfId="0" applyFont="1"/>
    <xf numFmtId="0" fontId="0" fillId="0" borderId="1" xfId="0" applyFont="1" applyBorder="1"/>
  </cellXfs>
  <cellStyles count="3">
    <cellStyle name="Currency" xfId="1" builtinId="4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strike val="0"/>
        <outline val="0"/>
        <shadow val="0"/>
        <vertAlign val="baseline"/>
        <sz val="12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43749-B1C4-154A-B041-53C621DD6F71}" name="Table1" displayName="Table1" ref="A1:H38" totalsRowCount="1" headerRowDxfId="14">
  <autoFilter ref="A1:H37" xr:uid="{C0943749-B1C4-154A-B041-53C621DD6F71}"/>
  <sortState xmlns:xlrd2="http://schemas.microsoft.com/office/spreadsheetml/2017/richdata2" ref="A2:H37">
    <sortCondition ref="A1:A37"/>
  </sortState>
  <tableColumns count="8">
    <tableColumn id="1" xr3:uid="{0D10A24E-7AAD-A949-9486-AD4AA9B6BEBE}" name="Category" dataDxfId="15" totalsRowDxfId="6"/>
    <tableColumn id="2" xr3:uid="{E47579BB-39D6-454C-8E10-D5083B7FE1BC}" name="Board(s) (if applicable) " dataDxfId="12" totalsRowDxfId="5"/>
    <tableColumn id="3" xr3:uid="{9CC7CA69-5C21-1A4F-82F9-975991A14E95}" name="Item" dataDxfId="13" totalsRowDxfId="4"/>
    <tableColumn id="4" xr3:uid="{306A5FBC-676C-994E-BC9E-5286F5A10779}" name="Quantity" dataDxfId="11" totalsRowDxfId="3"/>
    <tableColumn id="5" xr3:uid="{86B302B6-6187-D444-B3C1-A50A7625EA4E}" name="Approx. Unit Cost" dataDxfId="10" totalsRowDxfId="2" dataCellStyle="Currency" totalsRowCellStyle="Currency"/>
    <tableColumn id="6" xr3:uid="{EF2A0A6E-5E00-B04E-9431-D06A4F4F42D8}" name="Approx. Total Cost" totalsRowFunction="custom" dataDxfId="9" totalsRowDxfId="1" dataCellStyle="Currency" totalsRowCellStyle="Currency">
      <totalsRowFormula>SUM(F2:F37)</totalsRowFormula>
    </tableColumn>
    <tableColumn id="7" xr3:uid="{33097359-4393-E34A-9C54-E0C8ABBFADD1}" name="Link" dataDxfId="8"/>
    <tableColumn id="8" xr3:uid="{CD53FAB9-0C70-2C4F-B47F-07E904FBA16E}" name="Notes" totalsRowLabel=" " dataDxfId="7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.co/d/0cDl28JW" TargetMode="External"/><Relationship Id="rId18" Type="http://schemas.openxmlformats.org/officeDocument/2006/relationships/hyperlink" Target="https://a.co/d/05essy1o" TargetMode="External"/><Relationship Id="rId26" Type="http://schemas.openxmlformats.org/officeDocument/2006/relationships/hyperlink" Target="https://a.co/d/0e39bDe3" TargetMode="External"/><Relationship Id="rId3" Type="http://schemas.openxmlformats.org/officeDocument/2006/relationships/hyperlink" Target="https://www.adafruit.com/product/2260" TargetMode="External"/><Relationship Id="rId21" Type="http://schemas.openxmlformats.org/officeDocument/2006/relationships/hyperlink" Target="https://www.digikey.com/en/products/detail/vishay-dale-thin-film/MPMT10014001AT1/1771066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a.co/d/03VvZ2aq" TargetMode="External"/><Relationship Id="rId12" Type="http://schemas.openxmlformats.org/officeDocument/2006/relationships/hyperlink" Target="https://a.co/d/0ccSLfRo" TargetMode="External"/><Relationship Id="rId17" Type="http://schemas.openxmlformats.org/officeDocument/2006/relationships/hyperlink" Target="https://a.co/d/05essy1o" TargetMode="External"/><Relationship Id="rId25" Type="http://schemas.openxmlformats.org/officeDocument/2006/relationships/hyperlink" Target="https://a.co/d/0arMCEnw" TargetMode="External"/><Relationship Id="rId33" Type="http://schemas.openxmlformats.org/officeDocument/2006/relationships/hyperlink" Target="https://a.co/d/089sueuG" TargetMode="External"/><Relationship Id="rId2" Type="http://schemas.openxmlformats.org/officeDocument/2006/relationships/hyperlink" Target="https://www.adafruit.com/product/2875" TargetMode="External"/><Relationship Id="rId16" Type="http://schemas.openxmlformats.org/officeDocument/2006/relationships/hyperlink" Target="https://a.co/d/07I9OVwk" TargetMode="External"/><Relationship Id="rId20" Type="http://schemas.openxmlformats.org/officeDocument/2006/relationships/hyperlink" Target="https://a.co/d/07H2SZfK" TargetMode="External"/><Relationship Id="rId29" Type="http://schemas.openxmlformats.org/officeDocument/2006/relationships/hyperlink" Target="https://github.com/ManufacturedMotion/Hexapod/tree/main/mk2/electronics" TargetMode="External"/><Relationship Id="rId1" Type="http://schemas.openxmlformats.org/officeDocument/2006/relationships/hyperlink" Target="https://www.adafruit.com/product/5813" TargetMode="External"/><Relationship Id="rId6" Type="http://schemas.openxmlformats.org/officeDocument/2006/relationships/hyperlink" Target="https://a.co/d/03VvZ2aq" TargetMode="External"/><Relationship Id="rId11" Type="http://schemas.openxmlformats.org/officeDocument/2006/relationships/hyperlink" Target="https://a.co/d/0b9twNSM" TargetMode="External"/><Relationship Id="rId24" Type="http://schemas.openxmlformats.org/officeDocument/2006/relationships/hyperlink" Target="https://a.co/d/017gKTzp" TargetMode="External"/><Relationship Id="rId32" Type="http://schemas.openxmlformats.org/officeDocument/2006/relationships/hyperlink" Target="https://a.co/d/04OFANOm" TargetMode="External"/><Relationship Id="rId5" Type="http://schemas.openxmlformats.org/officeDocument/2006/relationships/hyperlink" Target="https://a.co/d/03VvZ2aq" TargetMode="External"/><Relationship Id="rId15" Type="http://schemas.openxmlformats.org/officeDocument/2006/relationships/hyperlink" Target="https://www.digikey.com/en/products/detail/sparkfun-electronics/DEV-16771/12180099?so=84368059&amp;content=productdetail_US&amp;mkt_tok=MDI4LVNYSy01MDcAAAGP0hoWuAL7lEByYDp5_yEYWKlr2yOz-4orCqLlM3VoM9GpV_CQagW44NREksafFF4Zpjc6wVSGvtIG0O1Q7Qw71prvrXizsYy7EQPuFKAN" TargetMode="External"/><Relationship Id="rId23" Type="http://schemas.openxmlformats.org/officeDocument/2006/relationships/hyperlink" Target="https://www.digikey.com/en/products/detail/sparkfun-electronics/PRT-21570/18635154" TargetMode="External"/><Relationship Id="rId28" Type="http://schemas.openxmlformats.org/officeDocument/2006/relationships/hyperlink" Target="https://github.com/ManufacturedMotion/Hexapod/tree/main/mk2/electronics" TargetMode="External"/><Relationship Id="rId10" Type="http://schemas.openxmlformats.org/officeDocument/2006/relationships/hyperlink" Target="https://a.co/d/00j9Virv" TargetMode="External"/><Relationship Id="rId19" Type="http://schemas.openxmlformats.org/officeDocument/2006/relationships/hyperlink" Target="https://a.co/d/07H2SZfK" TargetMode="External"/><Relationship Id="rId31" Type="http://schemas.openxmlformats.org/officeDocument/2006/relationships/hyperlink" Target="https://a.co/d/04IbYiWU" TargetMode="External"/><Relationship Id="rId4" Type="http://schemas.openxmlformats.org/officeDocument/2006/relationships/hyperlink" Target="https://a.co/d/03VvZ2aq" TargetMode="External"/><Relationship Id="rId9" Type="http://schemas.openxmlformats.org/officeDocument/2006/relationships/hyperlink" Target="https://a.co/d/06amuL7W" TargetMode="External"/><Relationship Id="rId14" Type="http://schemas.openxmlformats.org/officeDocument/2006/relationships/hyperlink" Target="https://a.co/d/03QUmxxQ" TargetMode="External"/><Relationship Id="rId22" Type="http://schemas.openxmlformats.org/officeDocument/2006/relationships/hyperlink" Target="https://www.digikey.com/en/products/detail/nexperia-usa-inc/74LVC1T45GW-125/2530577" TargetMode="External"/><Relationship Id="rId27" Type="http://schemas.openxmlformats.org/officeDocument/2006/relationships/hyperlink" Target="https://a.co/d/07YMRrNh" TargetMode="External"/><Relationship Id="rId30" Type="http://schemas.openxmlformats.org/officeDocument/2006/relationships/hyperlink" Target="https://a.co/d/02mnp9V5" TargetMode="External"/><Relationship Id="rId8" Type="http://schemas.openxmlformats.org/officeDocument/2006/relationships/hyperlink" Target="https://a.co/d/0aSlfwz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E1F-2FBE-A744-B6C4-575053A058DB}">
  <dimension ref="A1:H38"/>
  <sheetViews>
    <sheetView tabSelected="1" topLeftCell="B1" workbookViewId="0">
      <selection activeCell="H45" sqref="H45"/>
    </sheetView>
  </sheetViews>
  <sheetFormatPr baseColWidth="10" defaultColWidth="11" defaultRowHeight="16" x14ac:dyDescent="0.2"/>
  <cols>
    <col min="1" max="1" width="19.83203125" bestFit="1" customWidth="1"/>
    <col min="2" max="2" width="22.33203125" customWidth="1"/>
    <col min="3" max="3" width="89.5" bestFit="1" customWidth="1"/>
    <col min="4" max="4" width="10.5" customWidth="1"/>
    <col min="5" max="5" width="17.33203125" customWidth="1"/>
    <col min="6" max="6" width="18" customWidth="1"/>
    <col min="7" max="7" width="34.33203125" bestFit="1" customWidth="1"/>
    <col min="8" max="8" width="57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25</v>
      </c>
      <c r="B2" s="1" t="s">
        <v>26</v>
      </c>
      <c r="C2" s="1" t="s">
        <v>27</v>
      </c>
      <c r="D2" s="3">
        <v>4</v>
      </c>
      <c r="E2" s="2">
        <v>11.95</v>
      </c>
      <c r="F2" s="2">
        <f>D2*E2</f>
        <v>47.8</v>
      </c>
      <c r="G2" s="8" t="s">
        <v>28</v>
      </c>
      <c r="H2" s="9" t="s">
        <v>92</v>
      </c>
    </row>
    <row r="3" spans="1:8" ht="17" customHeight="1" x14ac:dyDescent="0.2">
      <c r="A3" s="1" t="s">
        <v>25</v>
      </c>
      <c r="B3" s="1" t="s">
        <v>26</v>
      </c>
      <c r="C3" s="1" t="s">
        <v>29</v>
      </c>
      <c r="D3" s="3">
        <v>1</v>
      </c>
      <c r="E3" s="2">
        <v>74.95</v>
      </c>
      <c r="F3" s="2">
        <f>D3*E3</f>
        <v>74.95</v>
      </c>
      <c r="G3" s="8" t="s">
        <v>30</v>
      </c>
      <c r="H3" s="9" t="s">
        <v>92</v>
      </c>
    </row>
    <row r="4" spans="1:8" x14ac:dyDescent="0.2">
      <c r="A4" s="1" t="s">
        <v>25</v>
      </c>
      <c r="B4" s="1" t="s">
        <v>26</v>
      </c>
      <c r="C4" s="1" t="s">
        <v>47</v>
      </c>
      <c r="D4" s="3">
        <v>6</v>
      </c>
      <c r="E4" s="2">
        <v>0.28000000000000003</v>
      </c>
      <c r="F4" s="2">
        <f>D4*E4</f>
        <v>1.6800000000000002</v>
      </c>
      <c r="G4" s="8" t="s">
        <v>48</v>
      </c>
      <c r="H4" s="9" t="s">
        <v>92</v>
      </c>
    </row>
    <row r="5" spans="1:8" ht="17" customHeight="1" x14ac:dyDescent="0.2">
      <c r="A5" s="1" t="s">
        <v>25</v>
      </c>
      <c r="B5" s="1" t="s">
        <v>26</v>
      </c>
      <c r="C5" s="1" t="s">
        <v>86</v>
      </c>
      <c r="D5" s="3">
        <v>0</v>
      </c>
      <c r="E5" s="2">
        <v>0</v>
      </c>
      <c r="F5" s="2">
        <f>D5*E5</f>
        <v>0</v>
      </c>
      <c r="G5" s="1"/>
      <c r="H5" s="9" t="s">
        <v>92</v>
      </c>
    </row>
    <row r="6" spans="1:8" x14ac:dyDescent="0.2">
      <c r="A6" s="1" t="s">
        <v>69</v>
      </c>
      <c r="B6" s="1" t="s">
        <v>26</v>
      </c>
      <c r="C6" s="1" t="s">
        <v>74</v>
      </c>
      <c r="D6" s="3">
        <v>1</v>
      </c>
      <c r="E6" s="2">
        <v>31.49</v>
      </c>
      <c r="F6" s="2">
        <f>D6*E6</f>
        <v>31.49</v>
      </c>
      <c r="G6" s="8" t="s">
        <v>75</v>
      </c>
      <c r="H6" s="9" t="s">
        <v>92</v>
      </c>
    </row>
    <row r="7" spans="1:8" x14ac:dyDescent="0.2">
      <c r="A7" s="1" t="s">
        <v>69</v>
      </c>
      <c r="B7" s="1" t="s">
        <v>26</v>
      </c>
      <c r="C7" s="1" t="s">
        <v>76</v>
      </c>
      <c r="D7" s="3">
        <v>1</v>
      </c>
      <c r="E7" s="2">
        <v>13.49</v>
      </c>
      <c r="F7" s="2">
        <f>D7*E7</f>
        <v>13.49</v>
      </c>
      <c r="G7" s="8" t="s">
        <v>77</v>
      </c>
      <c r="H7" s="9" t="s">
        <v>92</v>
      </c>
    </row>
    <row r="8" spans="1:8" x14ac:dyDescent="0.2">
      <c r="A8" s="1" t="s">
        <v>69</v>
      </c>
      <c r="B8" s="1" t="s">
        <v>26</v>
      </c>
      <c r="C8" s="1" t="s">
        <v>78</v>
      </c>
      <c r="D8" s="3">
        <v>1</v>
      </c>
      <c r="E8" s="2">
        <v>39.99</v>
      </c>
      <c r="F8" s="2">
        <f>D8*E8</f>
        <v>39.99</v>
      </c>
      <c r="G8" s="8" t="s">
        <v>85</v>
      </c>
      <c r="H8" s="9" t="s">
        <v>92</v>
      </c>
    </row>
    <row r="9" spans="1:8" x14ac:dyDescent="0.2">
      <c r="A9" s="1" t="s">
        <v>51</v>
      </c>
      <c r="B9" s="1" t="s">
        <v>18</v>
      </c>
      <c r="C9" s="1" t="s">
        <v>39</v>
      </c>
      <c r="D9" s="3">
        <v>1</v>
      </c>
      <c r="E9" s="2">
        <v>0.3</v>
      </c>
      <c r="F9" s="2">
        <f>D9*E9</f>
        <v>0.3</v>
      </c>
      <c r="G9" s="8" t="s">
        <v>40</v>
      </c>
      <c r="H9" s="9" t="s">
        <v>92</v>
      </c>
    </row>
    <row r="10" spans="1:8" x14ac:dyDescent="0.2">
      <c r="A10" s="1" t="s">
        <v>51</v>
      </c>
      <c r="B10" s="1" t="s">
        <v>26</v>
      </c>
      <c r="C10" s="1" t="s">
        <v>41</v>
      </c>
      <c r="D10" s="3">
        <v>1</v>
      </c>
      <c r="E10" s="2">
        <v>5</v>
      </c>
      <c r="F10" s="2">
        <f>D10*E10</f>
        <v>5</v>
      </c>
      <c r="G10" s="8" t="s">
        <v>42</v>
      </c>
      <c r="H10" s="9" t="s">
        <v>93</v>
      </c>
    </row>
    <row r="11" spans="1:8" x14ac:dyDescent="0.2">
      <c r="A11" s="1" t="s">
        <v>51</v>
      </c>
      <c r="B11" s="1" t="s">
        <v>26</v>
      </c>
      <c r="C11" s="1" t="s">
        <v>43</v>
      </c>
      <c r="D11" s="3">
        <v>1</v>
      </c>
      <c r="E11" s="2">
        <v>1.4</v>
      </c>
      <c r="F11" s="2">
        <f>D11*E11</f>
        <v>1.4</v>
      </c>
      <c r="G11" s="8" t="s">
        <v>46</v>
      </c>
      <c r="H11" s="1"/>
    </row>
    <row r="12" spans="1:8" x14ac:dyDescent="0.2">
      <c r="A12" s="1" t="s">
        <v>51</v>
      </c>
      <c r="B12" s="1" t="s">
        <v>18</v>
      </c>
      <c r="C12" s="1" t="s">
        <v>53</v>
      </c>
      <c r="D12" s="3">
        <v>1</v>
      </c>
      <c r="E12" s="2">
        <v>0.01</v>
      </c>
      <c r="F12" s="2">
        <f>D12*E12</f>
        <v>0.01</v>
      </c>
      <c r="G12" s="8" t="s">
        <v>52</v>
      </c>
      <c r="H12" s="9" t="s">
        <v>92</v>
      </c>
    </row>
    <row r="13" spans="1:8" x14ac:dyDescent="0.2">
      <c r="A13" s="1" t="s">
        <v>51</v>
      </c>
      <c r="B13" s="1" t="s">
        <v>18</v>
      </c>
      <c r="C13" s="1" t="s">
        <v>54</v>
      </c>
      <c r="D13" s="3">
        <v>1</v>
      </c>
      <c r="E13" s="2">
        <v>0.01</v>
      </c>
      <c r="F13" s="2">
        <f>D13*E13</f>
        <v>0.01</v>
      </c>
      <c r="G13" s="8" t="s">
        <v>52</v>
      </c>
      <c r="H13" s="9" t="s">
        <v>92</v>
      </c>
    </row>
    <row r="14" spans="1:8" x14ac:dyDescent="0.2">
      <c r="A14" s="1" t="s">
        <v>51</v>
      </c>
      <c r="B14" s="1" t="s">
        <v>18</v>
      </c>
      <c r="C14" s="1" t="s">
        <v>55</v>
      </c>
      <c r="D14" s="3">
        <v>1</v>
      </c>
      <c r="E14" s="2">
        <v>7.0000000000000007E-2</v>
      </c>
      <c r="F14" s="2">
        <f>D14*E14</f>
        <v>7.0000000000000007E-2</v>
      </c>
      <c r="G14" s="8" t="s">
        <v>57</v>
      </c>
      <c r="H14" s="9" t="s">
        <v>92</v>
      </c>
    </row>
    <row r="15" spans="1:8" x14ac:dyDescent="0.2">
      <c r="A15" s="1" t="s">
        <v>51</v>
      </c>
      <c r="B15" s="1" t="s">
        <v>18</v>
      </c>
      <c r="C15" s="1" t="s">
        <v>56</v>
      </c>
      <c r="D15" s="3">
        <v>1</v>
      </c>
      <c r="E15" s="2">
        <v>7.0000000000000007E-2</v>
      </c>
      <c r="F15" s="2">
        <f>D15*E15</f>
        <v>7.0000000000000007E-2</v>
      </c>
      <c r="G15" s="8" t="s">
        <v>57</v>
      </c>
      <c r="H15" s="9" t="s">
        <v>92</v>
      </c>
    </row>
    <row r="16" spans="1:8" x14ac:dyDescent="0.2">
      <c r="A16" s="1" t="s">
        <v>51</v>
      </c>
      <c r="B16" s="1" t="s">
        <v>18</v>
      </c>
      <c r="C16" s="1" t="s">
        <v>58</v>
      </c>
      <c r="D16" s="3">
        <v>1</v>
      </c>
      <c r="E16" s="2">
        <v>0.52</v>
      </c>
      <c r="F16" s="2">
        <f>D16*E16</f>
        <v>0.52</v>
      </c>
      <c r="G16" s="8" t="s">
        <v>61</v>
      </c>
      <c r="H16" s="9" t="s">
        <v>92</v>
      </c>
    </row>
    <row r="17" spans="1:8" x14ac:dyDescent="0.2">
      <c r="A17" s="1" t="s">
        <v>51</v>
      </c>
      <c r="B17" s="1" t="s">
        <v>18</v>
      </c>
      <c r="C17" s="1" t="s">
        <v>59</v>
      </c>
      <c r="D17" s="3">
        <v>1</v>
      </c>
      <c r="E17" s="2">
        <v>4.8099999999999996</v>
      </c>
      <c r="F17" s="2">
        <f>D17*E17</f>
        <v>4.8099999999999996</v>
      </c>
      <c r="G17" s="8" t="s">
        <v>60</v>
      </c>
      <c r="H17" s="9" t="s">
        <v>92</v>
      </c>
    </row>
    <row r="18" spans="1:8" x14ac:dyDescent="0.2">
      <c r="A18" s="1" t="s">
        <v>51</v>
      </c>
      <c r="B18" s="1" t="s">
        <v>18</v>
      </c>
      <c r="C18" s="1" t="s">
        <v>62</v>
      </c>
      <c r="D18" s="3">
        <v>1</v>
      </c>
      <c r="E18" s="2">
        <v>1.95</v>
      </c>
      <c r="F18" s="2">
        <f>D18*E18</f>
        <v>1.95</v>
      </c>
      <c r="G18" s="8" t="s">
        <v>63</v>
      </c>
      <c r="H18" s="9" t="s">
        <v>92</v>
      </c>
    </row>
    <row r="19" spans="1:8" x14ac:dyDescent="0.2">
      <c r="A19" s="1" t="s">
        <v>51</v>
      </c>
      <c r="B19" s="1" t="s">
        <v>18</v>
      </c>
      <c r="C19" s="1" t="s">
        <v>90</v>
      </c>
      <c r="D19" s="3">
        <v>2</v>
      </c>
      <c r="E19" s="2">
        <v>0.17</v>
      </c>
      <c r="F19" s="2">
        <f>D19*E19</f>
        <v>0.34</v>
      </c>
      <c r="G19" s="8" t="s">
        <v>91</v>
      </c>
      <c r="H19" s="9" t="s">
        <v>92</v>
      </c>
    </row>
    <row r="20" spans="1:8" x14ac:dyDescent="0.2">
      <c r="A20" s="1" t="s">
        <v>31</v>
      </c>
      <c r="B20" s="1" t="s">
        <v>32</v>
      </c>
      <c r="C20" s="1" t="s">
        <v>64</v>
      </c>
      <c r="D20" s="3">
        <v>7</v>
      </c>
      <c r="E20" s="2">
        <v>0.03</v>
      </c>
      <c r="F20" s="2">
        <f>D20*E20</f>
        <v>0.21</v>
      </c>
      <c r="G20" s="8" t="s">
        <v>33</v>
      </c>
      <c r="H20" s="1" t="s">
        <v>34</v>
      </c>
    </row>
    <row r="21" spans="1:8" x14ac:dyDescent="0.2">
      <c r="A21" s="1" t="s">
        <v>31</v>
      </c>
      <c r="B21" s="1" t="s">
        <v>32</v>
      </c>
      <c r="C21" s="1" t="s">
        <v>65</v>
      </c>
      <c r="D21" s="3">
        <v>19</v>
      </c>
      <c r="E21" s="2">
        <v>0.03</v>
      </c>
      <c r="F21" s="2">
        <f>D21*E21</f>
        <v>0.56999999999999995</v>
      </c>
      <c r="G21" s="8" t="s">
        <v>33</v>
      </c>
      <c r="H21" s="1" t="s">
        <v>34</v>
      </c>
    </row>
    <row r="22" spans="1:8" x14ac:dyDescent="0.2">
      <c r="A22" s="1" t="s">
        <v>31</v>
      </c>
      <c r="B22" s="1" t="s">
        <v>18</v>
      </c>
      <c r="C22" s="1" t="s">
        <v>66</v>
      </c>
      <c r="D22" s="3">
        <v>1</v>
      </c>
      <c r="E22" s="2">
        <v>0.03</v>
      </c>
      <c r="F22" s="2">
        <f>D22*E22</f>
        <v>0.03</v>
      </c>
      <c r="G22" s="8" t="s">
        <v>33</v>
      </c>
      <c r="H22" s="1" t="s">
        <v>34</v>
      </c>
    </row>
    <row r="23" spans="1:8" x14ac:dyDescent="0.2">
      <c r="A23" s="1" t="s">
        <v>31</v>
      </c>
      <c r="B23" s="1" t="s">
        <v>32</v>
      </c>
      <c r="C23" s="1" t="s">
        <v>67</v>
      </c>
      <c r="D23" s="3">
        <v>12</v>
      </c>
      <c r="E23" s="2">
        <v>0.03</v>
      </c>
      <c r="F23" s="2">
        <f>D23*E23</f>
        <v>0.36</v>
      </c>
      <c r="G23" s="8" t="s">
        <v>33</v>
      </c>
      <c r="H23" s="1" t="s">
        <v>34</v>
      </c>
    </row>
    <row r="24" spans="1:8" x14ac:dyDescent="0.2">
      <c r="A24" s="1" t="s">
        <v>31</v>
      </c>
      <c r="B24" s="1" t="s">
        <v>18</v>
      </c>
      <c r="C24" s="1" t="s">
        <v>35</v>
      </c>
      <c r="D24" s="3">
        <v>3</v>
      </c>
      <c r="E24" s="2">
        <v>0.96</v>
      </c>
      <c r="F24" s="2">
        <f>D24*E24</f>
        <v>2.88</v>
      </c>
      <c r="G24" s="8" t="s">
        <v>36</v>
      </c>
      <c r="H24" s="9" t="s">
        <v>92</v>
      </c>
    </row>
    <row r="25" spans="1:8" x14ac:dyDescent="0.2">
      <c r="A25" s="1" t="s">
        <v>31</v>
      </c>
      <c r="B25" s="1" t="s">
        <v>18</v>
      </c>
      <c r="C25" s="1" t="s">
        <v>70</v>
      </c>
      <c r="D25" s="3">
        <v>3</v>
      </c>
      <c r="E25" s="2">
        <v>0.85</v>
      </c>
      <c r="F25" s="2">
        <f>D25*E25</f>
        <v>2.5499999999999998</v>
      </c>
      <c r="G25" s="8" t="s">
        <v>71</v>
      </c>
      <c r="H25" s="9" t="s">
        <v>92</v>
      </c>
    </row>
    <row r="26" spans="1:8" x14ac:dyDescent="0.2">
      <c r="A26" s="1" t="s">
        <v>31</v>
      </c>
      <c r="B26" s="1" t="s">
        <v>18</v>
      </c>
      <c r="C26" s="1" t="s">
        <v>37</v>
      </c>
      <c r="D26" s="3">
        <v>1</v>
      </c>
      <c r="E26" s="2">
        <v>2</v>
      </c>
      <c r="F26" s="2">
        <f>D26*E26</f>
        <v>2</v>
      </c>
      <c r="G26" s="8" t="s">
        <v>38</v>
      </c>
      <c r="H26" s="9" t="s">
        <v>92</v>
      </c>
    </row>
    <row r="27" spans="1:8" x14ac:dyDescent="0.2">
      <c r="A27" s="1" t="s">
        <v>73</v>
      </c>
      <c r="B27" s="1" t="s">
        <v>26</v>
      </c>
      <c r="C27" s="1" t="s">
        <v>82</v>
      </c>
      <c r="D27" s="3">
        <v>1</v>
      </c>
      <c r="E27" s="2">
        <v>47</v>
      </c>
      <c r="F27" s="2">
        <f>D27*E27</f>
        <v>47</v>
      </c>
      <c r="G27" s="8" t="s">
        <v>83</v>
      </c>
      <c r="H27" s="9" t="s">
        <v>92</v>
      </c>
    </row>
    <row r="28" spans="1:8" x14ac:dyDescent="0.2">
      <c r="A28" s="1" t="s">
        <v>12</v>
      </c>
      <c r="B28" s="1" t="s">
        <v>9</v>
      </c>
      <c r="C28" s="1" t="s">
        <v>13</v>
      </c>
      <c r="D28" s="3">
        <v>3</v>
      </c>
      <c r="E28" s="2">
        <v>0.3</v>
      </c>
      <c r="F28" s="2">
        <f>D28*E28</f>
        <v>0.89999999999999991</v>
      </c>
      <c r="G28" s="8" t="s">
        <v>84</v>
      </c>
      <c r="H28" s="9" t="s">
        <v>92</v>
      </c>
    </row>
    <row r="29" spans="1:8" x14ac:dyDescent="0.2">
      <c r="A29" s="1" t="s">
        <v>12</v>
      </c>
      <c r="B29" s="1" t="s">
        <v>26</v>
      </c>
      <c r="C29" s="1" t="s">
        <v>44</v>
      </c>
      <c r="D29" s="3">
        <v>1</v>
      </c>
      <c r="E29" s="2">
        <v>16.95</v>
      </c>
      <c r="F29" s="2">
        <f>D29*E29</f>
        <v>16.95</v>
      </c>
      <c r="G29" s="8" t="s">
        <v>45</v>
      </c>
      <c r="H29" s="9" t="s">
        <v>93</v>
      </c>
    </row>
    <row r="30" spans="1:8" x14ac:dyDescent="0.2">
      <c r="A30" s="1" t="s">
        <v>14</v>
      </c>
      <c r="B30" s="1" t="s">
        <v>9</v>
      </c>
      <c r="C30" s="1" t="s">
        <v>15</v>
      </c>
      <c r="D30" s="3">
        <v>1</v>
      </c>
      <c r="E30" s="2">
        <v>23</v>
      </c>
      <c r="F30" s="2">
        <f>D30*E30</f>
        <v>23</v>
      </c>
      <c r="G30" s="8" t="s">
        <v>50</v>
      </c>
      <c r="H30" s="1" t="s">
        <v>16</v>
      </c>
    </row>
    <row r="31" spans="1:8" x14ac:dyDescent="0.2">
      <c r="A31" s="1" t="s">
        <v>17</v>
      </c>
      <c r="B31" s="1" t="s">
        <v>18</v>
      </c>
      <c r="C31" s="1" t="s">
        <v>19</v>
      </c>
      <c r="D31" s="3">
        <v>1</v>
      </c>
      <c r="E31" s="2">
        <v>33.08</v>
      </c>
      <c r="F31" s="2">
        <f>D31*E31</f>
        <v>33.08</v>
      </c>
      <c r="G31" s="8" t="s">
        <v>49</v>
      </c>
      <c r="H31" s="9" t="s">
        <v>92</v>
      </c>
    </row>
    <row r="32" spans="1:8" x14ac:dyDescent="0.2">
      <c r="A32" s="1" t="s">
        <v>20</v>
      </c>
      <c r="B32" s="1" t="s">
        <v>18</v>
      </c>
      <c r="C32" s="1" t="s">
        <v>21</v>
      </c>
      <c r="D32" s="3">
        <v>1</v>
      </c>
      <c r="E32" s="2">
        <v>2.1800000000000002</v>
      </c>
      <c r="F32" s="2">
        <f>D32*E32</f>
        <v>2.1800000000000002</v>
      </c>
      <c r="G32" s="8" t="s">
        <v>81</v>
      </c>
      <c r="H32" s="1" t="s">
        <v>22</v>
      </c>
    </row>
    <row r="33" spans="1:8" x14ac:dyDescent="0.2">
      <c r="A33" s="1" t="s">
        <v>20</v>
      </c>
      <c r="B33" s="1" t="s">
        <v>23</v>
      </c>
      <c r="C33" s="1" t="s">
        <v>24</v>
      </c>
      <c r="D33" s="3">
        <v>6</v>
      </c>
      <c r="E33" s="2">
        <v>0.48</v>
      </c>
      <c r="F33" s="2">
        <f>D33*E33</f>
        <v>2.88</v>
      </c>
      <c r="G33" s="8" t="s">
        <v>81</v>
      </c>
      <c r="H33" s="1" t="s">
        <v>22</v>
      </c>
    </row>
    <row r="34" spans="1:8" x14ac:dyDescent="0.2">
      <c r="A34" s="1" t="s">
        <v>68</v>
      </c>
      <c r="B34" s="1" t="s">
        <v>26</v>
      </c>
      <c r="C34" s="1" t="s">
        <v>79</v>
      </c>
      <c r="D34" s="3">
        <v>18</v>
      </c>
      <c r="E34" s="2">
        <v>15.67</v>
      </c>
      <c r="F34" s="2">
        <f>D34*E34</f>
        <v>282.06</v>
      </c>
      <c r="G34" s="8" t="s">
        <v>80</v>
      </c>
      <c r="H34" s="1" t="s">
        <v>72</v>
      </c>
    </row>
    <row r="35" spans="1:8" x14ac:dyDescent="0.2">
      <c r="A35" s="1" t="s">
        <v>8</v>
      </c>
      <c r="B35" s="1" t="s">
        <v>9</v>
      </c>
      <c r="C35" s="1" t="s">
        <v>10</v>
      </c>
      <c r="D35" s="3">
        <v>1</v>
      </c>
      <c r="E35" s="2">
        <v>80</v>
      </c>
      <c r="F35" s="2">
        <f>D35*E35</f>
        <v>80</v>
      </c>
      <c r="G35" s="8" t="s">
        <v>11</v>
      </c>
      <c r="H35" s="9" t="s">
        <v>92</v>
      </c>
    </row>
    <row r="36" spans="1:8" x14ac:dyDescent="0.2">
      <c r="A36" s="1" t="s">
        <v>87</v>
      </c>
      <c r="B36" s="1" t="s">
        <v>26</v>
      </c>
      <c r="C36" s="1" t="s">
        <v>89</v>
      </c>
      <c r="D36" s="3">
        <v>0</v>
      </c>
      <c r="E36" s="2">
        <v>0</v>
      </c>
      <c r="F36" s="2">
        <f>D36*E36</f>
        <v>0</v>
      </c>
      <c r="G36" s="1"/>
      <c r="H36" s="9" t="s">
        <v>92</v>
      </c>
    </row>
    <row r="37" spans="1:8" s="7" customFormat="1" ht="17" thickBot="1" x14ac:dyDescent="0.25">
      <c r="A37" s="4" t="s">
        <v>87</v>
      </c>
      <c r="B37" s="4" t="s">
        <v>26</v>
      </c>
      <c r="C37" s="4" t="s">
        <v>88</v>
      </c>
      <c r="D37" s="5">
        <v>0</v>
      </c>
      <c r="E37" s="6">
        <v>0</v>
      </c>
      <c r="F37" s="6">
        <v>0</v>
      </c>
      <c r="G37" s="4"/>
      <c r="H37" s="10" t="s">
        <v>92</v>
      </c>
    </row>
    <row r="38" spans="1:8" x14ac:dyDescent="0.2">
      <c r="A38" s="1"/>
      <c r="B38" s="1"/>
      <c r="C38" s="1"/>
      <c r="D38" s="3"/>
      <c r="E38" s="2"/>
      <c r="F38" s="2">
        <f>SUM(F2:F37)</f>
        <v>720.53</v>
      </c>
      <c r="H38" s="9" t="s">
        <v>92</v>
      </c>
    </row>
  </sheetData>
  <sortState xmlns:xlrd2="http://schemas.microsoft.com/office/spreadsheetml/2017/richdata2" ref="A2:H37">
    <sortCondition ref="A1:A37"/>
  </sortState>
  <hyperlinks>
    <hyperlink ref="G35" r:id="rId1" xr:uid="{BDD5B1DC-5583-DC44-AAD8-DB81C3690B88}"/>
    <hyperlink ref="G2" r:id="rId2" xr:uid="{07C6BE7A-AEDD-9A43-9D55-4365E2CD449A}"/>
    <hyperlink ref="G3" r:id="rId3" xr:uid="{8CBD1C9A-4F1D-4444-BC0A-1AE881A58090}"/>
    <hyperlink ref="G20" r:id="rId4" xr:uid="{4F513EFD-F501-AF48-B266-109F79185114}"/>
    <hyperlink ref="G21" r:id="rId5" xr:uid="{66B17E8E-095B-ED4C-B54C-722134B72B34}"/>
    <hyperlink ref="G22" r:id="rId6" xr:uid="{8DE09AA8-E641-734D-9192-32A0E0F62C1B}"/>
    <hyperlink ref="G23" r:id="rId7" xr:uid="{F1CD6DAE-3E02-A143-ACB8-208B33779E9E}"/>
    <hyperlink ref="G24" r:id="rId8" xr:uid="{4D8AE2A4-F6A2-DE46-9E86-64D8BBCC1032}"/>
    <hyperlink ref="G26" r:id="rId9" xr:uid="{AF301E65-B6AE-4345-9B26-53FB146BC100}"/>
    <hyperlink ref="G9" r:id="rId10" xr:uid="{DAD2341D-AF10-9344-AA37-EC7BC3E2145F}"/>
    <hyperlink ref="G10" r:id="rId11" xr:uid="{B911B8FD-276E-8041-B187-19CFEDFF4C75}"/>
    <hyperlink ref="G29" r:id="rId12" xr:uid="{B7BBB522-BE05-1B4E-8B5E-B2D863C8E780}"/>
    <hyperlink ref="G11" r:id="rId13" xr:uid="{D60A7FFA-45C7-1B4E-9E52-2ABA45D3DC85}"/>
    <hyperlink ref="G4" r:id="rId14" xr:uid="{E3456252-738D-C14C-8D68-34D873F65123}"/>
    <hyperlink ref="G31" r:id="rId15" xr:uid="{E54604A6-E5A8-A84C-978D-1F76F46E32B5}"/>
    <hyperlink ref="G30" r:id="rId16" xr:uid="{1A7F975E-3EAA-894C-8444-425B62B7BACB}"/>
    <hyperlink ref="G12" r:id="rId17" xr:uid="{D571C5E4-4EA3-894F-BC11-CE38DEE93EF1}"/>
    <hyperlink ref="G13" r:id="rId18" xr:uid="{AEB9ED08-D141-7E43-A24E-DA5B9CF12E2F}"/>
    <hyperlink ref="G14" r:id="rId19" xr:uid="{84F03F4E-9722-2D44-8880-15952BFE81F9}"/>
    <hyperlink ref="G15" r:id="rId20" xr:uid="{9F842DA2-3AD4-A94D-B79E-0B05623F96A8}"/>
    <hyperlink ref="G17" r:id="rId21" xr:uid="{C3825B12-AFA8-5342-8E64-F78375455F75}"/>
    <hyperlink ref="G16" r:id="rId22" xr:uid="{A3EF2A4B-8610-7240-B083-2A763DF71E64}"/>
    <hyperlink ref="G18" r:id="rId23" xr:uid="{417207ED-DDD1-A146-B726-4C2246CA845E}"/>
    <hyperlink ref="G25" r:id="rId24" xr:uid="{36732E98-5505-6743-BA90-9E30A2F8C246}"/>
    <hyperlink ref="G6" r:id="rId25" xr:uid="{834C6F2E-7AB2-2845-802C-79BF9F225F3B}"/>
    <hyperlink ref="G7" r:id="rId26" xr:uid="{6557E980-C8F4-F649-8F7A-07CB547E122C}"/>
    <hyperlink ref="G34" r:id="rId27" xr:uid="{B831C9B1-7CD2-D844-91A2-2E9B27F79899}"/>
    <hyperlink ref="G32" r:id="rId28" xr:uid="{88B6D41A-A08F-A54E-B25D-32B698100DE4}"/>
    <hyperlink ref="G33" r:id="rId29" xr:uid="{48352695-2847-1846-AFF5-C5D24412E52D}"/>
    <hyperlink ref="G27" r:id="rId30" xr:uid="{CBCE544B-79E9-A44B-87DA-D18DE0D28113}"/>
    <hyperlink ref="G28" r:id="rId31" xr:uid="{98EAA6EC-643C-F34E-BA54-3158698541E0}"/>
    <hyperlink ref="G8" r:id="rId32" xr:uid="{B476E88E-EAE7-C144-B811-BB4153D7762D}"/>
    <hyperlink ref="G19" r:id="rId33" xr:uid="{F4DD8AEC-2C63-5644-9CF7-08F2228AA0D4}"/>
  </hyperlinks>
  <pageMargins left="0.7" right="0.7" top="0.75" bottom="0.75" header="0.3" footer="0.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Iacobacci</dc:creator>
  <cp:lastModifiedBy>Daniel Iacobacci</cp:lastModifiedBy>
  <dcterms:created xsi:type="dcterms:W3CDTF">2024-06-24T23:56:58Z</dcterms:created>
  <dcterms:modified xsi:type="dcterms:W3CDTF">2024-06-25T01:53:16Z</dcterms:modified>
</cp:coreProperties>
</file>