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city\Desktop\"/>
    </mc:Choice>
  </mc:AlternateContent>
  <bookViews>
    <workbookView xWindow="0" yWindow="0" windowWidth="28800" windowHeight="12330"/>
  </bookViews>
  <sheets>
    <sheet name="10 DP per reading, max 0.5" sheetId="4" r:id="rId1"/>
    <sheet name="1 DP per reading, max 0.5" sheetId="5" r:id="rId2"/>
    <sheet name="10 DP per reading, max 5.0" sheetId="6" r:id="rId3"/>
  </sheets>
  <definedNames>
    <definedName name="_10_points_per_reading_max_05" localSheetId="0">'10 DP per reading, max 0.5'!$A$1:$G$109</definedName>
    <definedName name="T2___1_point_per_reading_max_05" localSheetId="1">'1 DP per reading, max 0.5'!$A$1:$G$108</definedName>
    <definedName name="T3___10_points_per_reading_max_5" localSheetId="2">'10 DP per reading, max 5.0'!$A$1:$G$103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9" i="6" l="1"/>
  <c r="H109" i="6"/>
  <c r="J108" i="6"/>
  <c r="H108" i="6"/>
  <c r="I109" i="6" s="1"/>
  <c r="J107" i="6"/>
  <c r="K107" i="6" s="1"/>
  <c r="H107" i="6"/>
  <c r="J106" i="6"/>
  <c r="H106" i="6"/>
  <c r="I107" i="6" s="1"/>
  <c r="J105" i="6"/>
  <c r="K105" i="6" s="1"/>
  <c r="I105" i="6"/>
  <c r="H105" i="6"/>
  <c r="J104" i="6"/>
  <c r="H104" i="6"/>
  <c r="I104" i="6" s="1"/>
  <c r="J103" i="6"/>
  <c r="K103" i="6" s="1"/>
  <c r="I103" i="6"/>
  <c r="H103" i="6"/>
  <c r="J102" i="6"/>
  <c r="H102" i="6"/>
  <c r="I102" i="6" s="1"/>
  <c r="J101" i="6"/>
  <c r="K101" i="6" s="1"/>
  <c r="I101" i="6"/>
  <c r="H101" i="6"/>
  <c r="J100" i="6"/>
  <c r="H100" i="6"/>
  <c r="I100" i="6" s="1"/>
  <c r="J99" i="6"/>
  <c r="K99" i="6" s="1"/>
  <c r="I99" i="6"/>
  <c r="H99" i="6"/>
  <c r="J98" i="6"/>
  <c r="H98" i="6"/>
  <c r="I98" i="6" s="1"/>
  <c r="J97" i="6"/>
  <c r="K97" i="6" s="1"/>
  <c r="I97" i="6"/>
  <c r="H97" i="6"/>
  <c r="J96" i="6"/>
  <c r="H96" i="6"/>
  <c r="I96" i="6" s="1"/>
  <c r="J95" i="6"/>
  <c r="K95" i="6" s="1"/>
  <c r="I95" i="6"/>
  <c r="H95" i="6"/>
  <c r="J94" i="6"/>
  <c r="K94" i="6" s="1"/>
  <c r="H94" i="6"/>
  <c r="I94" i="6" s="1"/>
  <c r="J93" i="6"/>
  <c r="K93" i="6" s="1"/>
  <c r="I93" i="6"/>
  <c r="H93" i="6"/>
  <c r="J92" i="6"/>
  <c r="K92" i="6" s="1"/>
  <c r="H92" i="6"/>
  <c r="I92" i="6" s="1"/>
  <c r="J91" i="6"/>
  <c r="K91" i="6" s="1"/>
  <c r="I91" i="6"/>
  <c r="H91" i="6"/>
  <c r="J90" i="6"/>
  <c r="K90" i="6" s="1"/>
  <c r="H90" i="6"/>
  <c r="I90" i="6" s="1"/>
  <c r="J89" i="6"/>
  <c r="K89" i="6" s="1"/>
  <c r="I89" i="6"/>
  <c r="H89" i="6"/>
  <c r="J88" i="6"/>
  <c r="H88" i="6"/>
  <c r="I88" i="6" s="1"/>
  <c r="J87" i="6"/>
  <c r="K87" i="6" s="1"/>
  <c r="I87" i="6"/>
  <c r="H87" i="6"/>
  <c r="J86" i="6"/>
  <c r="H86" i="6"/>
  <c r="I86" i="6" s="1"/>
  <c r="J85" i="6"/>
  <c r="K85" i="6" s="1"/>
  <c r="I85" i="6"/>
  <c r="H85" i="6"/>
  <c r="J84" i="6"/>
  <c r="H84" i="6"/>
  <c r="I84" i="6" s="1"/>
  <c r="J83" i="6"/>
  <c r="K83" i="6" s="1"/>
  <c r="I83" i="6"/>
  <c r="H83" i="6"/>
  <c r="J82" i="6"/>
  <c r="H82" i="6"/>
  <c r="I82" i="6" s="1"/>
  <c r="J81" i="6"/>
  <c r="K81" i="6" s="1"/>
  <c r="I81" i="6"/>
  <c r="H81" i="6"/>
  <c r="J80" i="6"/>
  <c r="H80" i="6"/>
  <c r="I80" i="6" s="1"/>
  <c r="J79" i="6"/>
  <c r="K79" i="6" s="1"/>
  <c r="I79" i="6"/>
  <c r="H79" i="6"/>
  <c r="J78" i="6"/>
  <c r="K78" i="6" s="1"/>
  <c r="H78" i="6"/>
  <c r="I78" i="6" s="1"/>
  <c r="J77" i="6"/>
  <c r="K77" i="6" s="1"/>
  <c r="I77" i="6"/>
  <c r="H77" i="6"/>
  <c r="J76" i="6"/>
  <c r="K76" i="6" s="1"/>
  <c r="H76" i="6"/>
  <c r="I76" i="6" s="1"/>
  <c r="J75" i="6"/>
  <c r="K75" i="6" s="1"/>
  <c r="I75" i="6"/>
  <c r="H75" i="6"/>
  <c r="J74" i="6"/>
  <c r="K74" i="6" s="1"/>
  <c r="H74" i="6"/>
  <c r="I74" i="6" s="1"/>
  <c r="J73" i="6"/>
  <c r="K73" i="6" s="1"/>
  <c r="I73" i="6"/>
  <c r="H73" i="6"/>
  <c r="J72" i="6"/>
  <c r="H72" i="6"/>
  <c r="I72" i="6" s="1"/>
  <c r="J71" i="6"/>
  <c r="K71" i="6" s="1"/>
  <c r="I71" i="6"/>
  <c r="H71" i="6"/>
  <c r="J70" i="6"/>
  <c r="H70" i="6"/>
  <c r="I70" i="6" s="1"/>
  <c r="J69" i="6"/>
  <c r="K69" i="6" s="1"/>
  <c r="I69" i="6"/>
  <c r="H69" i="6"/>
  <c r="J68" i="6"/>
  <c r="H68" i="6"/>
  <c r="I68" i="6" s="1"/>
  <c r="J67" i="6"/>
  <c r="K67" i="6" s="1"/>
  <c r="I67" i="6"/>
  <c r="H67" i="6"/>
  <c r="J66" i="6"/>
  <c r="H66" i="6"/>
  <c r="I66" i="6" s="1"/>
  <c r="J65" i="6"/>
  <c r="K65" i="6" s="1"/>
  <c r="I65" i="6"/>
  <c r="H65" i="6"/>
  <c r="J64" i="6"/>
  <c r="H64" i="6"/>
  <c r="I64" i="6" s="1"/>
  <c r="J63" i="6"/>
  <c r="K63" i="6" s="1"/>
  <c r="I63" i="6"/>
  <c r="H63" i="6"/>
  <c r="J62" i="6"/>
  <c r="K62" i="6" s="1"/>
  <c r="H62" i="6"/>
  <c r="I62" i="6" s="1"/>
  <c r="J61" i="6"/>
  <c r="K61" i="6" s="1"/>
  <c r="I61" i="6"/>
  <c r="H61" i="6"/>
  <c r="J60" i="6"/>
  <c r="K60" i="6" s="1"/>
  <c r="H60" i="6"/>
  <c r="I60" i="6" s="1"/>
  <c r="J59" i="6"/>
  <c r="K59" i="6" s="1"/>
  <c r="I59" i="6"/>
  <c r="H59" i="6"/>
  <c r="J58" i="6"/>
  <c r="K58" i="6" s="1"/>
  <c r="H58" i="6"/>
  <c r="I58" i="6" s="1"/>
  <c r="J57" i="6"/>
  <c r="K57" i="6" s="1"/>
  <c r="I57" i="6"/>
  <c r="H57" i="6"/>
  <c r="J56" i="6"/>
  <c r="H56" i="6"/>
  <c r="I56" i="6" s="1"/>
  <c r="J55" i="6"/>
  <c r="K55" i="6" s="1"/>
  <c r="I55" i="6"/>
  <c r="H55" i="6"/>
  <c r="J54" i="6"/>
  <c r="H54" i="6"/>
  <c r="I54" i="6" s="1"/>
  <c r="J53" i="6"/>
  <c r="K53" i="6" s="1"/>
  <c r="I53" i="6"/>
  <c r="H53" i="6"/>
  <c r="J52" i="6"/>
  <c r="H52" i="6"/>
  <c r="I52" i="6" s="1"/>
  <c r="J51" i="6"/>
  <c r="K51" i="6" s="1"/>
  <c r="I51" i="6"/>
  <c r="H51" i="6"/>
  <c r="J50" i="6"/>
  <c r="H50" i="6"/>
  <c r="I50" i="6" s="1"/>
  <c r="J49" i="6"/>
  <c r="K49" i="6" s="1"/>
  <c r="I49" i="6"/>
  <c r="H49" i="6"/>
  <c r="J48" i="6"/>
  <c r="H48" i="6"/>
  <c r="I48" i="6" s="1"/>
  <c r="J47" i="6"/>
  <c r="K47" i="6" s="1"/>
  <c r="I47" i="6"/>
  <c r="H47" i="6"/>
  <c r="J46" i="6"/>
  <c r="K46" i="6" s="1"/>
  <c r="H46" i="6"/>
  <c r="I46" i="6" s="1"/>
  <c r="J45" i="6"/>
  <c r="K45" i="6" s="1"/>
  <c r="I45" i="6"/>
  <c r="H45" i="6"/>
  <c r="J44" i="6"/>
  <c r="K44" i="6" s="1"/>
  <c r="H44" i="6"/>
  <c r="I44" i="6" s="1"/>
  <c r="J43" i="6"/>
  <c r="K43" i="6" s="1"/>
  <c r="I43" i="6"/>
  <c r="H43" i="6"/>
  <c r="J42" i="6"/>
  <c r="K42" i="6" s="1"/>
  <c r="H42" i="6"/>
  <c r="I42" i="6" s="1"/>
  <c r="J41" i="6"/>
  <c r="K41" i="6" s="1"/>
  <c r="I41" i="6"/>
  <c r="H41" i="6"/>
  <c r="J40" i="6"/>
  <c r="H40" i="6"/>
  <c r="I40" i="6" s="1"/>
  <c r="J39" i="6"/>
  <c r="K39" i="6" s="1"/>
  <c r="I39" i="6"/>
  <c r="H39" i="6"/>
  <c r="J38" i="6"/>
  <c r="H38" i="6"/>
  <c r="I38" i="6" s="1"/>
  <c r="J37" i="6"/>
  <c r="K37" i="6" s="1"/>
  <c r="I37" i="6"/>
  <c r="H37" i="6"/>
  <c r="J36" i="6"/>
  <c r="H36" i="6"/>
  <c r="I36" i="6" s="1"/>
  <c r="J35" i="6"/>
  <c r="K35" i="6" s="1"/>
  <c r="I35" i="6"/>
  <c r="H35" i="6"/>
  <c r="J34" i="6"/>
  <c r="H34" i="6"/>
  <c r="I34" i="6" s="1"/>
  <c r="J33" i="6"/>
  <c r="K33" i="6" s="1"/>
  <c r="I33" i="6"/>
  <c r="H33" i="6"/>
  <c r="J32" i="6"/>
  <c r="H32" i="6"/>
  <c r="I32" i="6" s="1"/>
  <c r="J31" i="6"/>
  <c r="K31" i="6" s="1"/>
  <c r="I31" i="6"/>
  <c r="H31" i="6"/>
  <c r="J30" i="6"/>
  <c r="K30" i="6" s="1"/>
  <c r="H30" i="6"/>
  <c r="I30" i="6" s="1"/>
  <c r="J29" i="6"/>
  <c r="K29" i="6" s="1"/>
  <c r="I29" i="6"/>
  <c r="H29" i="6"/>
  <c r="J28" i="6"/>
  <c r="K28" i="6" s="1"/>
  <c r="H28" i="6"/>
  <c r="I28" i="6" s="1"/>
  <c r="J27" i="6"/>
  <c r="K27" i="6" s="1"/>
  <c r="I27" i="6"/>
  <c r="H27" i="6"/>
  <c r="J26" i="6"/>
  <c r="K26" i="6" s="1"/>
  <c r="H26" i="6"/>
  <c r="I26" i="6" s="1"/>
  <c r="J25" i="6"/>
  <c r="K25" i="6" s="1"/>
  <c r="I25" i="6"/>
  <c r="H25" i="6"/>
  <c r="J24" i="6"/>
  <c r="H24" i="6"/>
  <c r="I24" i="6" s="1"/>
  <c r="J23" i="6"/>
  <c r="K23" i="6" s="1"/>
  <c r="I23" i="6"/>
  <c r="H23" i="6"/>
  <c r="J22" i="6"/>
  <c r="H22" i="6"/>
  <c r="I22" i="6" s="1"/>
  <c r="J21" i="6"/>
  <c r="K21" i="6" s="1"/>
  <c r="I21" i="6"/>
  <c r="H21" i="6"/>
  <c r="J20" i="6"/>
  <c r="H20" i="6"/>
  <c r="I20" i="6" s="1"/>
  <c r="J19" i="6"/>
  <c r="K19" i="6" s="1"/>
  <c r="I19" i="6"/>
  <c r="H19" i="6"/>
  <c r="J18" i="6"/>
  <c r="H18" i="6"/>
  <c r="I18" i="6" s="1"/>
  <c r="J17" i="6"/>
  <c r="K17" i="6" s="1"/>
  <c r="I17" i="6"/>
  <c r="H17" i="6"/>
  <c r="J16" i="6"/>
  <c r="H16" i="6"/>
  <c r="I16" i="6" s="1"/>
  <c r="J15" i="6"/>
  <c r="K15" i="6" s="1"/>
  <c r="I15" i="6"/>
  <c r="H15" i="6"/>
  <c r="J14" i="6"/>
  <c r="K14" i="6" s="1"/>
  <c r="H14" i="6"/>
  <c r="I14" i="6" s="1"/>
  <c r="J13" i="6"/>
  <c r="K13" i="6" s="1"/>
  <c r="I13" i="6"/>
  <c r="H13" i="6"/>
  <c r="J12" i="6"/>
  <c r="K12" i="6" s="1"/>
  <c r="H12" i="6"/>
  <c r="I12" i="6" s="1"/>
  <c r="J11" i="6"/>
  <c r="K11" i="6" s="1"/>
  <c r="I11" i="6"/>
  <c r="H11" i="6"/>
  <c r="J10" i="6"/>
  <c r="K10" i="6" s="1"/>
  <c r="H10" i="6"/>
  <c r="I10" i="6" s="1"/>
  <c r="J9" i="6"/>
  <c r="K9" i="6" s="1"/>
  <c r="I9" i="6"/>
  <c r="H9" i="6"/>
  <c r="J8" i="6"/>
  <c r="H8" i="6"/>
  <c r="I8" i="6" s="1"/>
  <c r="J7" i="6"/>
  <c r="K7" i="6" s="1"/>
  <c r="I7" i="6"/>
  <c r="H7" i="6"/>
  <c r="J6" i="6"/>
  <c r="H6" i="6"/>
  <c r="I6" i="6" s="1"/>
  <c r="J5" i="6"/>
  <c r="K5" i="6" s="1"/>
  <c r="I5" i="6"/>
  <c r="H5" i="6"/>
  <c r="J4" i="6"/>
  <c r="H4" i="6"/>
  <c r="I4" i="6" s="1"/>
  <c r="J3" i="6"/>
  <c r="K3" i="6" s="1"/>
  <c r="I3" i="6"/>
  <c r="H3" i="6"/>
  <c r="H2" i="6"/>
  <c r="H2" i="5"/>
  <c r="H109" i="5"/>
  <c r="J108" i="5"/>
  <c r="H108" i="5"/>
  <c r="I108" i="5" s="1"/>
  <c r="K108" i="5" s="1"/>
  <c r="J107" i="5"/>
  <c r="H107" i="5"/>
  <c r="I107" i="5" s="1"/>
  <c r="J106" i="5"/>
  <c r="H106" i="5"/>
  <c r="I106" i="5" s="1"/>
  <c r="K106" i="5" s="1"/>
  <c r="J105" i="5"/>
  <c r="H105" i="5"/>
  <c r="I105" i="5" s="1"/>
  <c r="J104" i="5"/>
  <c r="H104" i="5"/>
  <c r="I104" i="5" s="1"/>
  <c r="K104" i="5" s="1"/>
  <c r="J103" i="5"/>
  <c r="H103" i="5"/>
  <c r="I103" i="5" s="1"/>
  <c r="J102" i="5"/>
  <c r="H102" i="5"/>
  <c r="I102" i="5" s="1"/>
  <c r="K102" i="5" s="1"/>
  <c r="J101" i="5"/>
  <c r="H101" i="5"/>
  <c r="I101" i="5" s="1"/>
  <c r="J100" i="5"/>
  <c r="H100" i="5"/>
  <c r="I100" i="5" s="1"/>
  <c r="K100" i="5" s="1"/>
  <c r="J99" i="5"/>
  <c r="H99" i="5"/>
  <c r="I99" i="5" s="1"/>
  <c r="J98" i="5"/>
  <c r="H98" i="5"/>
  <c r="I98" i="5" s="1"/>
  <c r="K98" i="5" s="1"/>
  <c r="J97" i="5"/>
  <c r="H97" i="5"/>
  <c r="I97" i="5" s="1"/>
  <c r="J96" i="5"/>
  <c r="H96" i="5"/>
  <c r="I96" i="5" s="1"/>
  <c r="K96" i="5" s="1"/>
  <c r="J95" i="5"/>
  <c r="H95" i="5"/>
  <c r="I95" i="5" s="1"/>
  <c r="J94" i="5"/>
  <c r="H94" i="5"/>
  <c r="I94" i="5" s="1"/>
  <c r="K94" i="5" s="1"/>
  <c r="J93" i="5"/>
  <c r="H93" i="5"/>
  <c r="I93" i="5" s="1"/>
  <c r="J92" i="5"/>
  <c r="H92" i="5"/>
  <c r="I92" i="5" s="1"/>
  <c r="K92" i="5" s="1"/>
  <c r="J91" i="5"/>
  <c r="H91" i="5"/>
  <c r="I91" i="5" s="1"/>
  <c r="J90" i="5"/>
  <c r="H90" i="5"/>
  <c r="I90" i="5" s="1"/>
  <c r="K90" i="5" s="1"/>
  <c r="J89" i="5"/>
  <c r="H89" i="5"/>
  <c r="I89" i="5" s="1"/>
  <c r="J88" i="5"/>
  <c r="H88" i="5"/>
  <c r="I88" i="5" s="1"/>
  <c r="K88" i="5" s="1"/>
  <c r="J87" i="5"/>
  <c r="H87" i="5"/>
  <c r="I87" i="5" s="1"/>
  <c r="J86" i="5"/>
  <c r="H86" i="5"/>
  <c r="I86" i="5" s="1"/>
  <c r="K86" i="5" s="1"/>
  <c r="J85" i="5"/>
  <c r="H85" i="5"/>
  <c r="I85" i="5" s="1"/>
  <c r="J84" i="5"/>
  <c r="H84" i="5"/>
  <c r="I84" i="5" s="1"/>
  <c r="K84" i="5" s="1"/>
  <c r="J83" i="5"/>
  <c r="H83" i="5"/>
  <c r="I83" i="5" s="1"/>
  <c r="J82" i="5"/>
  <c r="H82" i="5"/>
  <c r="I82" i="5" s="1"/>
  <c r="K82" i="5" s="1"/>
  <c r="J81" i="5"/>
  <c r="H81" i="5"/>
  <c r="I81" i="5" s="1"/>
  <c r="J80" i="5"/>
  <c r="H80" i="5"/>
  <c r="I80" i="5" s="1"/>
  <c r="K80" i="5" s="1"/>
  <c r="J79" i="5"/>
  <c r="H79" i="5"/>
  <c r="I79" i="5" s="1"/>
  <c r="J78" i="5"/>
  <c r="H78" i="5"/>
  <c r="I78" i="5" s="1"/>
  <c r="K78" i="5" s="1"/>
  <c r="J77" i="5"/>
  <c r="H77" i="5"/>
  <c r="I77" i="5" s="1"/>
  <c r="J76" i="5"/>
  <c r="H76" i="5"/>
  <c r="I76" i="5" s="1"/>
  <c r="K76" i="5" s="1"/>
  <c r="J75" i="5"/>
  <c r="H75" i="5"/>
  <c r="I75" i="5" s="1"/>
  <c r="J74" i="5"/>
  <c r="H74" i="5"/>
  <c r="I74" i="5" s="1"/>
  <c r="K74" i="5" s="1"/>
  <c r="J73" i="5"/>
  <c r="H73" i="5"/>
  <c r="I73" i="5" s="1"/>
  <c r="J72" i="5"/>
  <c r="H72" i="5"/>
  <c r="I72" i="5" s="1"/>
  <c r="K72" i="5" s="1"/>
  <c r="J71" i="5"/>
  <c r="H71" i="5"/>
  <c r="I71" i="5" s="1"/>
  <c r="J70" i="5"/>
  <c r="H70" i="5"/>
  <c r="I70" i="5" s="1"/>
  <c r="K70" i="5" s="1"/>
  <c r="J69" i="5"/>
  <c r="H69" i="5"/>
  <c r="I69" i="5" s="1"/>
  <c r="J68" i="5"/>
  <c r="H68" i="5"/>
  <c r="I68" i="5" s="1"/>
  <c r="K68" i="5" s="1"/>
  <c r="J67" i="5"/>
  <c r="H67" i="5"/>
  <c r="I67" i="5" s="1"/>
  <c r="J66" i="5"/>
  <c r="H66" i="5"/>
  <c r="I66" i="5" s="1"/>
  <c r="K66" i="5" s="1"/>
  <c r="J65" i="5"/>
  <c r="H65" i="5"/>
  <c r="I65" i="5" s="1"/>
  <c r="J64" i="5"/>
  <c r="H64" i="5"/>
  <c r="I64" i="5" s="1"/>
  <c r="K64" i="5" s="1"/>
  <c r="J63" i="5"/>
  <c r="H63" i="5"/>
  <c r="I63" i="5" s="1"/>
  <c r="J62" i="5"/>
  <c r="H62" i="5"/>
  <c r="I62" i="5" s="1"/>
  <c r="K62" i="5" s="1"/>
  <c r="J61" i="5"/>
  <c r="H61" i="5"/>
  <c r="I61" i="5" s="1"/>
  <c r="J60" i="5"/>
  <c r="H60" i="5"/>
  <c r="I60" i="5" s="1"/>
  <c r="K60" i="5" s="1"/>
  <c r="J59" i="5"/>
  <c r="H59" i="5"/>
  <c r="I59" i="5" s="1"/>
  <c r="J58" i="5"/>
  <c r="H58" i="5"/>
  <c r="I58" i="5" s="1"/>
  <c r="K58" i="5" s="1"/>
  <c r="J57" i="5"/>
  <c r="H57" i="5"/>
  <c r="I57" i="5" s="1"/>
  <c r="J56" i="5"/>
  <c r="H56" i="5"/>
  <c r="I56" i="5" s="1"/>
  <c r="K56" i="5" s="1"/>
  <c r="J55" i="5"/>
  <c r="H55" i="5"/>
  <c r="I55" i="5" s="1"/>
  <c r="J54" i="5"/>
  <c r="H54" i="5"/>
  <c r="I54" i="5" s="1"/>
  <c r="K54" i="5" s="1"/>
  <c r="J53" i="5"/>
  <c r="H53" i="5"/>
  <c r="I53" i="5" s="1"/>
  <c r="J52" i="5"/>
  <c r="H52" i="5"/>
  <c r="I52" i="5" s="1"/>
  <c r="K52" i="5" s="1"/>
  <c r="J51" i="5"/>
  <c r="H51" i="5"/>
  <c r="I51" i="5" s="1"/>
  <c r="J50" i="5"/>
  <c r="H50" i="5"/>
  <c r="I50" i="5" s="1"/>
  <c r="K50" i="5" s="1"/>
  <c r="J49" i="5"/>
  <c r="H49" i="5"/>
  <c r="I49" i="5" s="1"/>
  <c r="J48" i="5"/>
  <c r="H48" i="5"/>
  <c r="I48" i="5" s="1"/>
  <c r="K48" i="5" s="1"/>
  <c r="J47" i="5"/>
  <c r="H47" i="5"/>
  <c r="I47" i="5" s="1"/>
  <c r="J46" i="5"/>
  <c r="H46" i="5"/>
  <c r="I46" i="5" s="1"/>
  <c r="K46" i="5" s="1"/>
  <c r="J45" i="5"/>
  <c r="H45" i="5"/>
  <c r="I45" i="5" s="1"/>
  <c r="J44" i="5"/>
  <c r="H44" i="5"/>
  <c r="I44" i="5" s="1"/>
  <c r="K44" i="5" s="1"/>
  <c r="J43" i="5"/>
  <c r="H43" i="5"/>
  <c r="I43" i="5" s="1"/>
  <c r="J42" i="5"/>
  <c r="H42" i="5"/>
  <c r="I42" i="5" s="1"/>
  <c r="K42" i="5" s="1"/>
  <c r="J41" i="5"/>
  <c r="H41" i="5"/>
  <c r="I41" i="5" s="1"/>
  <c r="J40" i="5"/>
  <c r="H40" i="5"/>
  <c r="I40" i="5" s="1"/>
  <c r="K40" i="5" s="1"/>
  <c r="J39" i="5"/>
  <c r="H39" i="5"/>
  <c r="I39" i="5" s="1"/>
  <c r="J38" i="5"/>
  <c r="H38" i="5"/>
  <c r="I38" i="5" s="1"/>
  <c r="K38" i="5" s="1"/>
  <c r="J37" i="5"/>
  <c r="H37" i="5"/>
  <c r="I37" i="5" s="1"/>
  <c r="J36" i="5"/>
  <c r="H36" i="5"/>
  <c r="I36" i="5" s="1"/>
  <c r="K36" i="5" s="1"/>
  <c r="J35" i="5"/>
  <c r="H35" i="5"/>
  <c r="I35" i="5" s="1"/>
  <c r="J34" i="5"/>
  <c r="H34" i="5"/>
  <c r="I34" i="5" s="1"/>
  <c r="K34" i="5" s="1"/>
  <c r="J33" i="5"/>
  <c r="H33" i="5"/>
  <c r="I33" i="5" s="1"/>
  <c r="J32" i="5"/>
  <c r="H32" i="5"/>
  <c r="I32" i="5" s="1"/>
  <c r="K32" i="5" s="1"/>
  <c r="J31" i="5"/>
  <c r="H31" i="5"/>
  <c r="I31" i="5" s="1"/>
  <c r="J30" i="5"/>
  <c r="H30" i="5"/>
  <c r="I30" i="5" s="1"/>
  <c r="K30" i="5" s="1"/>
  <c r="J29" i="5"/>
  <c r="H29" i="5"/>
  <c r="I29" i="5" s="1"/>
  <c r="J28" i="5"/>
  <c r="H28" i="5"/>
  <c r="I28" i="5" s="1"/>
  <c r="K28" i="5" s="1"/>
  <c r="J27" i="5"/>
  <c r="H27" i="5"/>
  <c r="I27" i="5" s="1"/>
  <c r="J26" i="5"/>
  <c r="H26" i="5"/>
  <c r="I26" i="5" s="1"/>
  <c r="K26" i="5" s="1"/>
  <c r="J25" i="5"/>
  <c r="H25" i="5"/>
  <c r="I25" i="5" s="1"/>
  <c r="J24" i="5"/>
  <c r="H24" i="5"/>
  <c r="I24" i="5" s="1"/>
  <c r="K24" i="5" s="1"/>
  <c r="J23" i="5"/>
  <c r="H23" i="5"/>
  <c r="I23" i="5" s="1"/>
  <c r="J22" i="5"/>
  <c r="H22" i="5"/>
  <c r="I22" i="5" s="1"/>
  <c r="K22" i="5" s="1"/>
  <c r="J21" i="5"/>
  <c r="H21" i="5"/>
  <c r="I21" i="5" s="1"/>
  <c r="J20" i="5"/>
  <c r="H20" i="5"/>
  <c r="I20" i="5" s="1"/>
  <c r="K20" i="5" s="1"/>
  <c r="J19" i="5"/>
  <c r="H19" i="5"/>
  <c r="I19" i="5" s="1"/>
  <c r="J18" i="5"/>
  <c r="H18" i="5"/>
  <c r="I18" i="5" s="1"/>
  <c r="K18" i="5" s="1"/>
  <c r="J17" i="5"/>
  <c r="H17" i="5"/>
  <c r="I17" i="5" s="1"/>
  <c r="J16" i="5"/>
  <c r="H16" i="5"/>
  <c r="I16" i="5" s="1"/>
  <c r="K16" i="5" s="1"/>
  <c r="J15" i="5"/>
  <c r="H15" i="5"/>
  <c r="I15" i="5" s="1"/>
  <c r="J14" i="5"/>
  <c r="H14" i="5"/>
  <c r="I14" i="5" s="1"/>
  <c r="K14" i="5" s="1"/>
  <c r="J13" i="5"/>
  <c r="H13" i="5"/>
  <c r="I13" i="5" s="1"/>
  <c r="J12" i="5"/>
  <c r="H12" i="5"/>
  <c r="I12" i="5" s="1"/>
  <c r="K12" i="5" s="1"/>
  <c r="J11" i="5"/>
  <c r="H11" i="5"/>
  <c r="I11" i="5" s="1"/>
  <c r="J10" i="5"/>
  <c r="H10" i="5"/>
  <c r="I10" i="5" s="1"/>
  <c r="K10" i="5" s="1"/>
  <c r="J9" i="5"/>
  <c r="H9" i="5"/>
  <c r="I9" i="5" s="1"/>
  <c r="J8" i="5"/>
  <c r="H8" i="5"/>
  <c r="I8" i="5" s="1"/>
  <c r="K8" i="5" s="1"/>
  <c r="J7" i="5"/>
  <c r="H7" i="5"/>
  <c r="I7" i="5" s="1"/>
  <c r="J6" i="5"/>
  <c r="H6" i="5"/>
  <c r="I6" i="5" s="1"/>
  <c r="K6" i="5" s="1"/>
  <c r="J5" i="5"/>
  <c r="H5" i="5"/>
  <c r="I5" i="5" s="1"/>
  <c r="J4" i="5"/>
  <c r="H4" i="5"/>
  <c r="I4" i="5" s="1"/>
  <c r="K4" i="5" s="1"/>
  <c r="J3" i="5"/>
  <c r="H3" i="5"/>
  <c r="I3" i="5" s="1"/>
  <c r="K3" i="4"/>
  <c r="J3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K9" i="4" s="1"/>
  <c r="I8" i="4"/>
  <c r="I7" i="4"/>
  <c r="I6" i="4"/>
  <c r="I5" i="4"/>
  <c r="I4" i="4"/>
  <c r="I3" i="4"/>
  <c r="J109" i="4"/>
  <c r="K109" i="4" s="1"/>
  <c r="J108" i="4"/>
  <c r="K108" i="4" s="1"/>
  <c r="J107" i="4"/>
  <c r="K107" i="4" s="1"/>
  <c r="J106" i="4"/>
  <c r="K106" i="4" s="1"/>
  <c r="K105" i="4"/>
  <c r="J105" i="4"/>
  <c r="J104" i="4"/>
  <c r="K104" i="4" s="1"/>
  <c r="J103" i="4"/>
  <c r="J102" i="4"/>
  <c r="K102" i="4"/>
  <c r="K101" i="4"/>
  <c r="J101" i="4"/>
  <c r="J100" i="4"/>
  <c r="K100" i="4" s="1"/>
  <c r="J99" i="4"/>
  <c r="K99" i="4" s="1"/>
  <c r="J98" i="4"/>
  <c r="K98" i="4" s="1"/>
  <c r="K97" i="4"/>
  <c r="J97" i="4"/>
  <c r="J96" i="4"/>
  <c r="K96" i="4" s="1"/>
  <c r="J95" i="4"/>
  <c r="J94" i="4"/>
  <c r="K94" i="4"/>
  <c r="K93" i="4"/>
  <c r="J93" i="4"/>
  <c r="J92" i="4"/>
  <c r="K92" i="4" s="1"/>
  <c r="J91" i="4"/>
  <c r="K91" i="4" s="1"/>
  <c r="J90" i="4"/>
  <c r="K90" i="4" s="1"/>
  <c r="K89" i="4"/>
  <c r="J89" i="4"/>
  <c r="J88" i="4"/>
  <c r="K88" i="4" s="1"/>
  <c r="J87" i="4"/>
  <c r="J86" i="4"/>
  <c r="K86" i="4"/>
  <c r="K85" i="4"/>
  <c r="J85" i="4"/>
  <c r="J84" i="4"/>
  <c r="K84" i="4" s="1"/>
  <c r="J83" i="4"/>
  <c r="K83" i="4" s="1"/>
  <c r="J82" i="4"/>
  <c r="K82" i="4" s="1"/>
  <c r="K81" i="4"/>
  <c r="J81" i="4"/>
  <c r="J80" i="4"/>
  <c r="K80" i="4" s="1"/>
  <c r="J79" i="4"/>
  <c r="J78" i="4"/>
  <c r="K78" i="4" s="1"/>
  <c r="J77" i="4"/>
  <c r="K77" i="4" s="1"/>
  <c r="J76" i="4"/>
  <c r="K76" i="4" s="1"/>
  <c r="J75" i="4"/>
  <c r="K75" i="4" s="1"/>
  <c r="K74" i="4"/>
  <c r="J74" i="4"/>
  <c r="K73" i="4"/>
  <c r="J73" i="4"/>
  <c r="J72" i="4"/>
  <c r="K72" i="4" s="1"/>
  <c r="J71" i="4"/>
  <c r="J70" i="4"/>
  <c r="K70" i="4" s="1"/>
  <c r="J69" i="4"/>
  <c r="K69" i="4" s="1"/>
  <c r="J68" i="4"/>
  <c r="K68" i="4" s="1"/>
  <c r="J67" i="4"/>
  <c r="K67" i="4" s="1"/>
  <c r="K66" i="4"/>
  <c r="J66" i="4"/>
  <c r="K65" i="4"/>
  <c r="J65" i="4"/>
  <c r="J64" i="4"/>
  <c r="K64" i="4" s="1"/>
  <c r="J63" i="4"/>
  <c r="J62" i="4"/>
  <c r="K62" i="4" s="1"/>
  <c r="J61" i="4"/>
  <c r="K61" i="4" s="1"/>
  <c r="J60" i="4"/>
  <c r="K60" i="4" s="1"/>
  <c r="J59" i="4"/>
  <c r="K59" i="4" s="1"/>
  <c r="K58" i="4"/>
  <c r="J58" i="4"/>
  <c r="K57" i="4"/>
  <c r="J57" i="4"/>
  <c r="J56" i="4"/>
  <c r="K56" i="4" s="1"/>
  <c r="J55" i="4"/>
  <c r="K55" i="4" s="1"/>
  <c r="J54" i="4"/>
  <c r="K54" i="4" s="1"/>
  <c r="J53" i="4"/>
  <c r="K53" i="4" s="1"/>
  <c r="J52" i="4"/>
  <c r="K52" i="4" s="1"/>
  <c r="J51" i="4"/>
  <c r="K51" i="4" s="1"/>
  <c r="K50" i="4"/>
  <c r="J50" i="4"/>
  <c r="K49" i="4"/>
  <c r="J49" i="4"/>
  <c r="J48" i="4"/>
  <c r="K48" i="4" s="1"/>
  <c r="J47" i="4"/>
  <c r="J46" i="4"/>
  <c r="K46" i="4" s="1"/>
  <c r="J45" i="4"/>
  <c r="K45" i="4" s="1"/>
  <c r="J44" i="4"/>
  <c r="K44" i="4" s="1"/>
  <c r="J43" i="4"/>
  <c r="K43" i="4" s="1"/>
  <c r="K42" i="4"/>
  <c r="J42" i="4"/>
  <c r="K41" i="4"/>
  <c r="J41" i="4"/>
  <c r="J40" i="4"/>
  <c r="K40" i="4" s="1"/>
  <c r="J39" i="4"/>
  <c r="J38" i="4"/>
  <c r="K38" i="4" s="1"/>
  <c r="J37" i="4"/>
  <c r="K37" i="4" s="1"/>
  <c r="J36" i="4"/>
  <c r="K36" i="4" s="1"/>
  <c r="J35" i="4"/>
  <c r="K35" i="4" s="1"/>
  <c r="K34" i="4"/>
  <c r="J34" i="4"/>
  <c r="K33" i="4"/>
  <c r="J33" i="4"/>
  <c r="J32" i="4"/>
  <c r="K32" i="4" s="1"/>
  <c r="J31" i="4"/>
  <c r="J30" i="4"/>
  <c r="K30" i="4" s="1"/>
  <c r="J29" i="4"/>
  <c r="K29" i="4" s="1"/>
  <c r="J28" i="4"/>
  <c r="J27" i="4"/>
  <c r="K27" i="4" s="1"/>
  <c r="K26" i="4"/>
  <c r="J26" i="4"/>
  <c r="K25" i="4"/>
  <c r="J25" i="4"/>
  <c r="J24" i="4"/>
  <c r="K24" i="4" s="1"/>
  <c r="J23" i="4"/>
  <c r="J22" i="4"/>
  <c r="K22" i="4" s="1"/>
  <c r="J21" i="4"/>
  <c r="J20" i="4"/>
  <c r="J19" i="4"/>
  <c r="K19" i="4" s="1"/>
  <c r="K18" i="4"/>
  <c r="J18" i="4"/>
  <c r="K17" i="4"/>
  <c r="J17" i="4"/>
  <c r="J16" i="4"/>
  <c r="K16" i="4" s="1"/>
  <c r="J15" i="4"/>
  <c r="J14" i="4"/>
  <c r="K14" i="4" s="1"/>
  <c r="J13" i="4"/>
  <c r="J12" i="4"/>
  <c r="K12" i="4" s="1"/>
  <c r="J11" i="4"/>
  <c r="K11" i="4" s="1"/>
  <c r="K10" i="4"/>
  <c r="J10" i="4"/>
  <c r="J9" i="4"/>
  <c r="J8" i="4"/>
  <c r="K8" i="4" s="1"/>
  <c r="J7" i="4"/>
  <c r="J6" i="4"/>
  <c r="K6" i="4" s="1"/>
  <c r="J5" i="4"/>
  <c r="J4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K22" i="6" l="1"/>
  <c r="K16" i="6"/>
  <c r="K32" i="6"/>
  <c r="K48" i="6"/>
  <c r="K64" i="6"/>
  <c r="K80" i="6"/>
  <c r="K96" i="6"/>
  <c r="K4" i="6"/>
  <c r="K20" i="6"/>
  <c r="K36" i="6"/>
  <c r="K52" i="6"/>
  <c r="K68" i="6"/>
  <c r="K84" i="6"/>
  <c r="K100" i="6"/>
  <c r="K8" i="6"/>
  <c r="K40" i="6"/>
  <c r="K72" i="6"/>
  <c r="K88" i="6"/>
  <c r="K104" i="6"/>
  <c r="K24" i="6"/>
  <c r="K56" i="6"/>
  <c r="K18" i="6"/>
  <c r="K34" i="6"/>
  <c r="K50" i="6"/>
  <c r="K66" i="6"/>
  <c r="K82" i="6"/>
  <c r="K98" i="6"/>
  <c r="K6" i="6"/>
  <c r="K38" i="6"/>
  <c r="K54" i="6"/>
  <c r="K70" i="6"/>
  <c r="K86" i="6"/>
  <c r="K102" i="6"/>
  <c r="K109" i="6"/>
  <c r="I106" i="6"/>
  <c r="K106" i="6" s="1"/>
  <c r="I108" i="6"/>
  <c r="K108" i="6" s="1"/>
  <c r="K3" i="5"/>
  <c r="K7" i="5"/>
  <c r="K11" i="5"/>
  <c r="K15" i="5"/>
  <c r="K19" i="5"/>
  <c r="K23" i="5"/>
  <c r="K27" i="5"/>
  <c r="K31" i="5"/>
  <c r="K35" i="5"/>
  <c r="K39" i="5"/>
  <c r="K43" i="5"/>
  <c r="K47" i="5"/>
  <c r="K51" i="5"/>
  <c r="K55" i="5"/>
  <c r="K59" i="5"/>
  <c r="K63" i="5"/>
  <c r="K67" i="5"/>
  <c r="K71" i="5"/>
  <c r="K75" i="5"/>
  <c r="K79" i="5"/>
  <c r="K83" i="5"/>
  <c r="K87" i="5"/>
  <c r="K91" i="5"/>
  <c r="K95" i="5"/>
  <c r="K99" i="5"/>
  <c r="K103" i="5"/>
  <c r="K107" i="5"/>
  <c r="K5" i="5"/>
  <c r="K9" i="5"/>
  <c r="K13" i="5"/>
  <c r="K17" i="5"/>
  <c r="K21" i="5"/>
  <c r="K25" i="5"/>
  <c r="K29" i="5"/>
  <c r="K33" i="5"/>
  <c r="K37" i="5"/>
  <c r="K41" i="5"/>
  <c r="K45" i="5"/>
  <c r="K49" i="5"/>
  <c r="K53" i="5"/>
  <c r="K57" i="5"/>
  <c r="K61" i="5"/>
  <c r="K65" i="5"/>
  <c r="K69" i="5"/>
  <c r="K73" i="5"/>
  <c r="K77" i="5"/>
  <c r="K81" i="5"/>
  <c r="K85" i="5"/>
  <c r="K89" i="5"/>
  <c r="K93" i="5"/>
  <c r="K97" i="5"/>
  <c r="K101" i="5"/>
  <c r="K105" i="5"/>
  <c r="K5" i="4"/>
  <c r="K31" i="4"/>
  <c r="K63" i="4"/>
  <c r="K7" i="4"/>
  <c r="K13" i="4"/>
  <c r="K39" i="4"/>
  <c r="K71" i="4"/>
  <c r="K95" i="4"/>
  <c r="K15" i="4"/>
  <c r="K21" i="4"/>
  <c r="K79" i="4"/>
  <c r="K20" i="4"/>
  <c r="K47" i="4"/>
  <c r="K28" i="4"/>
  <c r="K103" i="4"/>
  <c r="K23" i="4"/>
  <c r="K4" i="4"/>
  <c r="K87" i="4"/>
</calcChain>
</file>

<file path=xl/connections.xml><?xml version="1.0" encoding="utf-8"?>
<connections xmlns="http://schemas.openxmlformats.org/spreadsheetml/2006/main">
  <connection id="1" name="10 points per reading max 05" type="6" refreshedVersion="6" background="1" saveData="1">
    <textPr codePage="850" sourceFile="C:\Users\Felicity\Desktop\10 points per reading max 05.csv" comma="1">
      <textFields count="7">
        <textField/>
        <textField/>
        <textField/>
        <textField/>
        <textField/>
        <textField/>
        <textField/>
      </textFields>
    </textPr>
  </connection>
  <connection id="2" name="T2 - 1 point per reading max 05" type="6" refreshedVersion="6" background="1" saveData="1">
    <textPr codePage="850" sourceFile="C:\Users\Felicity\Desktop\T2 - 1 point per reading max 05.csv" comma="1">
      <textFields count="7">
        <textField/>
        <textField/>
        <textField/>
        <textField/>
        <textField/>
        <textField/>
        <textField/>
      </textFields>
    </textPr>
  </connection>
  <connection id="3" name="T3 - 10 points per reading max 5" type="6" refreshedVersion="6" background="1" saveData="1">
    <textPr codePage="850" sourceFile="C:\Users\Felicity\Desktop\T3 - 10 points per reading max 5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<sst xmlns="http://schemas.openxmlformats.org/spreadsheetml/2006/main" count="350" uniqueCount="328">
  <si>
    <t>time</t>
  </si>
  <si>
    <t>loadcell.mean_f_flowrate</t>
  </si>
  <si>
    <t>loadcell.mean_f_nominal</t>
  </si>
  <si>
    <t>loadcell.mean_f_raw</t>
  </si>
  <si>
    <t>loadcell.mean_f_simplerate</t>
  </si>
  <si>
    <t>loadcell.mean_f_time_one</t>
  </si>
  <si>
    <t>loadcell.mean_f_true</t>
  </si>
  <si>
    <t>2020-03-09T10:29:30.000Z</t>
  </si>
  <si>
    <t>2020-03-09T10:29:40.000Z</t>
  </si>
  <si>
    <t>2020-03-09T10:29:50.000Z</t>
  </si>
  <si>
    <t>2020-03-09T10:30:00.000Z</t>
  </si>
  <si>
    <t>2020-03-09T10:30:10.000Z</t>
  </si>
  <si>
    <t>2020-03-09T10:30:20.000Z</t>
  </si>
  <si>
    <t>2020-03-09T10:30:30.000Z</t>
  </si>
  <si>
    <t>2020-03-09T10:30:40.000Z</t>
  </si>
  <si>
    <t>2020-03-09T10:30:50.000Z</t>
  </si>
  <si>
    <t>2020-03-09T10:31:00.000Z</t>
  </si>
  <si>
    <t>2020-03-09T10:31:10.000Z</t>
  </si>
  <si>
    <t>2020-03-09T10:31:20.000Z</t>
  </si>
  <si>
    <t>2020-03-09T10:31:30.000Z</t>
  </si>
  <si>
    <t>2020-03-09T10:31:40.000Z</t>
  </si>
  <si>
    <t>2020-03-09T10:31:50.000Z</t>
  </si>
  <si>
    <t>2020-03-09T10:32:00.000Z</t>
  </si>
  <si>
    <t>2020-03-09T10:32:10.000Z</t>
  </si>
  <si>
    <t>2020-03-09T10:32:20.000Z</t>
  </si>
  <si>
    <t>2020-03-09T10:32:30.000Z</t>
  </si>
  <si>
    <t>2020-03-09T10:32:40.000Z</t>
  </si>
  <si>
    <t>2020-03-09T10:32:50.000Z</t>
  </si>
  <si>
    <t>2020-03-09T10:33:00.000Z</t>
  </si>
  <si>
    <t>2020-03-09T10:33:10.000Z</t>
  </si>
  <si>
    <t>2020-03-09T10:33:20.000Z</t>
  </si>
  <si>
    <t>2020-03-09T10:33:30.000Z</t>
  </si>
  <si>
    <t>2020-03-09T10:33:40.000Z</t>
  </si>
  <si>
    <t>2020-03-09T10:33:50.000Z</t>
  </si>
  <si>
    <t>2020-03-09T10:34:00.000Z</t>
  </si>
  <si>
    <t>2020-03-09T10:34:10.000Z</t>
  </si>
  <si>
    <t>2020-03-09T10:34:20.000Z</t>
  </si>
  <si>
    <t>2020-03-09T10:34:30.000Z</t>
  </si>
  <si>
    <t>2020-03-09T10:34:40.000Z</t>
  </si>
  <si>
    <t>2020-03-09T10:34:50.000Z</t>
  </si>
  <si>
    <t>2020-03-09T10:35:00.000Z</t>
  </si>
  <si>
    <t>2020-03-09T10:35:10.000Z</t>
  </si>
  <si>
    <t>2020-03-09T10:35:20.000Z</t>
  </si>
  <si>
    <t>2020-03-09T10:35:30.000Z</t>
  </si>
  <si>
    <t>2020-03-09T10:35:40.000Z</t>
  </si>
  <si>
    <t>2020-03-09T10:35:50.000Z</t>
  </si>
  <si>
    <t>2020-03-09T10:36:00.000Z</t>
  </si>
  <si>
    <t>2020-03-09T10:36:10.000Z</t>
  </si>
  <si>
    <t>2020-03-09T10:36:20.000Z</t>
  </si>
  <si>
    <t>2020-03-09T10:36:30.000Z</t>
  </si>
  <si>
    <t>2020-03-09T10:36:40.000Z</t>
  </si>
  <si>
    <t>2020-03-09T10:36:50.000Z</t>
  </si>
  <si>
    <t>2020-03-09T10:37:00.000Z</t>
  </si>
  <si>
    <t>2020-03-09T10:37:10.000Z</t>
  </si>
  <si>
    <t>2020-03-09T10:37:20.000Z</t>
  </si>
  <si>
    <t>2020-03-09T10:37:30.000Z</t>
  </si>
  <si>
    <t>2020-03-09T10:37:40.000Z</t>
  </si>
  <si>
    <t>2020-03-09T10:37:50.000Z</t>
  </si>
  <si>
    <t>2020-03-09T10:38:00.000Z</t>
  </si>
  <si>
    <t>2020-03-09T10:38:10.000Z</t>
  </si>
  <si>
    <t>2020-03-09T10:38:20.000Z</t>
  </si>
  <si>
    <t>2020-03-09T10:38:30.000Z</t>
  </si>
  <si>
    <t>2020-03-09T10:38:40.000Z</t>
  </si>
  <si>
    <t>2020-03-09T10:38:50.000Z</t>
  </si>
  <si>
    <t>2020-03-09T10:39:00.000Z</t>
  </si>
  <si>
    <t>2020-03-09T10:39:10.000Z</t>
  </si>
  <si>
    <t>2020-03-09T10:39:20.000Z</t>
  </si>
  <si>
    <t>2020-03-09T10:39:30.000Z</t>
  </si>
  <si>
    <t>2020-03-09T10:39:40.000Z</t>
  </si>
  <si>
    <t>2020-03-09T10:39:50.000Z</t>
  </si>
  <si>
    <t>2020-03-09T10:40:00.000Z</t>
  </si>
  <si>
    <t>2020-03-09T10:40:10.000Z</t>
  </si>
  <si>
    <t>2020-03-09T10:40:20.000Z</t>
  </si>
  <si>
    <t>2020-03-09T10:40:30.000Z</t>
  </si>
  <si>
    <t>2020-03-09T10:40:40.000Z</t>
  </si>
  <si>
    <t>2020-03-09T10:40:50.000Z</t>
  </si>
  <si>
    <t>2020-03-09T10:41:00.000Z</t>
  </si>
  <si>
    <t>2020-03-09T10:41:10.000Z</t>
  </si>
  <si>
    <t>2020-03-09T10:41:20.000Z</t>
  </si>
  <si>
    <t>2020-03-09T10:41:30.000Z</t>
  </si>
  <si>
    <t>2020-03-09T10:41:40.000Z</t>
  </si>
  <si>
    <t>2020-03-09T10:41:50.000Z</t>
  </si>
  <si>
    <t>2020-03-09T10:42:00.000Z</t>
  </si>
  <si>
    <t>2020-03-09T10:42:10.000Z</t>
  </si>
  <si>
    <t>2020-03-09T10:42:20.000Z</t>
  </si>
  <si>
    <t>2020-03-09T10:42:30.000Z</t>
  </si>
  <si>
    <t>2020-03-09T10:42:40.000Z</t>
  </si>
  <si>
    <t>2020-03-09T10:42:50.000Z</t>
  </si>
  <si>
    <t>2020-03-09T10:43:00.000Z</t>
  </si>
  <si>
    <t>2020-03-09T10:43:10.000Z</t>
  </si>
  <si>
    <t>2020-03-09T10:43:20.000Z</t>
  </si>
  <si>
    <t>2020-03-09T10:43:30.000Z</t>
  </si>
  <si>
    <t>2020-03-09T10:43:40.000Z</t>
  </si>
  <si>
    <t>2020-03-09T10:43:50.000Z</t>
  </si>
  <si>
    <t>2020-03-09T10:44:00.000Z</t>
  </si>
  <si>
    <t>2020-03-09T10:44:10.000Z</t>
  </si>
  <si>
    <t>2020-03-09T10:44:20.000Z</t>
  </si>
  <si>
    <t>2020-03-09T10:44:30.000Z</t>
  </si>
  <si>
    <t>2020-03-09T10:44:40.000Z</t>
  </si>
  <si>
    <t>2020-03-09T10:44:50.000Z</t>
  </si>
  <si>
    <t>2020-03-09T10:45:00.000Z</t>
  </si>
  <si>
    <t>2020-03-09T10:45:10.000Z</t>
  </si>
  <si>
    <t>2020-03-09T10:45:20.000Z</t>
  </si>
  <si>
    <t>2020-03-09T10:45:30.000Z</t>
  </si>
  <si>
    <t>2020-03-09T10:45:40.000Z</t>
  </si>
  <si>
    <t>2020-03-09T10:45:50.000Z</t>
  </si>
  <si>
    <t>2020-03-09T10:46:00.000Z</t>
  </si>
  <si>
    <t>2020-03-09T10:46:10.000Z</t>
  </si>
  <si>
    <t>2020-03-09T10:46:20.000Z</t>
  </si>
  <si>
    <t>2020-03-09T10:46:30.000Z</t>
  </si>
  <si>
    <t>2020-03-09T10:46:40.000Z</t>
  </si>
  <si>
    <t>2020-03-09T10:46:50.000Z</t>
  </si>
  <si>
    <t>2020-03-09T10:47:00.000Z</t>
  </si>
  <si>
    <t>2020-03-09T10:47:10.000Z</t>
  </si>
  <si>
    <t>2020-03-09T10:47:20.000Z</t>
  </si>
  <si>
    <t>g/min</t>
  </si>
  <si>
    <t>2020-03-09T10:54:30.000Z</t>
  </si>
  <si>
    <t>2020-03-09T10:54:40.000Z</t>
  </si>
  <si>
    <t>2020-03-09T10:54:50.000Z</t>
  </si>
  <si>
    <t>2020-03-09T10:55:00.000Z</t>
  </si>
  <si>
    <t>2020-03-09T10:55:10.000Z</t>
  </si>
  <si>
    <t>2020-03-09T10:55:20.000Z</t>
  </si>
  <si>
    <t>2020-03-09T10:55:30.000Z</t>
  </si>
  <si>
    <t>2020-03-09T10:55:40.000Z</t>
  </si>
  <si>
    <t>2020-03-09T10:55:50.000Z</t>
  </si>
  <si>
    <t>2020-03-09T10:56:00.000Z</t>
  </si>
  <si>
    <t>2020-03-09T10:56:10.000Z</t>
  </si>
  <si>
    <t>2020-03-09T10:56:20.000Z</t>
  </si>
  <si>
    <t>2020-03-09T10:56:30.000Z</t>
  </si>
  <si>
    <t>2020-03-09T10:56:40.000Z</t>
  </si>
  <si>
    <t>2020-03-09T10:56:50.000Z</t>
  </si>
  <si>
    <t>2020-03-09T10:57:00.000Z</t>
  </si>
  <si>
    <t>2020-03-09T10:57:10.000Z</t>
  </si>
  <si>
    <t>2020-03-09T10:57:20.000Z</t>
  </si>
  <si>
    <t>2020-03-09T10:57:30.000Z</t>
  </si>
  <si>
    <t>2020-03-09T10:57:40.000Z</t>
  </si>
  <si>
    <t>2020-03-09T10:57:50.000Z</t>
  </si>
  <si>
    <t>2020-03-09T10:58:00.000Z</t>
  </si>
  <si>
    <t>2020-03-09T10:58:10.000Z</t>
  </si>
  <si>
    <t>2020-03-09T10:58:20.000Z</t>
  </si>
  <si>
    <t>2020-03-09T10:58:30.000Z</t>
  </si>
  <si>
    <t>2020-03-09T10:58:40.000Z</t>
  </si>
  <si>
    <t>2020-03-09T10:58:50.000Z</t>
  </si>
  <si>
    <t>2020-03-09T10:59:00.000Z</t>
  </si>
  <si>
    <t>2020-03-09T10:59:10.000Z</t>
  </si>
  <si>
    <t>2020-03-09T10:59:20.000Z</t>
  </si>
  <si>
    <t>2020-03-09T10:59:30.000Z</t>
  </si>
  <si>
    <t>2020-03-09T10:59:40.000Z</t>
  </si>
  <si>
    <t>2020-03-09T10:59:50.000Z</t>
  </si>
  <si>
    <t>2020-03-09T11:00:00.000Z</t>
  </si>
  <si>
    <t>2020-03-09T11:00:10.000Z</t>
  </si>
  <si>
    <t>2020-03-09T11:00:20.000Z</t>
  </si>
  <si>
    <t>2020-03-09T11:00:30.000Z</t>
  </si>
  <si>
    <t>2020-03-09T11:00:40.000Z</t>
  </si>
  <si>
    <t>2020-03-09T11:00:50.000Z</t>
  </si>
  <si>
    <t>2020-03-09T11:01:00.000Z</t>
  </si>
  <si>
    <t>2020-03-09T11:01:10.000Z</t>
  </si>
  <si>
    <t>2020-03-09T11:01:20.000Z</t>
  </si>
  <si>
    <t>2020-03-09T11:01:30.000Z</t>
  </si>
  <si>
    <t>2020-03-09T11:01:40.000Z</t>
  </si>
  <si>
    <t>2020-03-09T11:01:50.000Z</t>
  </si>
  <si>
    <t>2020-03-09T11:02:00.000Z</t>
  </si>
  <si>
    <t>2020-03-09T11:02:10.000Z</t>
  </si>
  <si>
    <t>2020-03-09T11:02:20.000Z</t>
  </si>
  <si>
    <t>2020-03-09T11:02:30.000Z</t>
  </si>
  <si>
    <t>2020-03-09T11:02:40.000Z</t>
  </si>
  <si>
    <t>2020-03-09T11:02:50.000Z</t>
  </si>
  <si>
    <t>2020-03-09T11:03:00.000Z</t>
  </si>
  <si>
    <t>2020-03-09T11:03:10.000Z</t>
  </si>
  <si>
    <t>2020-03-09T11:03:20.000Z</t>
  </si>
  <si>
    <t>2020-03-09T11:03:30.000Z</t>
  </si>
  <si>
    <t>2020-03-09T11:03:40.000Z</t>
  </si>
  <si>
    <t>2020-03-09T11:03:50.000Z</t>
  </si>
  <si>
    <t>2020-03-09T11:04:00.000Z</t>
  </si>
  <si>
    <t>2020-03-09T11:04:10.000Z</t>
  </si>
  <si>
    <t>2020-03-09T11:04:20.000Z</t>
  </si>
  <si>
    <t>2020-03-09T11:04:30.000Z</t>
  </si>
  <si>
    <t>2020-03-09T11:04:40.000Z</t>
  </si>
  <si>
    <t>2020-03-09T11:04:50.000Z</t>
  </si>
  <si>
    <t>2020-03-09T11:05:00.000Z</t>
  </si>
  <si>
    <t>2020-03-09T11:05:10.000Z</t>
  </si>
  <si>
    <t>2020-03-09T11:05:20.000Z</t>
  </si>
  <si>
    <t>2020-03-09T11:05:30.000Z</t>
  </si>
  <si>
    <t>2020-03-09T11:05:40.000Z</t>
  </si>
  <si>
    <t>2020-03-09T11:05:50.000Z</t>
  </si>
  <si>
    <t>2020-03-09T11:06:00.000Z</t>
  </si>
  <si>
    <t>2020-03-09T11:06:10.000Z</t>
  </si>
  <si>
    <t>2020-03-09T11:06:20.000Z</t>
  </si>
  <si>
    <t>2020-03-09T11:06:30.000Z</t>
  </si>
  <si>
    <t>2020-03-09T11:06:40.000Z</t>
  </si>
  <si>
    <t>2020-03-09T11:06:50.000Z</t>
  </si>
  <si>
    <t>2020-03-09T11:07:00.000Z</t>
  </si>
  <si>
    <t>2020-03-09T11:07:10.000Z</t>
  </si>
  <si>
    <t>2020-03-09T11:07:20.000Z</t>
  </si>
  <si>
    <t>2020-03-09T11:07:30.000Z</t>
  </si>
  <si>
    <t>2020-03-09T11:07:40.000Z</t>
  </si>
  <si>
    <t>2020-03-09T11:07:50.000Z</t>
  </si>
  <si>
    <t>2020-03-09T11:08:00.000Z</t>
  </si>
  <si>
    <t>2020-03-09T11:08:10.000Z</t>
  </si>
  <si>
    <t>2020-03-09T11:08:20.000Z</t>
  </si>
  <si>
    <t>2020-03-09T11:08:30.000Z</t>
  </si>
  <si>
    <t>2020-03-09T11:08:40.000Z</t>
  </si>
  <si>
    <t>2020-03-09T11:08:50.000Z</t>
  </si>
  <si>
    <t>2020-03-09T11:09:00.000Z</t>
  </si>
  <si>
    <t>2020-03-09T11:09:10.000Z</t>
  </si>
  <si>
    <t>2020-03-09T11:09:20.000Z</t>
  </si>
  <si>
    <t>2020-03-09T11:09:30.000Z</t>
  </si>
  <si>
    <t>2020-03-09T11:09:40.000Z</t>
  </si>
  <si>
    <t>2020-03-09T11:09:50.000Z</t>
  </si>
  <si>
    <t>2020-03-09T11:10:00.000Z</t>
  </si>
  <si>
    <t>2020-03-09T11:10:10.000Z</t>
  </si>
  <si>
    <t>2020-03-09T11:10:20.000Z</t>
  </si>
  <si>
    <t>2020-03-09T11:10:30.000Z</t>
  </si>
  <si>
    <t>2020-03-09T11:10:40.000Z</t>
  </si>
  <si>
    <t>2020-03-09T11:10:50.000Z</t>
  </si>
  <si>
    <t>2020-03-09T11:11:00.000Z</t>
  </si>
  <si>
    <t>2020-03-09T11:11:10.000Z</t>
  </si>
  <si>
    <t>2020-03-09T11:11:20.000Z</t>
  </si>
  <si>
    <t>2020-03-09T11:11:30.000Z</t>
  </si>
  <si>
    <t>2020-03-09T11:11:40.000Z</t>
  </si>
  <si>
    <t>2020-03-09T11:11:50.000Z</t>
  </si>
  <si>
    <t>2020-03-09T11:12:00.000Z</t>
  </si>
  <si>
    <t>2020-03-09T11:12:10.000Z</t>
  </si>
  <si>
    <t>dm (g)</t>
  </si>
  <si>
    <t>2020-03-09T11:24:10.000Z</t>
  </si>
  <si>
    <t>2020-03-09T11:24:20.000Z</t>
  </si>
  <si>
    <t>2020-03-09T11:24:30.000Z</t>
  </si>
  <si>
    <t>2020-03-09T11:24:40.000Z</t>
  </si>
  <si>
    <t>2020-03-09T11:24:50.000Z</t>
  </si>
  <si>
    <t>2020-03-09T11:25:00.000Z</t>
  </si>
  <si>
    <t>2020-03-09T11:25:10.000Z</t>
  </si>
  <si>
    <t>2020-03-09T11:25:20.000Z</t>
  </si>
  <si>
    <t>2020-03-09T11:25:30.000Z</t>
  </si>
  <si>
    <t>2020-03-09T11:25:40.000Z</t>
  </si>
  <si>
    <t>2020-03-09T11:25:50.000Z</t>
  </si>
  <si>
    <t>2020-03-09T11:26:00.000Z</t>
  </si>
  <si>
    <t>2020-03-09T11:26:10.000Z</t>
  </si>
  <si>
    <t>2020-03-09T11:26:20.000Z</t>
  </si>
  <si>
    <t>2020-03-09T11:26:30.000Z</t>
  </si>
  <si>
    <t>2020-03-09T11:26:40.000Z</t>
  </si>
  <si>
    <t>2020-03-09T11:26:50.000Z</t>
  </si>
  <si>
    <t>2020-03-09T11:27:00.000Z</t>
  </si>
  <si>
    <t>2020-03-09T11:27:10.000Z</t>
  </si>
  <si>
    <t>2020-03-09T11:27:20.000Z</t>
  </si>
  <si>
    <t>2020-03-09T11:27:30.000Z</t>
  </si>
  <si>
    <t>2020-03-09T11:27:40.000Z</t>
  </si>
  <si>
    <t>2020-03-09T11:27:50.000Z</t>
  </si>
  <si>
    <t>2020-03-09T11:28:00.000Z</t>
  </si>
  <si>
    <t>2020-03-09T11:28:10.000Z</t>
  </si>
  <si>
    <t>2020-03-09T11:28:20.000Z</t>
  </si>
  <si>
    <t>2020-03-09T11:28:30.000Z</t>
  </si>
  <si>
    <t>2020-03-09T11:28:40.000Z</t>
  </si>
  <si>
    <t>2020-03-09T11:28:50.000Z</t>
  </si>
  <si>
    <t>2020-03-09T11:29:00.000Z</t>
  </si>
  <si>
    <t>2020-03-09T11:29:10.000Z</t>
  </si>
  <si>
    <t>2020-03-09T11:29:20.000Z</t>
  </si>
  <si>
    <t>2020-03-09T11:29:30.000Z</t>
  </si>
  <si>
    <t>2020-03-09T11:29:40.000Z</t>
  </si>
  <si>
    <t>2020-03-09T11:29:50.000Z</t>
  </si>
  <si>
    <t>2020-03-09T11:30:00.000Z</t>
  </si>
  <si>
    <t>2020-03-09T11:30:10.000Z</t>
  </si>
  <si>
    <t>2020-03-09T11:30:20.000Z</t>
  </si>
  <si>
    <t>2020-03-09T11:30:30.000Z</t>
  </si>
  <si>
    <t>2020-03-09T11:30:40.000Z</t>
  </si>
  <si>
    <t>2020-03-09T11:30:50.000Z</t>
  </si>
  <si>
    <t>2020-03-09T11:31:00.000Z</t>
  </si>
  <si>
    <t>2020-03-09T11:31:10.000Z</t>
  </si>
  <si>
    <t>2020-03-09T11:31:20.000Z</t>
  </si>
  <si>
    <t>2020-03-09T11:31:30.000Z</t>
  </si>
  <si>
    <t>2020-03-09T11:31:40.000Z</t>
  </si>
  <si>
    <t>2020-03-09T11:31:50.000Z</t>
  </si>
  <si>
    <t>2020-03-09T11:32:00.000Z</t>
  </si>
  <si>
    <t>2020-03-09T11:32:10.000Z</t>
  </si>
  <si>
    <t>2020-03-09T11:32:20.000Z</t>
  </si>
  <si>
    <t>2020-03-09T11:32:30.000Z</t>
  </si>
  <si>
    <t>2020-03-09T11:32:40.000Z</t>
  </si>
  <si>
    <t>2020-03-09T11:32:50.000Z</t>
  </si>
  <si>
    <t>2020-03-09T11:33:00.000Z</t>
  </si>
  <si>
    <t>2020-03-09T11:33:10.000Z</t>
  </si>
  <si>
    <t>2020-03-09T11:33:20.000Z</t>
  </si>
  <si>
    <t>2020-03-09T11:33:30.000Z</t>
  </si>
  <si>
    <t>2020-03-09T11:33:40.000Z</t>
  </si>
  <si>
    <t>2020-03-09T11:33:50.000Z</t>
  </si>
  <si>
    <t>2020-03-09T11:34:00.000Z</t>
  </si>
  <si>
    <t>2020-03-09T11:34:10.000Z</t>
  </si>
  <si>
    <t>2020-03-09T11:34:20.000Z</t>
  </si>
  <si>
    <t>2020-03-09T11:34:30.000Z</t>
  </si>
  <si>
    <t>2020-03-09T11:34:40.000Z</t>
  </si>
  <si>
    <t>2020-03-09T11:34:50.000Z</t>
  </si>
  <si>
    <t>2020-03-09T11:35:00.000Z</t>
  </si>
  <si>
    <t>2020-03-09T11:35:10.000Z</t>
  </si>
  <si>
    <t>2020-03-09T11:35:20.000Z</t>
  </si>
  <si>
    <t>2020-03-09T11:35:30.000Z</t>
  </si>
  <si>
    <t>2020-03-09T11:35:40.000Z</t>
  </si>
  <si>
    <t>2020-03-09T11:35:50.000Z</t>
  </si>
  <si>
    <t>2020-03-09T11:36:00.000Z</t>
  </si>
  <si>
    <t>2020-03-09T11:36:10.000Z</t>
  </si>
  <si>
    <t>2020-03-09T11:36:20.000Z</t>
  </si>
  <si>
    <t>2020-03-09T11:36:30.000Z</t>
  </si>
  <si>
    <t>2020-03-09T11:36:40.000Z</t>
  </si>
  <si>
    <t>2020-03-09T11:36:50.000Z</t>
  </si>
  <si>
    <t>2020-03-09T11:37:00.000Z</t>
  </si>
  <si>
    <t>2020-03-09T11:37:10.000Z</t>
  </si>
  <si>
    <t>2020-03-09T11:37:20.000Z</t>
  </si>
  <si>
    <t>2020-03-09T11:37:30.000Z</t>
  </si>
  <si>
    <t>2020-03-09T11:37:40.000Z</t>
  </si>
  <si>
    <t>2020-03-09T11:37:50.000Z</t>
  </si>
  <si>
    <t>2020-03-09T11:38:00.000Z</t>
  </si>
  <si>
    <t>2020-03-09T11:38:10.000Z</t>
  </si>
  <si>
    <t>2020-03-09T11:38:20.000Z</t>
  </si>
  <si>
    <t>2020-03-09T11:38:30.000Z</t>
  </si>
  <si>
    <t>2020-03-09T11:38:40.000Z</t>
  </si>
  <si>
    <t>2020-03-09T11:38:50.000Z</t>
  </si>
  <si>
    <t>2020-03-09T11:39:00.000Z</t>
  </si>
  <si>
    <t>2020-03-09T11:39:10.000Z</t>
  </si>
  <si>
    <t>2020-03-09T11:39:20.000Z</t>
  </si>
  <si>
    <t>2020-03-09T11:39:30.000Z</t>
  </si>
  <si>
    <t>2020-03-09T11:39:40.000Z</t>
  </si>
  <si>
    <t>2020-03-09T11:39:50.000Z</t>
  </si>
  <si>
    <t>2020-03-09T11:40:00.000Z</t>
  </si>
  <si>
    <t>2020-03-09T11:40:10.000Z</t>
  </si>
  <si>
    <t>2020-03-09T11:40:20.000Z</t>
  </si>
  <si>
    <t>2020-03-09T11:40:30.000Z</t>
  </si>
  <si>
    <t>2020-03-09T11:40:40.000Z</t>
  </si>
  <si>
    <t>2020-03-09T11:40:50.000Z</t>
  </si>
  <si>
    <t>2020-03-09T11:41:00.000Z</t>
  </si>
  <si>
    <t>Time</t>
  </si>
  <si>
    <t>dt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</si>
</sst>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 DP per reading, max 0.5'!$K$1</c:f>
              <c:strCache>
                <c:ptCount val="1"/>
                <c:pt idx="0">
                  <c:v>g/min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'10 DP per reading, max 0.5'!$H$2:$H$109</c:f>
              <c:strCache>
                <c:ptCount val="108"/>
                <c:pt idx="0">
                  <c:v>10:29:30.000</c:v>
                </c:pt>
                <c:pt idx="1">
                  <c:v>10:29:40.000</c:v>
                </c:pt>
                <c:pt idx="2">
                  <c:v>10:29:50.000</c:v>
                </c:pt>
                <c:pt idx="3">
                  <c:v>10:30:00.000</c:v>
                </c:pt>
                <c:pt idx="4">
                  <c:v>10:30:10.000</c:v>
                </c:pt>
                <c:pt idx="5">
                  <c:v>10:30:20.000</c:v>
                </c:pt>
                <c:pt idx="6">
                  <c:v>10:30:30.000</c:v>
                </c:pt>
                <c:pt idx="7">
                  <c:v>10:30:40.000</c:v>
                </c:pt>
                <c:pt idx="8">
                  <c:v>10:30:50.000</c:v>
                </c:pt>
                <c:pt idx="9">
                  <c:v>10:31:00.000</c:v>
                </c:pt>
                <c:pt idx="10">
                  <c:v>10:31:10.000</c:v>
                </c:pt>
                <c:pt idx="11">
                  <c:v>10:31:20.000</c:v>
                </c:pt>
                <c:pt idx="12">
                  <c:v>10:31:30.000</c:v>
                </c:pt>
                <c:pt idx="13">
                  <c:v>10:31:40.000</c:v>
                </c:pt>
                <c:pt idx="14">
                  <c:v>10:31:50.000</c:v>
                </c:pt>
                <c:pt idx="15">
                  <c:v>10:32:00.000</c:v>
                </c:pt>
                <c:pt idx="16">
                  <c:v>10:32:10.000</c:v>
                </c:pt>
                <c:pt idx="17">
                  <c:v>10:32:20.000</c:v>
                </c:pt>
                <c:pt idx="18">
                  <c:v>10:32:30.000</c:v>
                </c:pt>
                <c:pt idx="19">
                  <c:v>10:32:40.000</c:v>
                </c:pt>
                <c:pt idx="20">
                  <c:v>10:32:50.000</c:v>
                </c:pt>
                <c:pt idx="21">
                  <c:v>10:33:00.000</c:v>
                </c:pt>
                <c:pt idx="22">
                  <c:v>10:33:10.000</c:v>
                </c:pt>
                <c:pt idx="23">
                  <c:v>10:33:20.000</c:v>
                </c:pt>
                <c:pt idx="24">
                  <c:v>10:33:30.000</c:v>
                </c:pt>
                <c:pt idx="25">
                  <c:v>10:33:40.000</c:v>
                </c:pt>
                <c:pt idx="26">
                  <c:v>10:33:50.000</c:v>
                </c:pt>
                <c:pt idx="27">
                  <c:v>10:34:00.000</c:v>
                </c:pt>
                <c:pt idx="28">
                  <c:v>10:34:10.000</c:v>
                </c:pt>
                <c:pt idx="29">
                  <c:v>10:34:20.000</c:v>
                </c:pt>
                <c:pt idx="30">
                  <c:v>10:34:30.000</c:v>
                </c:pt>
                <c:pt idx="31">
                  <c:v>10:34:40.000</c:v>
                </c:pt>
                <c:pt idx="32">
                  <c:v>10:34:50.000</c:v>
                </c:pt>
                <c:pt idx="33">
                  <c:v>10:35:00.000</c:v>
                </c:pt>
                <c:pt idx="34">
                  <c:v>10:35:10.000</c:v>
                </c:pt>
                <c:pt idx="35">
                  <c:v>10:35:20.000</c:v>
                </c:pt>
                <c:pt idx="36">
                  <c:v>10:35:30.000</c:v>
                </c:pt>
                <c:pt idx="37">
                  <c:v>10:35:40.000</c:v>
                </c:pt>
                <c:pt idx="38">
                  <c:v>10:35:50.000</c:v>
                </c:pt>
                <c:pt idx="39">
                  <c:v>10:36:00.000</c:v>
                </c:pt>
                <c:pt idx="40">
                  <c:v>10:36:10.000</c:v>
                </c:pt>
                <c:pt idx="41">
                  <c:v>10:36:20.000</c:v>
                </c:pt>
                <c:pt idx="42">
                  <c:v>10:36:30.000</c:v>
                </c:pt>
                <c:pt idx="43">
                  <c:v>10:36:40.000</c:v>
                </c:pt>
                <c:pt idx="44">
                  <c:v>10:36:50.000</c:v>
                </c:pt>
                <c:pt idx="45">
                  <c:v>10:37:00.000</c:v>
                </c:pt>
                <c:pt idx="46">
                  <c:v>10:37:10.000</c:v>
                </c:pt>
                <c:pt idx="47">
                  <c:v>10:37:20.000</c:v>
                </c:pt>
                <c:pt idx="48">
                  <c:v>10:37:30.000</c:v>
                </c:pt>
                <c:pt idx="49">
                  <c:v>10:37:40.000</c:v>
                </c:pt>
                <c:pt idx="50">
                  <c:v>10:37:50.000</c:v>
                </c:pt>
                <c:pt idx="51">
                  <c:v>10:38:00.000</c:v>
                </c:pt>
                <c:pt idx="52">
                  <c:v>10:38:10.000</c:v>
                </c:pt>
                <c:pt idx="53">
                  <c:v>10:38:20.000</c:v>
                </c:pt>
                <c:pt idx="54">
                  <c:v>10:38:30.000</c:v>
                </c:pt>
                <c:pt idx="55">
                  <c:v>10:38:40.000</c:v>
                </c:pt>
                <c:pt idx="56">
                  <c:v>10:38:50.000</c:v>
                </c:pt>
                <c:pt idx="57">
                  <c:v>10:39:00.000</c:v>
                </c:pt>
                <c:pt idx="58">
                  <c:v>10:39:10.000</c:v>
                </c:pt>
                <c:pt idx="59">
                  <c:v>10:39:20.000</c:v>
                </c:pt>
                <c:pt idx="60">
                  <c:v>10:39:30.000</c:v>
                </c:pt>
                <c:pt idx="61">
                  <c:v>10:39:40.000</c:v>
                </c:pt>
                <c:pt idx="62">
                  <c:v>10:39:50.000</c:v>
                </c:pt>
                <c:pt idx="63">
                  <c:v>10:40:00.000</c:v>
                </c:pt>
                <c:pt idx="64">
                  <c:v>10:40:10.000</c:v>
                </c:pt>
                <c:pt idx="65">
                  <c:v>10:40:20.000</c:v>
                </c:pt>
                <c:pt idx="66">
                  <c:v>10:40:30.000</c:v>
                </c:pt>
                <c:pt idx="67">
                  <c:v>10:40:40.000</c:v>
                </c:pt>
                <c:pt idx="68">
                  <c:v>10:40:50.000</c:v>
                </c:pt>
                <c:pt idx="69">
                  <c:v>10:41:00.000</c:v>
                </c:pt>
                <c:pt idx="70">
                  <c:v>10:41:10.000</c:v>
                </c:pt>
                <c:pt idx="71">
                  <c:v>10:41:20.000</c:v>
                </c:pt>
                <c:pt idx="72">
                  <c:v>10:41:30.000</c:v>
                </c:pt>
                <c:pt idx="73">
                  <c:v>10:41:40.000</c:v>
                </c:pt>
                <c:pt idx="74">
                  <c:v>10:41:50.000</c:v>
                </c:pt>
                <c:pt idx="75">
                  <c:v>10:42:00.000</c:v>
                </c:pt>
                <c:pt idx="76">
                  <c:v>10:42:10.000</c:v>
                </c:pt>
                <c:pt idx="77">
                  <c:v>10:42:20.000</c:v>
                </c:pt>
                <c:pt idx="78">
                  <c:v>10:42:30.000</c:v>
                </c:pt>
                <c:pt idx="79">
                  <c:v>10:42:40.000</c:v>
                </c:pt>
                <c:pt idx="80">
                  <c:v>10:42:50.000</c:v>
                </c:pt>
                <c:pt idx="81">
                  <c:v>10:43:00.000</c:v>
                </c:pt>
                <c:pt idx="82">
                  <c:v>10:43:10.000</c:v>
                </c:pt>
                <c:pt idx="83">
                  <c:v>10:43:20.000</c:v>
                </c:pt>
                <c:pt idx="84">
                  <c:v>10:43:30.000</c:v>
                </c:pt>
                <c:pt idx="85">
                  <c:v>10:43:40.000</c:v>
                </c:pt>
                <c:pt idx="86">
                  <c:v>10:43:50.000</c:v>
                </c:pt>
                <c:pt idx="87">
                  <c:v>10:44:00.000</c:v>
                </c:pt>
                <c:pt idx="88">
                  <c:v>10:44:10.000</c:v>
                </c:pt>
                <c:pt idx="89">
                  <c:v>10:44:20.000</c:v>
                </c:pt>
                <c:pt idx="90">
                  <c:v>10:44:30.000</c:v>
                </c:pt>
                <c:pt idx="91">
                  <c:v>10:44:40.000</c:v>
                </c:pt>
                <c:pt idx="92">
                  <c:v>10:44:50.000</c:v>
                </c:pt>
                <c:pt idx="93">
                  <c:v>10:45:00.000</c:v>
                </c:pt>
                <c:pt idx="94">
                  <c:v>10:45:10.000</c:v>
                </c:pt>
                <c:pt idx="95">
                  <c:v>10:45:20.000</c:v>
                </c:pt>
                <c:pt idx="96">
                  <c:v>10:45:30.000</c:v>
                </c:pt>
                <c:pt idx="97">
                  <c:v>10:45:40.000</c:v>
                </c:pt>
                <c:pt idx="98">
                  <c:v>10:45:50.000</c:v>
                </c:pt>
                <c:pt idx="99">
                  <c:v>10:46:00.000</c:v>
                </c:pt>
                <c:pt idx="100">
                  <c:v>10:46:10.000</c:v>
                </c:pt>
                <c:pt idx="101">
                  <c:v>10:46:20.000</c:v>
                </c:pt>
                <c:pt idx="102">
                  <c:v>10:46:30.000</c:v>
                </c:pt>
                <c:pt idx="103">
                  <c:v>10:46:40.000</c:v>
                </c:pt>
                <c:pt idx="104">
                  <c:v>10:46:50.000</c:v>
                </c:pt>
                <c:pt idx="105">
                  <c:v>10:47:00.000</c:v>
                </c:pt>
                <c:pt idx="106">
                  <c:v>10:47:10.000</c:v>
                </c:pt>
                <c:pt idx="107">
                  <c:v>10:47:20.000</c:v>
                </c:pt>
              </c:strCache>
            </c:strRef>
          </c:xVal>
          <c:yVal>
            <c:numRef>
              <c:f>'10 DP per reading, max 0.5'!$K$2:$K$109</c:f>
              <c:numCache>
                <c:formatCode>0.000</c:formatCode>
                <c:ptCount val="108"/>
                <c:pt idx="1">
                  <c:v>-8.9926380000023218E-2</c:v>
                </c:pt>
                <c:pt idx="2">
                  <c:v>0.16085423999996137</c:v>
                </c:pt>
                <c:pt idx="3">
                  <c:v>1.2501035999996217</c:v>
                </c:pt>
                <c:pt idx="4">
                  <c:v>2.6781601799992019</c:v>
                </c:pt>
                <c:pt idx="5">
                  <c:v>2.6502955800004382</c:v>
                </c:pt>
                <c:pt idx="6">
                  <c:v>2.2582925400003258</c:v>
                </c:pt>
                <c:pt idx="7">
                  <c:v>2.3216209800003567</c:v>
                </c:pt>
                <c:pt idx="8">
                  <c:v>2.2063631999993292</c:v>
                </c:pt>
                <c:pt idx="9">
                  <c:v>2.0847725999993489</c:v>
                </c:pt>
                <c:pt idx="10">
                  <c:v>2.3292204000014665</c:v>
                </c:pt>
                <c:pt idx="11">
                  <c:v>2.5092842999992251</c:v>
                </c:pt>
                <c:pt idx="12">
                  <c:v>2.2707471000003938</c:v>
                </c:pt>
                <c:pt idx="13">
                  <c:v>2.2709582399992523</c:v>
                </c:pt>
                <c:pt idx="14">
                  <c:v>2.3798831400015912</c:v>
                </c:pt>
                <c:pt idx="15">
                  <c:v>2.2278948599992878</c:v>
                </c:pt>
                <c:pt idx="16">
                  <c:v>1.6288077599994575</c:v>
                </c:pt>
                <c:pt idx="17">
                  <c:v>1.9682482200002858</c:v>
                </c:pt>
                <c:pt idx="18">
                  <c:v>2.118969900000371</c:v>
                </c:pt>
                <c:pt idx="19">
                  <c:v>2.1519007800003571</c:v>
                </c:pt>
                <c:pt idx="20">
                  <c:v>2.108837339999313</c:v>
                </c:pt>
                <c:pt idx="21">
                  <c:v>1.9137857999994228</c:v>
                </c:pt>
                <c:pt idx="22">
                  <c:v>2.0037121200012771</c:v>
                </c:pt>
                <c:pt idx="23">
                  <c:v>2.4459558599992244</c:v>
                </c:pt>
                <c:pt idx="24">
                  <c:v>1.984502520000331</c:v>
                </c:pt>
                <c:pt idx="25">
                  <c:v>2.2785576599992412</c:v>
                </c:pt>
                <c:pt idx="26">
                  <c:v>2.3089552800015336</c:v>
                </c:pt>
                <c:pt idx="27">
                  <c:v>1.8010610999994288</c:v>
                </c:pt>
                <c:pt idx="28">
                  <c:v>1.9593822599993929</c:v>
                </c:pt>
                <c:pt idx="29">
                  <c:v>2.2297947000003213</c:v>
                </c:pt>
                <c:pt idx="30">
                  <c:v>2.4780422400003843</c:v>
                </c:pt>
                <c:pt idx="31">
                  <c:v>2.1322689600003533</c:v>
                </c:pt>
                <c:pt idx="32">
                  <c:v>2.0149001399993716</c:v>
                </c:pt>
                <c:pt idx="33">
                  <c:v>2.2097407199993717</c:v>
                </c:pt>
                <c:pt idx="34">
                  <c:v>2.2658919600014049</c:v>
                </c:pt>
                <c:pt idx="35">
                  <c:v>2.3393529599992737</c:v>
                </c:pt>
                <c:pt idx="36">
                  <c:v>1.9251848400003004</c:v>
                </c:pt>
                <c:pt idx="37">
                  <c:v>2.248159979999286</c:v>
                </c:pt>
                <c:pt idx="38">
                  <c:v>2.2135404600014703</c:v>
                </c:pt>
                <c:pt idx="39">
                  <c:v>1.9395392999993653</c:v>
                </c:pt>
                <c:pt idx="40">
                  <c:v>2.2836239399992619</c:v>
                </c:pt>
                <c:pt idx="41">
                  <c:v>2.2228285800003329</c:v>
                </c:pt>
                <c:pt idx="42">
                  <c:v>2.2899567600004267</c:v>
                </c:pt>
                <c:pt idx="43">
                  <c:v>1.657305540000281</c:v>
                </c:pt>
                <c:pt idx="44">
                  <c:v>2.6350967999991521</c:v>
                </c:pt>
                <c:pt idx="45">
                  <c:v>2.3532851999992435</c:v>
                </c:pt>
                <c:pt idx="46">
                  <c:v>5.4601789800035059</c:v>
                </c:pt>
                <c:pt idx="47">
                  <c:v>5.4639786599982818</c:v>
                </c:pt>
                <c:pt idx="48">
                  <c:v>5.3955839400008481</c:v>
                </c:pt>
                <c:pt idx="49">
                  <c:v>5.1916663199984114</c:v>
                </c:pt>
                <c:pt idx="50">
                  <c:v>5.4323144399982812</c:v>
                </c:pt>
                <c:pt idx="51">
                  <c:v>6.373163880004034</c:v>
                </c:pt>
                <c:pt idx="52">
                  <c:v>6.4052507999979795</c:v>
                </c:pt>
                <c:pt idx="53">
                  <c:v>5.2701936000009173</c:v>
                </c:pt>
                <c:pt idx="54">
                  <c:v>4.9472183999984329</c:v>
                </c:pt>
                <c:pt idx="55">
                  <c:v>5.5581270000035872</c:v>
                </c:pt>
                <c:pt idx="56">
                  <c:v>6.8871803999977708</c:v>
                </c:pt>
                <c:pt idx="57">
                  <c:v>5.0802077999984325</c:v>
                </c:pt>
                <c:pt idx="58">
                  <c:v>5.2372632000008004</c:v>
                </c:pt>
                <c:pt idx="59">
                  <c:v>5.4795996000008955</c:v>
                </c:pt>
                <c:pt idx="60">
                  <c:v>5.83972740000097</c:v>
                </c:pt>
                <c:pt idx="61">
                  <c:v>5.4221819999983349</c:v>
                </c:pt>
                <c:pt idx="62">
                  <c:v>5.9161433999980826</c:v>
                </c:pt>
                <c:pt idx="63">
                  <c:v>5.8895460000038398</c:v>
                </c:pt>
                <c:pt idx="64">
                  <c:v>5.7500123999981563</c:v>
                </c:pt>
                <c:pt idx="65">
                  <c:v>5.6085786000009037</c:v>
                </c:pt>
                <c:pt idx="66">
                  <c:v>5.3651861999983428</c:v>
                </c:pt>
                <c:pt idx="67">
                  <c:v>5.8958790000037995</c:v>
                </c:pt>
                <c:pt idx="68">
                  <c:v>5.8933451999980786</c:v>
                </c:pt>
                <c:pt idx="69">
                  <c:v>5.2891919999983701</c:v>
                </c:pt>
                <c:pt idx="70">
                  <c:v>5.8642146000008983</c:v>
                </c:pt>
                <c:pt idx="71">
                  <c:v>5.4247152000009518</c:v>
                </c:pt>
                <c:pt idx="72">
                  <c:v>5.5735368000008823</c:v>
                </c:pt>
                <c:pt idx="73">
                  <c:v>6.0560993999981072</c:v>
                </c:pt>
                <c:pt idx="74">
                  <c:v>5.0168801999984165</c:v>
                </c:pt>
                <c:pt idx="75">
                  <c:v>6.3429774000040453</c:v>
                </c:pt>
                <c:pt idx="76">
                  <c:v>8.2719623999973919</c:v>
                </c:pt>
                <c:pt idx="77">
                  <c:v>9.5332536000015242</c:v>
                </c:pt>
                <c:pt idx="78">
                  <c:v>9.3715553999970709</c:v>
                </c:pt>
                <c:pt idx="79">
                  <c:v>8.5721388000055168</c:v>
                </c:pt>
                <c:pt idx="80">
                  <c:v>7.890724799997435</c:v>
                </c:pt>
                <c:pt idx="81">
                  <c:v>9.1243631999971768</c:v>
                </c:pt>
                <c:pt idx="82">
                  <c:v>8.8507842000014101</c:v>
                </c:pt>
                <c:pt idx="83">
                  <c:v>9.2047902000016091</c:v>
                </c:pt>
                <c:pt idx="84">
                  <c:v>9.2161890000013784</c:v>
                </c:pt>
                <c:pt idx="85">
                  <c:v>8.668398599997305</c:v>
                </c:pt>
                <c:pt idx="86">
                  <c:v>8.6772641999972233</c:v>
                </c:pt>
                <c:pt idx="87">
                  <c:v>9.0749670000058504</c:v>
                </c:pt>
                <c:pt idx="88">
                  <c:v>8.8355849999972431</c:v>
                </c:pt>
                <c:pt idx="89">
                  <c:v>9.4384722000015202</c:v>
                </c:pt>
                <c:pt idx="90">
                  <c:v>8.8419179999972819</c:v>
                </c:pt>
                <c:pt idx="91">
                  <c:v>9.1357626000058385</c:v>
                </c:pt>
                <c:pt idx="92">
                  <c:v>8.0591783999973448</c:v>
                </c:pt>
                <c:pt idx="93">
                  <c:v>8.9020799999973104</c:v>
                </c:pt>
                <c:pt idx="94">
                  <c:v>9.0385530000015137</c:v>
                </c:pt>
                <c:pt idx="95">
                  <c:v>8.9235065999970615</c:v>
                </c:pt>
                <c:pt idx="96">
                  <c:v>9.810632400006396</c:v>
                </c:pt>
                <c:pt idx="97">
                  <c:v>8.4708137999973516</c:v>
                </c:pt>
                <c:pt idx="98">
                  <c:v>8.8153199999970848</c:v>
                </c:pt>
                <c:pt idx="99">
                  <c:v>8.2706958000013504</c:v>
                </c:pt>
                <c:pt idx="100">
                  <c:v>9.3350352000015757</c:v>
                </c:pt>
                <c:pt idx="101">
                  <c:v>9.103992600001515</c:v>
                </c:pt>
                <c:pt idx="102">
                  <c:v>8.6440169999971719</c:v>
                </c:pt>
                <c:pt idx="103">
                  <c:v>8.976174599997254</c:v>
                </c:pt>
                <c:pt idx="104">
                  <c:v>8.1098412000051638</c:v>
                </c:pt>
                <c:pt idx="105">
                  <c:v>6.9036455999978212</c:v>
                </c:pt>
                <c:pt idx="106">
                  <c:v>0.75783000000013656</c:v>
                </c:pt>
                <c:pt idx="107">
                  <c:v>-7.9160400000009734E-2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5-4655-92A8-4D5C275E9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122232"/>
        <c:axId val="485125512"/>
      </c:scatterChart>
      <c:valAx>
        <c:axId val="48512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5512"/>
        <c:crosses val="autoZero"/>
        <c:crossBetween val="midCat"/>
      </c:valAx>
      <c:valAx>
        <c:axId val="4851255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 DP per reading, max 0.5'!$B$1</c:f>
              <c:strCache>
                <c:ptCount val="1"/>
                <c:pt idx="0">
                  <c:v>loadcell.mean_f_flowrate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'10 DP per reading, max 0.5'!$H$2:$H$109</c:f>
              <c:strCache>
                <c:ptCount val="108"/>
                <c:pt idx="0">
                  <c:v>10:29:30.000</c:v>
                </c:pt>
                <c:pt idx="1">
                  <c:v>10:29:40.000</c:v>
                </c:pt>
                <c:pt idx="2">
                  <c:v>10:29:50.000</c:v>
                </c:pt>
                <c:pt idx="3">
                  <c:v>10:30:00.000</c:v>
                </c:pt>
                <c:pt idx="4">
                  <c:v>10:30:10.000</c:v>
                </c:pt>
                <c:pt idx="5">
                  <c:v>10:30:20.000</c:v>
                </c:pt>
                <c:pt idx="6">
                  <c:v>10:30:30.000</c:v>
                </c:pt>
                <c:pt idx="7">
                  <c:v>10:30:40.000</c:v>
                </c:pt>
                <c:pt idx="8">
                  <c:v>10:30:50.000</c:v>
                </c:pt>
                <c:pt idx="9">
                  <c:v>10:31:00.000</c:v>
                </c:pt>
                <c:pt idx="10">
                  <c:v>10:31:10.000</c:v>
                </c:pt>
                <c:pt idx="11">
                  <c:v>10:31:20.000</c:v>
                </c:pt>
                <c:pt idx="12">
                  <c:v>10:31:30.000</c:v>
                </c:pt>
                <c:pt idx="13">
                  <c:v>10:31:40.000</c:v>
                </c:pt>
                <c:pt idx="14">
                  <c:v>10:31:50.000</c:v>
                </c:pt>
                <c:pt idx="15">
                  <c:v>10:32:00.000</c:v>
                </c:pt>
                <c:pt idx="16">
                  <c:v>10:32:10.000</c:v>
                </c:pt>
                <c:pt idx="17">
                  <c:v>10:32:20.000</c:v>
                </c:pt>
                <c:pt idx="18">
                  <c:v>10:32:30.000</c:v>
                </c:pt>
                <c:pt idx="19">
                  <c:v>10:32:40.000</c:v>
                </c:pt>
                <c:pt idx="20">
                  <c:v>10:32:50.000</c:v>
                </c:pt>
                <c:pt idx="21">
                  <c:v>10:33:00.000</c:v>
                </c:pt>
                <c:pt idx="22">
                  <c:v>10:33:10.000</c:v>
                </c:pt>
                <c:pt idx="23">
                  <c:v>10:33:20.000</c:v>
                </c:pt>
                <c:pt idx="24">
                  <c:v>10:33:30.000</c:v>
                </c:pt>
                <c:pt idx="25">
                  <c:v>10:33:40.000</c:v>
                </c:pt>
                <c:pt idx="26">
                  <c:v>10:33:50.000</c:v>
                </c:pt>
                <c:pt idx="27">
                  <c:v>10:34:00.000</c:v>
                </c:pt>
                <c:pt idx="28">
                  <c:v>10:34:10.000</c:v>
                </c:pt>
                <c:pt idx="29">
                  <c:v>10:34:20.000</c:v>
                </c:pt>
                <c:pt idx="30">
                  <c:v>10:34:30.000</c:v>
                </c:pt>
                <c:pt idx="31">
                  <c:v>10:34:40.000</c:v>
                </c:pt>
                <c:pt idx="32">
                  <c:v>10:34:50.000</c:v>
                </c:pt>
                <c:pt idx="33">
                  <c:v>10:35:00.000</c:v>
                </c:pt>
                <c:pt idx="34">
                  <c:v>10:35:10.000</c:v>
                </c:pt>
                <c:pt idx="35">
                  <c:v>10:35:20.000</c:v>
                </c:pt>
                <c:pt idx="36">
                  <c:v>10:35:30.000</c:v>
                </c:pt>
                <c:pt idx="37">
                  <c:v>10:35:40.000</c:v>
                </c:pt>
                <c:pt idx="38">
                  <c:v>10:35:50.000</c:v>
                </c:pt>
                <c:pt idx="39">
                  <c:v>10:36:00.000</c:v>
                </c:pt>
                <c:pt idx="40">
                  <c:v>10:36:10.000</c:v>
                </c:pt>
                <c:pt idx="41">
                  <c:v>10:36:20.000</c:v>
                </c:pt>
                <c:pt idx="42">
                  <c:v>10:36:30.000</c:v>
                </c:pt>
                <c:pt idx="43">
                  <c:v>10:36:40.000</c:v>
                </c:pt>
                <c:pt idx="44">
                  <c:v>10:36:50.000</c:v>
                </c:pt>
                <c:pt idx="45">
                  <c:v>10:37:00.000</c:v>
                </c:pt>
                <c:pt idx="46">
                  <c:v>10:37:10.000</c:v>
                </c:pt>
                <c:pt idx="47">
                  <c:v>10:37:20.000</c:v>
                </c:pt>
                <c:pt idx="48">
                  <c:v>10:37:30.000</c:v>
                </c:pt>
                <c:pt idx="49">
                  <c:v>10:37:40.000</c:v>
                </c:pt>
                <c:pt idx="50">
                  <c:v>10:37:50.000</c:v>
                </c:pt>
                <c:pt idx="51">
                  <c:v>10:38:00.000</c:v>
                </c:pt>
                <c:pt idx="52">
                  <c:v>10:38:10.000</c:v>
                </c:pt>
                <c:pt idx="53">
                  <c:v>10:38:20.000</c:v>
                </c:pt>
                <c:pt idx="54">
                  <c:v>10:38:30.000</c:v>
                </c:pt>
                <c:pt idx="55">
                  <c:v>10:38:40.000</c:v>
                </c:pt>
                <c:pt idx="56">
                  <c:v>10:38:50.000</c:v>
                </c:pt>
                <c:pt idx="57">
                  <c:v>10:39:00.000</c:v>
                </c:pt>
                <c:pt idx="58">
                  <c:v>10:39:10.000</c:v>
                </c:pt>
                <c:pt idx="59">
                  <c:v>10:39:20.000</c:v>
                </c:pt>
                <c:pt idx="60">
                  <c:v>10:39:30.000</c:v>
                </c:pt>
                <c:pt idx="61">
                  <c:v>10:39:40.000</c:v>
                </c:pt>
                <c:pt idx="62">
                  <c:v>10:39:50.000</c:v>
                </c:pt>
                <c:pt idx="63">
                  <c:v>10:40:00.000</c:v>
                </c:pt>
                <c:pt idx="64">
                  <c:v>10:40:10.000</c:v>
                </c:pt>
                <c:pt idx="65">
                  <c:v>10:40:20.000</c:v>
                </c:pt>
                <c:pt idx="66">
                  <c:v>10:40:30.000</c:v>
                </c:pt>
                <c:pt idx="67">
                  <c:v>10:40:40.000</c:v>
                </c:pt>
                <c:pt idx="68">
                  <c:v>10:40:50.000</c:v>
                </c:pt>
                <c:pt idx="69">
                  <c:v>10:41:00.000</c:v>
                </c:pt>
                <c:pt idx="70">
                  <c:v>10:41:10.000</c:v>
                </c:pt>
                <c:pt idx="71">
                  <c:v>10:41:20.000</c:v>
                </c:pt>
                <c:pt idx="72">
                  <c:v>10:41:30.000</c:v>
                </c:pt>
                <c:pt idx="73">
                  <c:v>10:41:40.000</c:v>
                </c:pt>
                <c:pt idx="74">
                  <c:v>10:41:50.000</c:v>
                </c:pt>
                <c:pt idx="75">
                  <c:v>10:42:00.000</c:v>
                </c:pt>
                <c:pt idx="76">
                  <c:v>10:42:10.000</c:v>
                </c:pt>
                <c:pt idx="77">
                  <c:v>10:42:20.000</c:v>
                </c:pt>
                <c:pt idx="78">
                  <c:v>10:42:30.000</c:v>
                </c:pt>
                <c:pt idx="79">
                  <c:v>10:42:40.000</c:v>
                </c:pt>
                <c:pt idx="80">
                  <c:v>10:42:50.000</c:v>
                </c:pt>
                <c:pt idx="81">
                  <c:v>10:43:00.000</c:v>
                </c:pt>
                <c:pt idx="82">
                  <c:v>10:43:10.000</c:v>
                </c:pt>
                <c:pt idx="83">
                  <c:v>10:43:20.000</c:v>
                </c:pt>
                <c:pt idx="84">
                  <c:v>10:43:30.000</c:v>
                </c:pt>
                <c:pt idx="85">
                  <c:v>10:43:40.000</c:v>
                </c:pt>
                <c:pt idx="86">
                  <c:v>10:43:50.000</c:v>
                </c:pt>
                <c:pt idx="87">
                  <c:v>10:44:00.000</c:v>
                </c:pt>
                <c:pt idx="88">
                  <c:v>10:44:10.000</c:v>
                </c:pt>
                <c:pt idx="89">
                  <c:v>10:44:20.000</c:v>
                </c:pt>
                <c:pt idx="90">
                  <c:v>10:44:30.000</c:v>
                </c:pt>
                <c:pt idx="91">
                  <c:v>10:44:40.000</c:v>
                </c:pt>
                <c:pt idx="92">
                  <c:v>10:44:50.000</c:v>
                </c:pt>
                <c:pt idx="93">
                  <c:v>10:45:00.000</c:v>
                </c:pt>
                <c:pt idx="94">
                  <c:v>10:45:10.000</c:v>
                </c:pt>
                <c:pt idx="95">
                  <c:v>10:45:20.000</c:v>
                </c:pt>
                <c:pt idx="96">
                  <c:v>10:45:30.000</c:v>
                </c:pt>
                <c:pt idx="97">
                  <c:v>10:45:40.000</c:v>
                </c:pt>
                <c:pt idx="98">
                  <c:v>10:45:50.000</c:v>
                </c:pt>
                <c:pt idx="99">
                  <c:v>10:46:00.000</c:v>
                </c:pt>
                <c:pt idx="100">
                  <c:v>10:46:10.000</c:v>
                </c:pt>
                <c:pt idx="101">
                  <c:v>10:46:20.000</c:v>
                </c:pt>
                <c:pt idx="102">
                  <c:v>10:46:30.000</c:v>
                </c:pt>
                <c:pt idx="103">
                  <c:v>10:46:40.000</c:v>
                </c:pt>
                <c:pt idx="104">
                  <c:v>10:46:50.000</c:v>
                </c:pt>
                <c:pt idx="105">
                  <c:v>10:47:00.000</c:v>
                </c:pt>
                <c:pt idx="106">
                  <c:v>10:47:10.000</c:v>
                </c:pt>
                <c:pt idx="107">
                  <c:v>10:47:20.000</c:v>
                </c:pt>
              </c:strCache>
            </c:strRef>
          </c:xVal>
          <c:yVal>
            <c:numRef>
              <c:f>'10 DP per reading, max 0.5'!$B$2:$B$109</c:f>
              <c:numCache>
                <c:formatCode>0.00</c:formatCode>
                <c:ptCount val="108"/>
                <c:pt idx="0">
                  <c:v>1.4036197E-2</c:v>
                </c:pt>
                <c:pt idx="1">
                  <c:v>5.8061129999999999E-3</c:v>
                </c:pt>
                <c:pt idx="2">
                  <c:v>-6.6672739999999999E-3</c:v>
                </c:pt>
                <c:pt idx="3">
                  <c:v>1.7183255000000001E-2</c:v>
                </c:pt>
                <c:pt idx="4">
                  <c:v>-4.00542E-3</c:v>
                </c:pt>
                <c:pt idx="5">
                  <c:v>5.5450963999999998E-2</c:v>
                </c:pt>
                <c:pt idx="6">
                  <c:v>2.7548758E-2</c:v>
                </c:pt>
                <c:pt idx="7">
                  <c:v>2.1737116000000001E-2</c:v>
                </c:pt>
                <c:pt idx="8">
                  <c:v>5.8563540999999997E-2</c:v>
                </c:pt>
                <c:pt idx="9">
                  <c:v>-1.7482012000000002E-2</c:v>
                </c:pt>
                <c:pt idx="10">
                  <c:v>-2.2581021E-2</c:v>
                </c:pt>
                <c:pt idx="11">
                  <c:v>1.5208668E-2</c:v>
                </c:pt>
                <c:pt idx="12">
                  <c:v>1.8387924E-2</c:v>
                </c:pt>
                <c:pt idx="13">
                  <c:v>5.4211612999999999E-2</c:v>
                </c:pt>
                <c:pt idx="14">
                  <c:v>3.7413382000000002E-2</c:v>
                </c:pt>
                <c:pt idx="15">
                  <c:v>5.4391898000000001E-2</c:v>
                </c:pt>
                <c:pt idx="16">
                  <c:v>8.5192150000000001E-3</c:v>
                </c:pt>
                <c:pt idx="17">
                  <c:v>2.8415163E-2</c:v>
                </c:pt>
                <c:pt idx="18">
                  <c:v>6.6076645000000003E-2</c:v>
                </c:pt>
                <c:pt idx="19">
                  <c:v>2.9023975E-2</c:v>
                </c:pt>
                <c:pt idx="20">
                  <c:v>4.8668358000000002E-2</c:v>
                </c:pt>
                <c:pt idx="21">
                  <c:v>2.0287425000000001E-2</c:v>
                </c:pt>
                <c:pt idx="22">
                  <c:v>-5.9910900000000001E-4</c:v>
                </c:pt>
                <c:pt idx="23">
                  <c:v>-3.4763200000000002E-3</c:v>
                </c:pt>
                <c:pt idx="24">
                  <c:v>1.0260896E-2</c:v>
                </c:pt>
                <c:pt idx="25">
                  <c:v>5.6603489E-2</c:v>
                </c:pt>
                <c:pt idx="26">
                  <c:v>5.9112440000000004E-3</c:v>
                </c:pt>
                <c:pt idx="27">
                  <c:v>2.9198560000000002E-3</c:v>
                </c:pt>
                <c:pt idx="28">
                  <c:v>5.7454603E-2</c:v>
                </c:pt>
                <c:pt idx="29">
                  <c:v>6.5457780000000004E-3</c:v>
                </c:pt>
                <c:pt idx="30">
                  <c:v>-1.0912879999999999E-3</c:v>
                </c:pt>
                <c:pt idx="31">
                  <c:v>-1.64809E-4</c:v>
                </c:pt>
                <c:pt idx="32">
                  <c:v>-3.2373691000000003E-2</c:v>
                </c:pt>
                <c:pt idx="33">
                  <c:v>5.4558414E-2</c:v>
                </c:pt>
                <c:pt idx="34">
                  <c:v>6.7157879000000004E-2</c:v>
                </c:pt>
                <c:pt idx="35">
                  <c:v>6.5282208999999994E-2</c:v>
                </c:pt>
                <c:pt idx="36">
                  <c:v>7.1019789999999996E-3</c:v>
                </c:pt>
                <c:pt idx="37">
                  <c:v>4.1314767000000002E-2</c:v>
                </c:pt>
                <c:pt idx="38">
                  <c:v>2.1024145000000001E-2</c:v>
                </c:pt>
                <c:pt idx="39">
                  <c:v>7.0270569999999997E-3</c:v>
                </c:pt>
                <c:pt idx="40">
                  <c:v>1.7779237999999999E-2</c:v>
                </c:pt>
                <c:pt idx="41">
                  <c:v>4.2406289E-2</c:v>
                </c:pt>
                <c:pt idx="42">
                  <c:v>4.4038954999999998E-2</c:v>
                </c:pt>
                <c:pt idx="43">
                  <c:v>-1.11629E-4</c:v>
                </c:pt>
                <c:pt idx="44">
                  <c:v>7.2837132999999998E-2</c:v>
                </c:pt>
                <c:pt idx="45">
                  <c:v>7.3742748999999996E-2</c:v>
                </c:pt>
                <c:pt idx="46">
                  <c:v>9.2252151000000004E-2</c:v>
                </c:pt>
                <c:pt idx="47">
                  <c:v>3.1521766999999999E-2</c:v>
                </c:pt>
                <c:pt idx="48">
                  <c:v>9.1868147999999997E-2</c:v>
                </c:pt>
                <c:pt idx="49">
                  <c:v>8.0411157999999996E-2</c:v>
                </c:pt>
                <c:pt idx="50">
                  <c:v>7.7809636000000001E-2</c:v>
                </c:pt>
                <c:pt idx="51">
                  <c:v>6.9886824E-2</c:v>
                </c:pt>
                <c:pt idx="52">
                  <c:v>2.2517905000000001E-2</c:v>
                </c:pt>
                <c:pt idx="53">
                  <c:v>8.4636153000000006E-2</c:v>
                </c:pt>
                <c:pt idx="54">
                  <c:v>8.9585361000000002E-2</c:v>
                </c:pt>
                <c:pt idx="55">
                  <c:v>4.4158323999999999E-2</c:v>
                </c:pt>
                <c:pt idx="56">
                  <c:v>8.9753439000000004E-2</c:v>
                </c:pt>
                <c:pt idx="57">
                  <c:v>5.7085150000000001E-2</c:v>
                </c:pt>
                <c:pt idx="58">
                  <c:v>0.10859817200000001</c:v>
                </c:pt>
                <c:pt idx="59">
                  <c:v>7.3479956999999999E-2</c:v>
                </c:pt>
                <c:pt idx="60">
                  <c:v>6.1809744E-2</c:v>
                </c:pt>
                <c:pt idx="61">
                  <c:v>5.2423193E-2</c:v>
                </c:pt>
                <c:pt idx="62">
                  <c:v>0.113156058</c:v>
                </c:pt>
                <c:pt idx="63">
                  <c:v>0.11845491900000001</c:v>
                </c:pt>
                <c:pt idx="64">
                  <c:v>8.8624720000000004E-2</c:v>
                </c:pt>
                <c:pt idx="65">
                  <c:v>6.4856306000000002E-2</c:v>
                </c:pt>
                <c:pt idx="66">
                  <c:v>0.119316455</c:v>
                </c:pt>
                <c:pt idx="67">
                  <c:v>8.7563985999999996E-2</c:v>
                </c:pt>
                <c:pt idx="68">
                  <c:v>8.0375699999999994E-2</c:v>
                </c:pt>
                <c:pt idx="69">
                  <c:v>8.2832590999999997E-2</c:v>
                </c:pt>
                <c:pt idx="70">
                  <c:v>7.1625706999999997E-2</c:v>
                </c:pt>
                <c:pt idx="71">
                  <c:v>9.5444889000000005E-2</c:v>
                </c:pt>
                <c:pt idx="72">
                  <c:v>5.4187481000000003E-2</c:v>
                </c:pt>
                <c:pt idx="73">
                  <c:v>8.3316449000000001E-2</c:v>
                </c:pt>
                <c:pt idx="74">
                  <c:v>5.5862850999999998E-2</c:v>
                </c:pt>
                <c:pt idx="75">
                  <c:v>0.15893094599999999</c:v>
                </c:pt>
                <c:pt idx="76">
                  <c:v>0.140358759</c:v>
                </c:pt>
                <c:pt idx="77">
                  <c:v>0.12863607099999999</c:v>
                </c:pt>
                <c:pt idx="78">
                  <c:v>0.122935841</c:v>
                </c:pt>
                <c:pt idx="79">
                  <c:v>0.156823084</c:v>
                </c:pt>
                <c:pt idx="80">
                  <c:v>9.4784631999999994E-2</c:v>
                </c:pt>
                <c:pt idx="81">
                  <c:v>9.8776204000000006E-2</c:v>
                </c:pt>
                <c:pt idx="82">
                  <c:v>0.10070507400000001</c:v>
                </c:pt>
                <c:pt idx="83">
                  <c:v>0.141147148</c:v>
                </c:pt>
                <c:pt idx="84">
                  <c:v>0.122133452</c:v>
                </c:pt>
                <c:pt idx="85">
                  <c:v>0.12091102099999999</c:v>
                </c:pt>
                <c:pt idx="86">
                  <c:v>0.144929803</c:v>
                </c:pt>
                <c:pt idx="87">
                  <c:v>0.178479252</c:v>
                </c:pt>
                <c:pt idx="88">
                  <c:v>0.113060353</c:v>
                </c:pt>
                <c:pt idx="89">
                  <c:v>0.11631421</c:v>
                </c:pt>
                <c:pt idx="90">
                  <c:v>0.120279069</c:v>
                </c:pt>
                <c:pt idx="91">
                  <c:v>0.144404949</c:v>
                </c:pt>
                <c:pt idx="92">
                  <c:v>0.20142141599999999</c:v>
                </c:pt>
                <c:pt idx="93">
                  <c:v>0.12039055799999999</c:v>
                </c:pt>
                <c:pt idx="94">
                  <c:v>0.12744322299999999</c:v>
                </c:pt>
                <c:pt idx="95">
                  <c:v>0.10624716200000001</c:v>
                </c:pt>
                <c:pt idx="96">
                  <c:v>0.10171164100000001</c:v>
                </c:pt>
                <c:pt idx="97">
                  <c:v>9.8517057000000005E-2</c:v>
                </c:pt>
                <c:pt idx="98">
                  <c:v>0.17965421600000001</c:v>
                </c:pt>
                <c:pt idx="99">
                  <c:v>0.129599464</c:v>
                </c:pt>
                <c:pt idx="100">
                  <c:v>0.165450763</c:v>
                </c:pt>
                <c:pt idx="101">
                  <c:v>0.110383147</c:v>
                </c:pt>
                <c:pt idx="102">
                  <c:v>0.191838656</c:v>
                </c:pt>
                <c:pt idx="103">
                  <c:v>0.19115726999999999</c:v>
                </c:pt>
                <c:pt idx="104">
                  <c:v>0.11317853</c:v>
                </c:pt>
                <c:pt idx="105">
                  <c:v>2.3762645999999998E-2</c:v>
                </c:pt>
                <c:pt idx="106">
                  <c:v>3.1917724000000001E-2</c:v>
                </c:pt>
                <c:pt idx="107">
                  <c:v>4.6402218000000002E-2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E-40E8-8C08-061318972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122232"/>
        <c:axId val="485125512"/>
      </c:scatterChart>
      <c:valAx>
        <c:axId val="48512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5512"/>
        <c:crosses val="autoZero"/>
        <c:crossBetween val="midCat"/>
      </c:valAx>
      <c:valAx>
        <c:axId val="48512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 DP per reading, max 0.5'!$K$1</c:f>
              <c:strCache>
                <c:ptCount val="1"/>
                <c:pt idx="0">
                  <c:v>g/min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'1 DP per reading, max 0.5'!$H$2:$H$108</c:f>
              <c:strCache>
                <c:ptCount val="107"/>
                <c:pt idx="0">
                  <c:v>10:54:30.000</c:v>
                </c:pt>
                <c:pt idx="1">
                  <c:v>10:54:40.000</c:v>
                </c:pt>
                <c:pt idx="2">
                  <c:v>10:54:50.000</c:v>
                </c:pt>
                <c:pt idx="3">
                  <c:v>10:55:00.000</c:v>
                </c:pt>
                <c:pt idx="4">
                  <c:v>10:55:10.000</c:v>
                </c:pt>
                <c:pt idx="5">
                  <c:v>10:55:20.000</c:v>
                </c:pt>
                <c:pt idx="6">
                  <c:v>10:55:30.000</c:v>
                </c:pt>
                <c:pt idx="7">
                  <c:v>10:55:40.000</c:v>
                </c:pt>
                <c:pt idx="8">
                  <c:v>10:55:50.000</c:v>
                </c:pt>
                <c:pt idx="9">
                  <c:v>10:56:00.000</c:v>
                </c:pt>
                <c:pt idx="10">
                  <c:v>10:56:10.000</c:v>
                </c:pt>
                <c:pt idx="11">
                  <c:v>10:56:20.000</c:v>
                </c:pt>
                <c:pt idx="12">
                  <c:v>10:56:30.000</c:v>
                </c:pt>
                <c:pt idx="13">
                  <c:v>10:56:40.000</c:v>
                </c:pt>
                <c:pt idx="14">
                  <c:v>10:56:50.000</c:v>
                </c:pt>
                <c:pt idx="15">
                  <c:v>10:57:00.000</c:v>
                </c:pt>
                <c:pt idx="16">
                  <c:v>10:57:10.000</c:v>
                </c:pt>
                <c:pt idx="17">
                  <c:v>10:57:20.000</c:v>
                </c:pt>
                <c:pt idx="18">
                  <c:v>10:57:30.000</c:v>
                </c:pt>
                <c:pt idx="19">
                  <c:v>10:57:40.000</c:v>
                </c:pt>
                <c:pt idx="20">
                  <c:v>10:57:50.000</c:v>
                </c:pt>
                <c:pt idx="21">
                  <c:v>10:58:00.000</c:v>
                </c:pt>
                <c:pt idx="22">
                  <c:v>10:58:10.000</c:v>
                </c:pt>
                <c:pt idx="23">
                  <c:v>10:58:20.000</c:v>
                </c:pt>
                <c:pt idx="24">
                  <c:v>10:58:30.000</c:v>
                </c:pt>
                <c:pt idx="25">
                  <c:v>10:58:40.000</c:v>
                </c:pt>
                <c:pt idx="26">
                  <c:v>10:58:50.000</c:v>
                </c:pt>
                <c:pt idx="27">
                  <c:v>10:59:00.000</c:v>
                </c:pt>
                <c:pt idx="28">
                  <c:v>10:59:10.000</c:v>
                </c:pt>
                <c:pt idx="29">
                  <c:v>10:59:20.000</c:v>
                </c:pt>
                <c:pt idx="30">
                  <c:v>10:59:30.000</c:v>
                </c:pt>
                <c:pt idx="31">
                  <c:v>10:59:40.000</c:v>
                </c:pt>
                <c:pt idx="32">
                  <c:v>10:59:50.000</c:v>
                </c:pt>
                <c:pt idx="33">
                  <c:v>11:00:00.000</c:v>
                </c:pt>
                <c:pt idx="34">
                  <c:v>11:00:10.000</c:v>
                </c:pt>
                <c:pt idx="35">
                  <c:v>11:00:20.000</c:v>
                </c:pt>
                <c:pt idx="36">
                  <c:v>11:00:30.000</c:v>
                </c:pt>
                <c:pt idx="37">
                  <c:v>11:00:40.000</c:v>
                </c:pt>
                <c:pt idx="38">
                  <c:v>11:00:50.000</c:v>
                </c:pt>
                <c:pt idx="39">
                  <c:v>11:01:00.000</c:v>
                </c:pt>
                <c:pt idx="40">
                  <c:v>11:01:10.000</c:v>
                </c:pt>
                <c:pt idx="41">
                  <c:v>11:01:20.000</c:v>
                </c:pt>
                <c:pt idx="42">
                  <c:v>11:01:30.000</c:v>
                </c:pt>
                <c:pt idx="43">
                  <c:v>11:01:40.000</c:v>
                </c:pt>
                <c:pt idx="44">
                  <c:v>11:01:50.000</c:v>
                </c:pt>
                <c:pt idx="45">
                  <c:v>11:02:00.000</c:v>
                </c:pt>
                <c:pt idx="46">
                  <c:v>11:02:10.000</c:v>
                </c:pt>
                <c:pt idx="47">
                  <c:v>11:02:20.000</c:v>
                </c:pt>
                <c:pt idx="48">
                  <c:v>11:02:30.000</c:v>
                </c:pt>
                <c:pt idx="49">
                  <c:v>11:02:40.000</c:v>
                </c:pt>
                <c:pt idx="50">
                  <c:v>11:02:50.000</c:v>
                </c:pt>
                <c:pt idx="51">
                  <c:v>11:03:00.000</c:v>
                </c:pt>
                <c:pt idx="52">
                  <c:v>11:03:10.000</c:v>
                </c:pt>
                <c:pt idx="53">
                  <c:v>11:03:20.000</c:v>
                </c:pt>
                <c:pt idx="54">
                  <c:v>11:03:30.000</c:v>
                </c:pt>
                <c:pt idx="55">
                  <c:v>11:03:40.000</c:v>
                </c:pt>
                <c:pt idx="56">
                  <c:v>11:03:50.000</c:v>
                </c:pt>
                <c:pt idx="57">
                  <c:v>11:04:00.000</c:v>
                </c:pt>
                <c:pt idx="58">
                  <c:v>11:04:10.000</c:v>
                </c:pt>
                <c:pt idx="59">
                  <c:v>11:04:20.000</c:v>
                </c:pt>
                <c:pt idx="60">
                  <c:v>11:04:30.000</c:v>
                </c:pt>
                <c:pt idx="61">
                  <c:v>11:04:40.000</c:v>
                </c:pt>
                <c:pt idx="62">
                  <c:v>11:04:50.000</c:v>
                </c:pt>
                <c:pt idx="63">
                  <c:v>11:05:00.000</c:v>
                </c:pt>
                <c:pt idx="64">
                  <c:v>11:05:10.000</c:v>
                </c:pt>
                <c:pt idx="65">
                  <c:v>11:05:20.000</c:v>
                </c:pt>
                <c:pt idx="66">
                  <c:v>11:05:30.000</c:v>
                </c:pt>
                <c:pt idx="67">
                  <c:v>11:05:40.000</c:v>
                </c:pt>
                <c:pt idx="68">
                  <c:v>11:05:50.000</c:v>
                </c:pt>
                <c:pt idx="69">
                  <c:v>11:06:00.000</c:v>
                </c:pt>
                <c:pt idx="70">
                  <c:v>11:06:10.000</c:v>
                </c:pt>
                <c:pt idx="71">
                  <c:v>11:06:20.000</c:v>
                </c:pt>
                <c:pt idx="72">
                  <c:v>11:06:30.000</c:v>
                </c:pt>
                <c:pt idx="73">
                  <c:v>11:06:40.000</c:v>
                </c:pt>
                <c:pt idx="74">
                  <c:v>11:06:50.000</c:v>
                </c:pt>
                <c:pt idx="75">
                  <c:v>11:07:00.000</c:v>
                </c:pt>
                <c:pt idx="76">
                  <c:v>11:07:10.000</c:v>
                </c:pt>
                <c:pt idx="77">
                  <c:v>11:07:20.000</c:v>
                </c:pt>
                <c:pt idx="78">
                  <c:v>11:07:30.000</c:v>
                </c:pt>
                <c:pt idx="79">
                  <c:v>11:07:40.000</c:v>
                </c:pt>
                <c:pt idx="80">
                  <c:v>11:07:50.000</c:v>
                </c:pt>
                <c:pt idx="81">
                  <c:v>11:08:00.000</c:v>
                </c:pt>
                <c:pt idx="82">
                  <c:v>11:08:10.000</c:v>
                </c:pt>
                <c:pt idx="83">
                  <c:v>11:08:20.000</c:v>
                </c:pt>
                <c:pt idx="84">
                  <c:v>11:08:30.000</c:v>
                </c:pt>
                <c:pt idx="85">
                  <c:v>11:08:40.000</c:v>
                </c:pt>
                <c:pt idx="86">
                  <c:v>11:08:50.000</c:v>
                </c:pt>
                <c:pt idx="87">
                  <c:v>11:09:00.000</c:v>
                </c:pt>
                <c:pt idx="88">
                  <c:v>11:09:10.000</c:v>
                </c:pt>
                <c:pt idx="89">
                  <c:v>11:09:20.000</c:v>
                </c:pt>
                <c:pt idx="90">
                  <c:v>11:09:30.000</c:v>
                </c:pt>
                <c:pt idx="91">
                  <c:v>11:09:40.000</c:v>
                </c:pt>
                <c:pt idx="92">
                  <c:v>11:09:50.000</c:v>
                </c:pt>
                <c:pt idx="93">
                  <c:v>11:10:00.000</c:v>
                </c:pt>
                <c:pt idx="94">
                  <c:v>11:10:10.000</c:v>
                </c:pt>
                <c:pt idx="95">
                  <c:v>11:10:20.000</c:v>
                </c:pt>
                <c:pt idx="96">
                  <c:v>11:10:30.000</c:v>
                </c:pt>
                <c:pt idx="97">
                  <c:v>11:10:40.000</c:v>
                </c:pt>
                <c:pt idx="98">
                  <c:v>11:10:50.000</c:v>
                </c:pt>
                <c:pt idx="99">
                  <c:v>11:11:00.000</c:v>
                </c:pt>
                <c:pt idx="100">
                  <c:v>11:11:10.000</c:v>
                </c:pt>
                <c:pt idx="101">
                  <c:v>11:11:20.000</c:v>
                </c:pt>
                <c:pt idx="102">
                  <c:v>11:11:30.000</c:v>
                </c:pt>
                <c:pt idx="103">
                  <c:v>11:11:40.000</c:v>
                </c:pt>
                <c:pt idx="104">
                  <c:v>11:11:50.000</c:v>
                </c:pt>
                <c:pt idx="105">
                  <c:v>11:12:00.000</c:v>
                </c:pt>
                <c:pt idx="106">
                  <c:v>11:12:10.000</c:v>
                </c:pt>
              </c:strCache>
            </c:strRef>
          </c:xVal>
          <c:yVal>
            <c:numRef>
              <c:f>'1 DP per reading, max 0.5'!$K$2:$K$108</c:f>
              <c:numCache>
                <c:formatCode>0.000</c:formatCode>
                <c:ptCount val="107"/>
                <c:pt idx="1">
                  <c:v>0.12461279999986953</c:v>
                </c:pt>
                <c:pt idx="2">
                  <c:v>7.1863800000085493E-2</c:v>
                </c:pt>
                <c:pt idx="3">
                  <c:v>1.1538216000002033</c:v>
                </c:pt>
                <c:pt idx="4">
                  <c:v>1.6128432000002497</c:v>
                </c:pt>
                <c:pt idx="5">
                  <c:v>2.7732173999990875</c:v>
                </c:pt>
                <c:pt idx="6">
                  <c:v>1.9154111999994452</c:v>
                </c:pt>
                <c:pt idx="7">
                  <c:v>2.3609766000014765</c:v>
                </c:pt>
                <c:pt idx="8">
                  <c:v>2.2508081999992258</c:v>
                </c:pt>
                <c:pt idx="9">
                  <c:v>2.0610258000003752</c:v>
                </c:pt>
                <c:pt idx="10">
                  <c:v>1.8945449999993378</c:v>
                </c:pt>
                <c:pt idx="11">
                  <c:v>2.1072426000014182</c:v>
                </c:pt>
                <c:pt idx="12">
                  <c:v>2.6021819999991478</c:v>
                </c:pt>
                <c:pt idx="13">
                  <c:v>-86.534586599972542</c:v>
                </c:pt>
                <c:pt idx="14">
                  <c:v>91.62341580001484</c:v>
                </c:pt>
                <c:pt idx="15">
                  <c:v>1.7826282000003246</c:v>
                </c:pt>
                <c:pt idx="16">
                  <c:v>1.9815552000003263</c:v>
                </c:pt>
                <c:pt idx="17">
                  <c:v>2.2402349999993896</c:v>
                </c:pt>
                <c:pt idx="18">
                  <c:v>2.1478397999993066</c:v>
                </c:pt>
                <c:pt idx="19">
                  <c:v>1.848994200001125</c:v>
                </c:pt>
                <c:pt idx="20">
                  <c:v>-78.11508719997525</c:v>
                </c:pt>
                <c:pt idx="21">
                  <c:v>82.030071600013443</c:v>
                </c:pt>
                <c:pt idx="22">
                  <c:v>2.4228419999992368</c:v>
                </c:pt>
                <c:pt idx="23">
                  <c:v>2.2927644000013139</c:v>
                </c:pt>
                <c:pt idx="24">
                  <c:v>1.6999511999995061</c:v>
                </c:pt>
                <c:pt idx="25">
                  <c:v>3.1275851999991233</c:v>
                </c:pt>
                <c:pt idx="26">
                  <c:v>1.8733902000002096</c:v>
                </c:pt>
                <c:pt idx="27">
                  <c:v>2.1289830000002961</c:v>
                </c:pt>
                <c:pt idx="28">
                  <c:v>2.3427276000003721</c:v>
                </c:pt>
                <c:pt idx="29">
                  <c:v>1.9285931999994133</c:v>
                </c:pt>
                <c:pt idx="30">
                  <c:v>2.3100557999993128</c:v>
                </c:pt>
                <c:pt idx="31">
                  <c:v>2.2163994000013685</c:v>
                </c:pt>
                <c:pt idx="32">
                  <c:v>-76.075909799975804</c:v>
                </c:pt>
                <c:pt idx="33">
                  <c:v>80.389733400013029</c:v>
                </c:pt>
                <c:pt idx="34">
                  <c:v>2.1273041999993532</c:v>
                </c:pt>
                <c:pt idx="35">
                  <c:v>1.8528563999994216</c:v>
                </c:pt>
                <c:pt idx="36">
                  <c:v>1.894220400001156</c:v>
                </c:pt>
                <c:pt idx="37">
                  <c:v>2.2782587999992829</c:v>
                </c:pt>
                <c:pt idx="38">
                  <c:v>2.2966620000004014</c:v>
                </c:pt>
                <c:pt idx="39">
                  <c:v>3.5675447999989931</c:v>
                </c:pt>
                <c:pt idx="40">
                  <c:v>5.4081108000033948</c:v>
                </c:pt>
                <c:pt idx="41">
                  <c:v>5.510443199998198</c:v>
                </c:pt>
                <c:pt idx="42">
                  <c:v>-66.425971799978953</c:v>
                </c:pt>
                <c:pt idx="43">
                  <c:v>77.591056800012666</c:v>
                </c:pt>
                <c:pt idx="44">
                  <c:v>5.9946096000010831</c:v>
                </c:pt>
                <c:pt idx="45">
                  <c:v>4.7657196000007334</c:v>
                </c:pt>
                <c:pt idx="46">
                  <c:v>5.9708969999980912</c:v>
                </c:pt>
                <c:pt idx="47">
                  <c:v>5.4683099999982447</c:v>
                </c:pt>
                <c:pt idx="48">
                  <c:v>6.0385320000039719</c:v>
                </c:pt>
                <c:pt idx="49">
                  <c:v>-124.90026539996053</c:v>
                </c:pt>
                <c:pt idx="50">
                  <c:v>136.3513020000222</c:v>
                </c:pt>
                <c:pt idx="51">
                  <c:v>5.4217103999982807</c:v>
                </c:pt>
                <c:pt idx="52">
                  <c:v>5.5466712000036154</c:v>
                </c:pt>
                <c:pt idx="53">
                  <c:v>5.394212999998274</c:v>
                </c:pt>
                <c:pt idx="54">
                  <c:v>5.8634777999980878</c:v>
                </c:pt>
                <c:pt idx="55">
                  <c:v>5.9114436000009505</c:v>
                </c:pt>
                <c:pt idx="56">
                  <c:v>5.4082770000009956</c:v>
                </c:pt>
                <c:pt idx="57">
                  <c:v>5.5463892000008146</c:v>
                </c:pt>
                <c:pt idx="58">
                  <c:v>5.564044799998217</c:v>
                </c:pt>
                <c:pt idx="59">
                  <c:v>5.3415359999984435</c:v>
                </c:pt>
                <c:pt idx="60">
                  <c:v>5.3363892000033601</c:v>
                </c:pt>
                <c:pt idx="61">
                  <c:v>5.699736599998249</c:v>
                </c:pt>
                <c:pt idx="62">
                  <c:v>5.691615000000886</c:v>
                </c:pt>
                <c:pt idx="63">
                  <c:v>5.6744429999982025</c:v>
                </c:pt>
                <c:pt idx="64">
                  <c:v>6.1212876000039529</c:v>
                </c:pt>
                <c:pt idx="65">
                  <c:v>5.2075571999983499</c:v>
                </c:pt>
                <c:pt idx="66">
                  <c:v>5.1722543999984074</c:v>
                </c:pt>
                <c:pt idx="67">
                  <c:v>5.314655400000861</c:v>
                </c:pt>
                <c:pt idx="68">
                  <c:v>5.2495776000008672</c:v>
                </c:pt>
                <c:pt idx="69">
                  <c:v>6.1313268000010126</c:v>
                </c:pt>
                <c:pt idx="70">
                  <c:v>5.8547537999981181</c:v>
                </c:pt>
                <c:pt idx="71">
                  <c:v>5.0807537999984183</c:v>
                </c:pt>
                <c:pt idx="72">
                  <c:v>5.4679692000034299</c:v>
                </c:pt>
                <c:pt idx="73">
                  <c:v>5.5384175999983647</c:v>
                </c:pt>
                <c:pt idx="74">
                  <c:v>-83.213248800013687</c:v>
                </c:pt>
                <c:pt idx="75">
                  <c:v>95.465790599969807</c:v>
                </c:pt>
                <c:pt idx="76">
                  <c:v>9.1003380000059302</c:v>
                </c:pt>
                <c:pt idx="77">
                  <c:v>8.6661383999972816</c:v>
                </c:pt>
                <c:pt idx="78">
                  <c:v>9.7440155999968177</c:v>
                </c:pt>
                <c:pt idx="79">
                  <c:v>8.7908568000014089</c:v>
                </c:pt>
                <c:pt idx="80">
                  <c:v>9.1295135999971659</c:v>
                </c:pt>
                <c:pt idx="81">
                  <c:v>7.2807030000046415</c:v>
                </c:pt>
                <c:pt idx="82">
                  <c:v>-105.56743859996656</c:v>
                </c:pt>
                <c:pt idx="83">
                  <c:v>124.90230119996058</c:v>
                </c:pt>
                <c:pt idx="84">
                  <c:v>8.8367820000013584</c:v>
                </c:pt>
                <c:pt idx="85">
                  <c:v>-91.439074800015021</c:v>
                </c:pt>
                <c:pt idx="86">
                  <c:v>109.23545820001789</c:v>
                </c:pt>
                <c:pt idx="87">
                  <c:v>9.1638575999970744</c:v>
                </c:pt>
                <c:pt idx="88">
                  <c:v>7.711120799997679</c:v>
                </c:pt>
                <c:pt idx="89">
                  <c:v>9.3329022000059805</c:v>
                </c:pt>
                <c:pt idx="90">
                  <c:v>-105.68168279996657</c:v>
                </c:pt>
                <c:pt idx="91">
                  <c:v>123.06371520001998</c:v>
                </c:pt>
                <c:pt idx="92">
                  <c:v>9.0212567999972642</c:v>
                </c:pt>
                <c:pt idx="93">
                  <c:v>8.2727238000053145</c:v>
                </c:pt>
                <c:pt idx="94">
                  <c:v>8.6978891999971566</c:v>
                </c:pt>
                <c:pt idx="95">
                  <c:v>8.8240127999972007</c:v>
                </c:pt>
                <c:pt idx="96">
                  <c:v>8.8077324000015729</c:v>
                </c:pt>
                <c:pt idx="97">
                  <c:v>8.3698482000012326</c:v>
                </c:pt>
                <c:pt idx="98">
                  <c:v>9.3909138000016696</c:v>
                </c:pt>
                <c:pt idx="99">
                  <c:v>8.5957853999972365</c:v>
                </c:pt>
                <c:pt idx="100">
                  <c:v>8.5914005999973266</c:v>
                </c:pt>
                <c:pt idx="101">
                  <c:v>8.8032288000056038</c:v>
                </c:pt>
                <c:pt idx="102">
                  <c:v>9.4305053999969193</c:v>
                </c:pt>
                <c:pt idx="103">
                  <c:v>8.5140486000014715</c:v>
                </c:pt>
                <c:pt idx="104">
                  <c:v>8.2827413999972883</c:v>
                </c:pt>
                <c:pt idx="105">
                  <c:v>7.7346426000051167</c:v>
                </c:pt>
                <c:pt idx="106">
                  <c:v>-105.03695879996683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F6-48A8-BDA1-CA7B2F7CF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122232"/>
        <c:axId val="485125512"/>
      </c:scatterChart>
      <c:valAx>
        <c:axId val="48512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5512"/>
        <c:crosses val="autoZero"/>
        <c:crossBetween val="midCat"/>
      </c:valAx>
      <c:valAx>
        <c:axId val="4851255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 DP per reading, max 0.5'!$B$1</c:f>
              <c:strCache>
                <c:ptCount val="1"/>
                <c:pt idx="0">
                  <c:v>loadcell.mean_f_flowrate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'1 DP per reading, max 0.5'!$H$2:$H$108</c:f>
              <c:strCache>
                <c:ptCount val="107"/>
                <c:pt idx="0">
                  <c:v>10:54:30.000</c:v>
                </c:pt>
                <c:pt idx="1">
                  <c:v>10:54:40.000</c:v>
                </c:pt>
                <c:pt idx="2">
                  <c:v>10:54:50.000</c:v>
                </c:pt>
                <c:pt idx="3">
                  <c:v>10:55:00.000</c:v>
                </c:pt>
                <c:pt idx="4">
                  <c:v>10:55:10.000</c:v>
                </c:pt>
                <c:pt idx="5">
                  <c:v>10:55:20.000</c:v>
                </c:pt>
                <c:pt idx="6">
                  <c:v>10:55:30.000</c:v>
                </c:pt>
                <c:pt idx="7">
                  <c:v>10:55:40.000</c:v>
                </c:pt>
                <c:pt idx="8">
                  <c:v>10:55:50.000</c:v>
                </c:pt>
                <c:pt idx="9">
                  <c:v>10:56:00.000</c:v>
                </c:pt>
                <c:pt idx="10">
                  <c:v>10:56:10.000</c:v>
                </c:pt>
                <c:pt idx="11">
                  <c:v>10:56:20.000</c:v>
                </c:pt>
                <c:pt idx="12">
                  <c:v>10:56:30.000</c:v>
                </c:pt>
                <c:pt idx="13">
                  <c:v>10:56:40.000</c:v>
                </c:pt>
                <c:pt idx="14">
                  <c:v>10:56:50.000</c:v>
                </c:pt>
                <c:pt idx="15">
                  <c:v>10:57:00.000</c:v>
                </c:pt>
                <c:pt idx="16">
                  <c:v>10:57:10.000</c:v>
                </c:pt>
                <c:pt idx="17">
                  <c:v>10:57:20.000</c:v>
                </c:pt>
                <c:pt idx="18">
                  <c:v>10:57:30.000</c:v>
                </c:pt>
                <c:pt idx="19">
                  <c:v>10:57:40.000</c:v>
                </c:pt>
                <c:pt idx="20">
                  <c:v>10:57:50.000</c:v>
                </c:pt>
                <c:pt idx="21">
                  <c:v>10:58:00.000</c:v>
                </c:pt>
                <c:pt idx="22">
                  <c:v>10:58:10.000</c:v>
                </c:pt>
                <c:pt idx="23">
                  <c:v>10:58:20.000</c:v>
                </c:pt>
                <c:pt idx="24">
                  <c:v>10:58:30.000</c:v>
                </c:pt>
                <c:pt idx="25">
                  <c:v>10:58:40.000</c:v>
                </c:pt>
                <c:pt idx="26">
                  <c:v>10:58:50.000</c:v>
                </c:pt>
                <c:pt idx="27">
                  <c:v>10:59:00.000</c:v>
                </c:pt>
                <c:pt idx="28">
                  <c:v>10:59:10.000</c:v>
                </c:pt>
                <c:pt idx="29">
                  <c:v>10:59:20.000</c:v>
                </c:pt>
                <c:pt idx="30">
                  <c:v>10:59:30.000</c:v>
                </c:pt>
                <c:pt idx="31">
                  <c:v>10:59:40.000</c:v>
                </c:pt>
                <c:pt idx="32">
                  <c:v>10:59:50.000</c:v>
                </c:pt>
                <c:pt idx="33">
                  <c:v>11:00:00.000</c:v>
                </c:pt>
                <c:pt idx="34">
                  <c:v>11:00:10.000</c:v>
                </c:pt>
                <c:pt idx="35">
                  <c:v>11:00:20.000</c:v>
                </c:pt>
                <c:pt idx="36">
                  <c:v>11:00:30.000</c:v>
                </c:pt>
                <c:pt idx="37">
                  <c:v>11:00:40.000</c:v>
                </c:pt>
                <c:pt idx="38">
                  <c:v>11:00:50.000</c:v>
                </c:pt>
                <c:pt idx="39">
                  <c:v>11:01:00.000</c:v>
                </c:pt>
                <c:pt idx="40">
                  <c:v>11:01:10.000</c:v>
                </c:pt>
                <c:pt idx="41">
                  <c:v>11:01:20.000</c:v>
                </c:pt>
                <c:pt idx="42">
                  <c:v>11:01:30.000</c:v>
                </c:pt>
                <c:pt idx="43">
                  <c:v>11:01:40.000</c:v>
                </c:pt>
                <c:pt idx="44">
                  <c:v>11:01:50.000</c:v>
                </c:pt>
                <c:pt idx="45">
                  <c:v>11:02:00.000</c:v>
                </c:pt>
                <c:pt idx="46">
                  <c:v>11:02:10.000</c:v>
                </c:pt>
                <c:pt idx="47">
                  <c:v>11:02:20.000</c:v>
                </c:pt>
                <c:pt idx="48">
                  <c:v>11:02:30.000</c:v>
                </c:pt>
                <c:pt idx="49">
                  <c:v>11:02:40.000</c:v>
                </c:pt>
                <c:pt idx="50">
                  <c:v>11:02:50.000</c:v>
                </c:pt>
                <c:pt idx="51">
                  <c:v>11:03:00.000</c:v>
                </c:pt>
                <c:pt idx="52">
                  <c:v>11:03:10.000</c:v>
                </c:pt>
                <c:pt idx="53">
                  <c:v>11:03:20.000</c:v>
                </c:pt>
                <c:pt idx="54">
                  <c:v>11:03:30.000</c:v>
                </c:pt>
                <c:pt idx="55">
                  <c:v>11:03:40.000</c:v>
                </c:pt>
                <c:pt idx="56">
                  <c:v>11:03:50.000</c:v>
                </c:pt>
                <c:pt idx="57">
                  <c:v>11:04:00.000</c:v>
                </c:pt>
                <c:pt idx="58">
                  <c:v>11:04:10.000</c:v>
                </c:pt>
                <c:pt idx="59">
                  <c:v>11:04:20.000</c:v>
                </c:pt>
                <c:pt idx="60">
                  <c:v>11:04:30.000</c:v>
                </c:pt>
                <c:pt idx="61">
                  <c:v>11:04:40.000</c:v>
                </c:pt>
                <c:pt idx="62">
                  <c:v>11:04:50.000</c:v>
                </c:pt>
                <c:pt idx="63">
                  <c:v>11:05:00.000</c:v>
                </c:pt>
                <c:pt idx="64">
                  <c:v>11:05:10.000</c:v>
                </c:pt>
                <c:pt idx="65">
                  <c:v>11:05:20.000</c:v>
                </c:pt>
                <c:pt idx="66">
                  <c:v>11:05:30.000</c:v>
                </c:pt>
                <c:pt idx="67">
                  <c:v>11:05:40.000</c:v>
                </c:pt>
                <c:pt idx="68">
                  <c:v>11:05:50.000</c:v>
                </c:pt>
                <c:pt idx="69">
                  <c:v>11:06:00.000</c:v>
                </c:pt>
                <c:pt idx="70">
                  <c:v>11:06:10.000</c:v>
                </c:pt>
                <c:pt idx="71">
                  <c:v>11:06:20.000</c:v>
                </c:pt>
                <c:pt idx="72">
                  <c:v>11:06:30.000</c:v>
                </c:pt>
                <c:pt idx="73">
                  <c:v>11:06:40.000</c:v>
                </c:pt>
                <c:pt idx="74">
                  <c:v>11:06:50.000</c:v>
                </c:pt>
                <c:pt idx="75">
                  <c:v>11:07:00.000</c:v>
                </c:pt>
                <c:pt idx="76">
                  <c:v>11:07:10.000</c:v>
                </c:pt>
                <c:pt idx="77">
                  <c:v>11:07:20.000</c:v>
                </c:pt>
                <c:pt idx="78">
                  <c:v>11:07:30.000</c:v>
                </c:pt>
                <c:pt idx="79">
                  <c:v>11:07:40.000</c:v>
                </c:pt>
                <c:pt idx="80">
                  <c:v>11:07:50.000</c:v>
                </c:pt>
                <c:pt idx="81">
                  <c:v>11:08:00.000</c:v>
                </c:pt>
                <c:pt idx="82">
                  <c:v>11:08:10.000</c:v>
                </c:pt>
                <c:pt idx="83">
                  <c:v>11:08:20.000</c:v>
                </c:pt>
                <c:pt idx="84">
                  <c:v>11:08:30.000</c:v>
                </c:pt>
                <c:pt idx="85">
                  <c:v>11:08:40.000</c:v>
                </c:pt>
                <c:pt idx="86">
                  <c:v>11:08:50.000</c:v>
                </c:pt>
                <c:pt idx="87">
                  <c:v>11:09:00.000</c:v>
                </c:pt>
                <c:pt idx="88">
                  <c:v>11:09:10.000</c:v>
                </c:pt>
                <c:pt idx="89">
                  <c:v>11:09:20.000</c:v>
                </c:pt>
                <c:pt idx="90">
                  <c:v>11:09:30.000</c:v>
                </c:pt>
                <c:pt idx="91">
                  <c:v>11:09:40.000</c:v>
                </c:pt>
                <c:pt idx="92">
                  <c:v>11:09:50.000</c:v>
                </c:pt>
                <c:pt idx="93">
                  <c:v>11:10:00.000</c:v>
                </c:pt>
                <c:pt idx="94">
                  <c:v>11:10:10.000</c:v>
                </c:pt>
                <c:pt idx="95">
                  <c:v>11:10:20.000</c:v>
                </c:pt>
                <c:pt idx="96">
                  <c:v>11:10:30.000</c:v>
                </c:pt>
                <c:pt idx="97">
                  <c:v>11:10:40.000</c:v>
                </c:pt>
                <c:pt idx="98">
                  <c:v>11:10:50.000</c:v>
                </c:pt>
                <c:pt idx="99">
                  <c:v>11:11:00.000</c:v>
                </c:pt>
                <c:pt idx="100">
                  <c:v>11:11:10.000</c:v>
                </c:pt>
                <c:pt idx="101">
                  <c:v>11:11:20.000</c:v>
                </c:pt>
                <c:pt idx="102">
                  <c:v>11:11:30.000</c:v>
                </c:pt>
                <c:pt idx="103">
                  <c:v>11:11:40.000</c:v>
                </c:pt>
                <c:pt idx="104">
                  <c:v>11:11:50.000</c:v>
                </c:pt>
                <c:pt idx="105">
                  <c:v>11:12:00.000</c:v>
                </c:pt>
                <c:pt idx="106">
                  <c:v>11:12:10.000</c:v>
                </c:pt>
              </c:strCache>
            </c:strRef>
          </c:xVal>
          <c:yVal>
            <c:numRef>
              <c:f>'1 DP per reading, max 0.5'!$B$2:$B$108</c:f>
              <c:numCache>
                <c:formatCode>0.00</c:formatCode>
                <c:ptCount val="107"/>
                <c:pt idx="0">
                  <c:v>0.121427119</c:v>
                </c:pt>
                <c:pt idx="1">
                  <c:v>-4.9795644999999999E-2</c:v>
                </c:pt>
                <c:pt idx="2">
                  <c:v>2.9538799999999999E-3</c:v>
                </c:pt>
                <c:pt idx="3">
                  <c:v>1.1101834999999999E-2</c:v>
                </c:pt>
                <c:pt idx="4">
                  <c:v>-2.9100520000000001E-2</c:v>
                </c:pt>
                <c:pt idx="5">
                  <c:v>4.8446475000000003E-2</c:v>
                </c:pt>
                <c:pt idx="6">
                  <c:v>4.8854345E-2</c:v>
                </c:pt>
                <c:pt idx="7">
                  <c:v>4.0077397000000001E-2</c:v>
                </c:pt>
                <c:pt idx="8">
                  <c:v>5.0263484999999997E-2</c:v>
                </c:pt>
                <c:pt idx="9">
                  <c:v>-6.8667290000000002E-3</c:v>
                </c:pt>
                <c:pt idx="10">
                  <c:v>5.3857600000000003E-4</c:v>
                </c:pt>
                <c:pt idx="11">
                  <c:v>1.0610563999999999E-2</c:v>
                </c:pt>
                <c:pt idx="12">
                  <c:v>3.4231412000000003E-2</c:v>
                </c:pt>
                <c:pt idx="13">
                  <c:v>1.1419636E-2</c:v>
                </c:pt>
                <c:pt idx="14">
                  <c:v>6.2078465999999999E-2</c:v>
                </c:pt>
                <c:pt idx="15">
                  <c:v>-3.5686626999999999E-2</c:v>
                </c:pt>
                <c:pt idx="16">
                  <c:v>-6.2425904999999997E-2</c:v>
                </c:pt>
                <c:pt idx="17">
                  <c:v>-2.8104205E-2</c:v>
                </c:pt>
                <c:pt idx="18">
                  <c:v>-4.3045971000000002E-2</c:v>
                </c:pt>
                <c:pt idx="19">
                  <c:v>-9.3615750999999997E-2</c:v>
                </c:pt>
                <c:pt idx="20">
                  <c:v>0.12676581100000001</c:v>
                </c:pt>
                <c:pt idx="21">
                  <c:v>7.9707238E-2</c:v>
                </c:pt>
                <c:pt idx="22">
                  <c:v>5.0677636999999998E-2</c:v>
                </c:pt>
                <c:pt idx="23">
                  <c:v>2.4201370999999999E-2</c:v>
                </c:pt>
                <c:pt idx="24">
                  <c:v>3.8856037000000003E-2</c:v>
                </c:pt>
                <c:pt idx="25">
                  <c:v>8.1025442000000003E-2</c:v>
                </c:pt>
                <c:pt idx="26">
                  <c:v>7.2737106999999995E-2</c:v>
                </c:pt>
                <c:pt idx="27">
                  <c:v>6.7266834999999997E-2</c:v>
                </c:pt>
                <c:pt idx="28">
                  <c:v>1.3037716E-2</c:v>
                </c:pt>
                <c:pt idx="29">
                  <c:v>7.9669050000000005E-2</c:v>
                </c:pt>
                <c:pt idx="30">
                  <c:v>7.9350243000000001E-2</c:v>
                </c:pt>
                <c:pt idx="31">
                  <c:v>-3.0330240000000001E-2</c:v>
                </c:pt>
                <c:pt idx="32">
                  <c:v>7.6979963999999998E-2</c:v>
                </c:pt>
                <c:pt idx="33">
                  <c:v>8.6064335000000006E-2</c:v>
                </c:pt>
                <c:pt idx="34">
                  <c:v>-2.6039710000000001E-2</c:v>
                </c:pt>
                <c:pt idx="35">
                  <c:v>1.718631E-3</c:v>
                </c:pt>
                <c:pt idx="36">
                  <c:v>5.3682175999999998E-2</c:v>
                </c:pt>
                <c:pt idx="37">
                  <c:v>1.8215089E-2</c:v>
                </c:pt>
                <c:pt idx="38">
                  <c:v>4.6331685999999997E-2</c:v>
                </c:pt>
                <c:pt idx="39">
                  <c:v>8.6720158000000006E-2</c:v>
                </c:pt>
                <c:pt idx="40">
                  <c:v>3.6377284000000003E-2</c:v>
                </c:pt>
                <c:pt idx="41">
                  <c:v>5.7132758999999998E-2</c:v>
                </c:pt>
                <c:pt idx="42">
                  <c:v>1.4326218E-2</c:v>
                </c:pt>
                <c:pt idx="43">
                  <c:v>1.4798492999999999E-2</c:v>
                </c:pt>
                <c:pt idx="44">
                  <c:v>4.4340616999999999E-2</c:v>
                </c:pt>
                <c:pt idx="45">
                  <c:v>-0.10020016599999999</c:v>
                </c:pt>
                <c:pt idx="46">
                  <c:v>-6.2041029999999997E-2</c:v>
                </c:pt>
                <c:pt idx="47">
                  <c:v>7.9452277000000002E-2</c:v>
                </c:pt>
                <c:pt idx="48">
                  <c:v>-2.956342E-2</c:v>
                </c:pt>
                <c:pt idx="49">
                  <c:v>1.9831585999999998E-2</c:v>
                </c:pt>
                <c:pt idx="50">
                  <c:v>-6.9871250000000003E-3</c:v>
                </c:pt>
                <c:pt idx="51">
                  <c:v>6.1896583999999998E-2</c:v>
                </c:pt>
                <c:pt idx="52">
                  <c:v>-6.3776576000000001E-2</c:v>
                </c:pt>
                <c:pt idx="53">
                  <c:v>5.7733900999999997E-2</c:v>
                </c:pt>
                <c:pt idx="54">
                  <c:v>5.3893308000000001E-2</c:v>
                </c:pt>
                <c:pt idx="55">
                  <c:v>-2.2243058999999999E-2</c:v>
                </c:pt>
                <c:pt idx="56">
                  <c:v>2.409675E-3</c:v>
                </c:pt>
                <c:pt idx="57">
                  <c:v>-3.0986804999999999E-2</c:v>
                </c:pt>
                <c:pt idx="58">
                  <c:v>0.111833086</c:v>
                </c:pt>
                <c:pt idx="59">
                  <c:v>9.0238053999999998E-2</c:v>
                </c:pt>
                <c:pt idx="60">
                  <c:v>0.120232615</c:v>
                </c:pt>
                <c:pt idx="61">
                  <c:v>1.273996E-2</c:v>
                </c:pt>
                <c:pt idx="62">
                  <c:v>-1.169945E-2</c:v>
                </c:pt>
                <c:pt idx="63">
                  <c:v>-8.04531E-3</c:v>
                </c:pt>
                <c:pt idx="64">
                  <c:v>2.6440048000000001E-2</c:v>
                </c:pt>
                <c:pt idx="65">
                  <c:v>2.4336087999999999E-2</c:v>
                </c:pt>
                <c:pt idx="66">
                  <c:v>0.131200187</c:v>
                </c:pt>
                <c:pt idx="67">
                  <c:v>0.110598918</c:v>
                </c:pt>
                <c:pt idx="68">
                  <c:v>1.8968635000000001E-2</c:v>
                </c:pt>
                <c:pt idx="69">
                  <c:v>5.5242707000000002E-2</c:v>
                </c:pt>
                <c:pt idx="70">
                  <c:v>1.1403132E-2</c:v>
                </c:pt>
                <c:pt idx="71">
                  <c:v>-2.5413412E-2</c:v>
                </c:pt>
                <c:pt idx="72">
                  <c:v>-2.7594283000000001E-2</c:v>
                </c:pt>
                <c:pt idx="73">
                  <c:v>7.0421165999999993E-2</c:v>
                </c:pt>
                <c:pt idx="74">
                  <c:v>9.8677845E-2</c:v>
                </c:pt>
                <c:pt idx="75">
                  <c:v>4.2862312999999999E-2</c:v>
                </c:pt>
                <c:pt idx="76">
                  <c:v>5.5835655999999997E-2</c:v>
                </c:pt>
                <c:pt idx="77">
                  <c:v>2.3924971999999999E-2</c:v>
                </c:pt>
                <c:pt idx="78">
                  <c:v>7.6012551999999997E-2</c:v>
                </c:pt>
                <c:pt idx="79">
                  <c:v>-4.6875179999999999E-3</c:v>
                </c:pt>
                <c:pt idx="80">
                  <c:v>6.9015961000000001E-2</c:v>
                </c:pt>
                <c:pt idx="81">
                  <c:v>0.13714507000000001</c:v>
                </c:pt>
                <c:pt idx="82">
                  <c:v>5.7336834000000003E-2</c:v>
                </c:pt>
                <c:pt idx="83">
                  <c:v>-1.5076831000000001E-2</c:v>
                </c:pt>
                <c:pt idx="84">
                  <c:v>8.6611517999999998E-2</c:v>
                </c:pt>
                <c:pt idx="85">
                  <c:v>9.5212078000000006E-2</c:v>
                </c:pt>
                <c:pt idx="86">
                  <c:v>3.1857813999999998E-2</c:v>
                </c:pt>
                <c:pt idx="87">
                  <c:v>9.7537065000000006E-2</c:v>
                </c:pt>
                <c:pt idx="88">
                  <c:v>6.2862329999999994E-2</c:v>
                </c:pt>
                <c:pt idx="89">
                  <c:v>6.7192132000000002E-2</c:v>
                </c:pt>
                <c:pt idx="90">
                  <c:v>1.8846511999999999E-2</c:v>
                </c:pt>
                <c:pt idx="91">
                  <c:v>0.111223141</c:v>
                </c:pt>
                <c:pt idx="92">
                  <c:v>3.7552706999999998E-2</c:v>
                </c:pt>
                <c:pt idx="93">
                  <c:v>5.9241977000000001E-2</c:v>
                </c:pt>
                <c:pt idx="94">
                  <c:v>-8.4991069000000002E-2</c:v>
                </c:pt>
                <c:pt idx="95">
                  <c:v>2.9816689E-2</c:v>
                </c:pt>
                <c:pt idx="96">
                  <c:v>0.13491272500000001</c:v>
                </c:pt>
                <c:pt idx="97">
                  <c:v>3.2795102999999999E-2</c:v>
                </c:pt>
                <c:pt idx="98">
                  <c:v>2.7670159999999999E-2</c:v>
                </c:pt>
                <c:pt idx="99">
                  <c:v>0.14970551000000001</c:v>
                </c:pt>
                <c:pt idx="100">
                  <c:v>6.6165284000000005E-2</c:v>
                </c:pt>
                <c:pt idx="101">
                  <c:v>-4.8539776E-2</c:v>
                </c:pt>
                <c:pt idx="102">
                  <c:v>3.7191984999999997E-2</c:v>
                </c:pt>
                <c:pt idx="103">
                  <c:v>0.17253777100000001</c:v>
                </c:pt>
                <c:pt idx="104">
                  <c:v>5.1798764999999997E-2</c:v>
                </c:pt>
                <c:pt idx="105">
                  <c:v>6.0032437000000001E-2</c:v>
                </c:pt>
                <c:pt idx="106">
                  <c:v>-7.7469152999999999E-2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49-423B-AE77-92CBE361F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122232"/>
        <c:axId val="485125512"/>
      </c:scatterChart>
      <c:valAx>
        <c:axId val="48512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5512"/>
        <c:crosses val="autoZero"/>
        <c:crossBetween val="midCat"/>
      </c:valAx>
      <c:valAx>
        <c:axId val="48512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 DP per reading, max 0.5'!$K$1</c:f>
              <c:strCache>
                <c:ptCount val="1"/>
                <c:pt idx="0">
                  <c:v>g/min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'1 DP per reading, max 0.5'!$H$2:$H$108</c:f>
              <c:strCache>
                <c:ptCount val="107"/>
                <c:pt idx="0">
                  <c:v>10:54:30.000</c:v>
                </c:pt>
                <c:pt idx="1">
                  <c:v>10:54:40.000</c:v>
                </c:pt>
                <c:pt idx="2">
                  <c:v>10:54:50.000</c:v>
                </c:pt>
                <c:pt idx="3">
                  <c:v>10:55:00.000</c:v>
                </c:pt>
                <c:pt idx="4">
                  <c:v>10:55:10.000</c:v>
                </c:pt>
                <c:pt idx="5">
                  <c:v>10:55:20.000</c:v>
                </c:pt>
                <c:pt idx="6">
                  <c:v>10:55:30.000</c:v>
                </c:pt>
                <c:pt idx="7">
                  <c:v>10:55:40.000</c:v>
                </c:pt>
                <c:pt idx="8">
                  <c:v>10:55:50.000</c:v>
                </c:pt>
                <c:pt idx="9">
                  <c:v>10:56:00.000</c:v>
                </c:pt>
                <c:pt idx="10">
                  <c:v>10:56:10.000</c:v>
                </c:pt>
                <c:pt idx="11">
                  <c:v>10:56:20.000</c:v>
                </c:pt>
                <c:pt idx="12">
                  <c:v>10:56:30.000</c:v>
                </c:pt>
                <c:pt idx="13">
                  <c:v>10:56:40.000</c:v>
                </c:pt>
                <c:pt idx="14">
                  <c:v>10:56:50.000</c:v>
                </c:pt>
                <c:pt idx="15">
                  <c:v>10:57:00.000</c:v>
                </c:pt>
                <c:pt idx="16">
                  <c:v>10:57:10.000</c:v>
                </c:pt>
                <c:pt idx="17">
                  <c:v>10:57:20.000</c:v>
                </c:pt>
                <c:pt idx="18">
                  <c:v>10:57:30.000</c:v>
                </c:pt>
                <c:pt idx="19">
                  <c:v>10:57:40.000</c:v>
                </c:pt>
                <c:pt idx="20">
                  <c:v>10:57:50.000</c:v>
                </c:pt>
                <c:pt idx="21">
                  <c:v>10:58:00.000</c:v>
                </c:pt>
                <c:pt idx="22">
                  <c:v>10:58:10.000</c:v>
                </c:pt>
                <c:pt idx="23">
                  <c:v>10:58:20.000</c:v>
                </c:pt>
                <c:pt idx="24">
                  <c:v>10:58:30.000</c:v>
                </c:pt>
                <c:pt idx="25">
                  <c:v>10:58:40.000</c:v>
                </c:pt>
                <c:pt idx="26">
                  <c:v>10:58:50.000</c:v>
                </c:pt>
                <c:pt idx="27">
                  <c:v>10:59:00.000</c:v>
                </c:pt>
                <c:pt idx="28">
                  <c:v>10:59:10.000</c:v>
                </c:pt>
                <c:pt idx="29">
                  <c:v>10:59:20.000</c:v>
                </c:pt>
                <c:pt idx="30">
                  <c:v>10:59:30.000</c:v>
                </c:pt>
                <c:pt idx="31">
                  <c:v>10:59:40.000</c:v>
                </c:pt>
                <c:pt idx="32">
                  <c:v>10:59:50.000</c:v>
                </c:pt>
                <c:pt idx="33">
                  <c:v>11:00:00.000</c:v>
                </c:pt>
                <c:pt idx="34">
                  <c:v>11:00:10.000</c:v>
                </c:pt>
                <c:pt idx="35">
                  <c:v>11:00:20.000</c:v>
                </c:pt>
                <c:pt idx="36">
                  <c:v>11:00:30.000</c:v>
                </c:pt>
                <c:pt idx="37">
                  <c:v>11:00:40.000</c:v>
                </c:pt>
                <c:pt idx="38">
                  <c:v>11:00:50.000</c:v>
                </c:pt>
                <c:pt idx="39">
                  <c:v>11:01:00.000</c:v>
                </c:pt>
                <c:pt idx="40">
                  <c:v>11:01:10.000</c:v>
                </c:pt>
                <c:pt idx="41">
                  <c:v>11:01:20.000</c:v>
                </c:pt>
                <c:pt idx="42">
                  <c:v>11:01:30.000</c:v>
                </c:pt>
                <c:pt idx="43">
                  <c:v>11:01:40.000</c:v>
                </c:pt>
                <c:pt idx="44">
                  <c:v>11:01:50.000</c:v>
                </c:pt>
                <c:pt idx="45">
                  <c:v>11:02:00.000</c:v>
                </c:pt>
                <c:pt idx="46">
                  <c:v>11:02:10.000</c:v>
                </c:pt>
                <c:pt idx="47">
                  <c:v>11:02:20.000</c:v>
                </c:pt>
                <c:pt idx="48">
                  <c:v>11:02:30.000</c:v>
                </c:pt>
                <c:pt idx="49">
                  <c:v>11:02:40.000</c:v>
                </c:pt>
                <c:pt idx="50">
                  <c:v>11:02:50.000</c:v>
                </c:pt>
                <c:pt idx="51">
                  <c:v>11:03:00.000</c:v>
                </c:pt>
                <c:pt idx="52">
                  <c:v>11:03:10.000</c:v>
                </c:pt>
                <c:pt idx="53">
                  <c:v>11:03:20.000</c:v>
                </c:pt>
                <c:pt idx="54">
                  <c:v>11:03:30.000</c:v>
                </c:pt>
                <c:pt idx="55">
                  <c:v>11:03:40.000</c:v>
                </c:pt>
                <c:pt idx="56">
                  <c:v>11:03:50.000</c:v>
                </c:pt>
                <c:pt idx="57">
                  <c:v>11:04:00.000</c:v>
                </c:pt>
                <c:pt idx="58">
                  <c:v>11:04:10.000</c:v>
                </c:pt>
                <c:pt idx="59">
                  <c:v>11:04:20.000</c:v>
                </c:pt>
                <c:pt idx="60">
                  <c:v>11:04:30.000</c:v>
                </c:pt>
                <c:pt idx="61">
                  <c:v>11:04:40.000</c:v>
                </c:pt>
                <c:pt idx="62">
                  <c:v>11:04:50.000</c:v>
                </c:pt>
                <c:pt idx="63">
                  <c:v>11:05:00.000</c:v>
                </c:pt>
                <c:pt idx="64">
                  <c:v>11:05:10.000</c:v>
                </c:pt>
                <c:pt idx="65">
                  <c:v>11:05:20.000</c:v>
                </c:pt>
                <c:pt idx="66">
                  <c:v>11:05:30.000</c:v>
                </c:pt>
                <c:pt idx="67">
                  <c:v>11:05:40.000</c:v>
                </c:pt>
                <c:pt idx="68">
                  <c:v>11:05:50.000</c:v>
                </c:pt>
                <c:pt idx="69">
                  <c:v>11:06:00.000</c:v>
                </c:pt>
                <c:pt idx="70">
                  <c:v>11:06:10.000</c:v>
                </c:pt>
                <c:pt idx="71">
                  <c:v>11:06:20.000</c:v>
                </c:pt>
                <c:pt idx="72">
                  <c:v>11:06:30.000</c:v>
                </c:pt>
                <c:pt idx="73">
                  <c:v>11:06:40.000</c:v>
                </c:pt>
                <c:pt idx="74">
                  <c:v>11:06:50.000</c:v>
                </c:pt>
                <c:pt idx="75">
                  <c:v>11:07:00.000</c:v>
                </c:pt>
                <c:pt idx="76">
                  <c:v>11:07:10.000</c:v>
                </c:pt>
                <c:pt idx="77">
                  <c:v>11:07:20.000</c:v>
                </c:pt>
                <c:pt idx="78">
                  <c:v>11:07:30.000</c:v>
                </c:pt>
                <c:pt idx="79">
                  <c:v>11:07:40.000</c:v>
                </c:pt>
                <c:pt idx="80">
                  <c:v>11:07:50.000</c:v>
                </c:pt>
                <c:pt idx="81">
                  <c:v>11:08:00.000</c:v>
                </c:pt>
                <c:pt idx="82">
                  <c:v>11:08:10.000</c:v>
                </c:pt>
                <c:pt idx="83">
                  <c:v>11:08:20.000</c:v>
                </c:pt>
                <c:pt idx="84">
                  <c:v>11:08:30.000</c:v>
                </c:pt>
                <c:pt idx="85">
                  <c:v>11:08:40.000</c:v>
                </c:pt>
                <c:pt idx="86">
                  <c:v>11:08:50.000</c:v>
                </c:pt>
                <c:pt idx="87">
                  <c:v>11:09:00.000</c:v>
                </c:pt>
                <c:pt idx="88">
                  <c:v>11:09:10.000</c:v>
                </c:pt>
                <c:pt idx="89">
                  <c:v>11:09:20.000</c:v>
                </c:pt>
                <c:pt idx="90">
                  <c:v>11:09:30.000</c:v>
                </c:pt>
                <c:pt idx="91">
                  <c:v>11:09:40.000</c:v>
                </c:pt>
                <c:pt idx="92">
                  <c:v>11:09:50.000</c:v>
                </c:pt>
                <c:pt idx="93">
                  <c:v>11:10:00.000</c:v>
                </c:pt>
                <c:pt idx="94">
                  <c:v>11:10:10.000</c:v>
                </c:pt>
                <c:pt idx="95">
                  <c:v>11:10:20.000</c:v>
                </c:pt>
                <c:pt idx="96">
                  <c:v>11:10:30.000</c:v>
                </c:pt>
                <c:pt idx="97">
                  <c:v>11:10:40.000</c:v>
                </c:pt>
                <c:pt idx="98">
                  <c:v>11:10:50.000</c:v>
                </c:pt>
                <c:pt idx="99">
                  <c:v>11:11:00.000</c:v>
                </c:pt>
                <c:pt idx="100">
                  <c:v>11:11:10.000</c:v>
                </c:pt>
                <c:pt idx="101">
                  <c:v>11:11:20.000</c:v>
                </c:pt>
                <c:pt idx="102">
                  <c:v>11:11:30.000</c:v>
                </c:pt>
                <c:pt idx="103">
                  <c:v>11:11:40.000</c:v>
                </c:pt>
                <c:pt idx="104">
                  <c:v>11:11:50.000</c:v>
                </c:pt>
                <c:pt idx="105">
                  <c:v>11:12:00.000</c:v>
                </c:pt>
                <c:pt idx="106">
                  <c:v>11:12:10.000</c:v>
                </c:pt>
              </c:strCache>
            </c:strRef>
          </c:xVal>
          <c:yVal>
            <c:numRef>
              <c:f>'1 DP per reading, max 0.5'!$K$2:$K$108</c:f>
              <c:numCache>
                <c:formatCode>0.000</c:formatCode>
                <c:ptCount val="107"/>
                <c:pt idx="1">
                  <c:v>0.12461279999986953</c:v>
                </c:pt>
                <c:pt idx="2">
                  <c:v>7.1863800000085493E-2</c:v>
                </c:pt>
                <c:pt idx="3">
                  <c:v>1.1538216000002033</c:v>
                </c:pt>
                <c:pt idx="4">
                  <c:v>1.6128432000002497</c:v>
                </c:pt>
                <c:pt idx="5">
                  <c:v>2.7732173999990875</c:v>
                </c:pt>
                <c:pt idx="6">
                  <c:v>1.9154111999994452</c:v>
                </c:pt>
                <c:pt idx="7">
                  <c:v>2.3609766000014765</c:v>
                </c:pt>
                <c:pt idx="8">
                  <c:v>2.2508081999992258</c:v>
                </c:pt>
                <c:pt idx="9">
                  <c:v>2.0610258000003752</c:v>
                </c:pt>
                <c:pt idx="10">
                  <c:v>1.8945449999993378</c:v>
                </c:pt>
                <c:pt idx="11">
                  <c:v>2.1072426000014182</c:v>
                </c:pt>
                <c:pt idx="12">
                  <c:v>2.6021819999991478</c:v>
                </c:pt>
                <c:pt idx="13">
                  <c:v>-86.534586599972542</c:v>
                </c:pt>
                <c:pt idx="14">
                  <c:v>91.62341580001484</c:v>
                </c:pt>
                <c:pt idx="15">
                  <c:v>1.7826282000003246</c:v>
                </c:pt>
                <c:pt idx="16">
                  <c:v>1.9815552000003263</c:v>
                </c:pt>
                <c:pt idx="17">
                  <c:v>2.2402349999993896</c:v>
                </c:pt>
                <c:pt idx="18">
                  <c:v>2.1478397999993066</c:v>
                </c:pt>
                <c:pt idx="19">
                  <c:v>1.848994200001125</c:v>
                </c:pt>
                <c:pt idx="20">
                  <c:v>-78.11508719997525</c:v>
                </c:pt>
                <c:pt idx="21">
                  <c:v>82.030071600013443</c:v>
                </c:pt>
                <c:pt idx="22">
                  <c:v>2.4228419999992368</c:v>
                </c:pt>
                <c:pt idx="23">
                  <c:v>2.2927644000013139</c:v>
                </c:pt>
                <c:pt idx="24">
                  <c:v>1.6999511999995061</c:v>
                </c:pt>
                <c:pt idx="25">
                  <c:v>3.1275851999991233</c:v>
                </c:pt>
                <c:pt idx="26">
                  <c:v>1.8733902000002096</c:v>
                </c:pt>
                <c:pt idx="27">
                  <c:v>2.1289830000002961</c:v>
                </c:pt>
                <c:pt idx="28">
                  <c:v>2.3427276000003721</c:v>
                </c:pt>
                <c:pt idx="29">
                  <c:v>1.9285931999994133</c:v>
                </c:pt>
                <c:pt idx="30">
                  <c:v>2.3100557999993128</c:v>
                </c:pt>
                <c:pt idx="31">
                  <c:v>2.2163994000013685</c:v>
                </c:pt>
                <c:pt idx="32">
                  <c:v>-76.075909799975804</c:v>
                </c:pt>
                <c:pt idx="33">
                  <c:v>80.389733400013029</c:v>
                </c:pt>
                <c:pt idx="34">
                  <c:v>2.1273041999993532</c:v>
                </c:pt>
                <c:pt idx="35">
                  <c:v>1.8528563999994216</c:v>
                </c:pt>
                <c:pt idx="36">
                  <c:v>1.894220400001156</c:v>
                </c:pt>
                <c:pt idx="37">
                  <c:v>2.2782587999992829</c:v>
                </c:pt>
                <c:pt idx="38">
                  <c:v>2.2966620000004014</c:v>
                </c:pt>
                <c:pt idx="39">
                  <c:v>3.5675447999989931</c:v>
                </c:pt>
                <c:pt idx="40">
                  <c:v>5.4081108000033948</c:v>
                </c:pt>
                <c:pt idx="41">
                  <c:v>5.510443199998198</c:v>
                </c:pt>
                <c:pt idx="42">
                  <c:v>-66.425971799978953</c:v>
                </c:pt>
                <c:pt idx="43">
                  <c:v>77.591056800012666</c:v>
                </c:pt>
                <c:pt idx="44">
                  <c:v>5.9946096000010831</c:v>
                </c:pt>
                <c:pt idx="45">
                  <c:v>4.7657196000007334</c:v>
                </c:pt>
                <c:pt idx="46">
                  <c:v>5.9708969999980912</c:v>
                </c:pt>
                <c:pt idx="47">
                  <c:v>5.4683099999982447</c:v>
                </c:pt>
                <c:pt idx="48">
                  <c:v>6.0385320000039719</c:v>
                </c:pt>
                <c:pt idx="49">
                  <c:v>-124.90026539996053</c:v>
                </c:pt>
                <c:pt idx="50">
                  <c:v>136.3513020000222</c:v>
                </c:pt>
                <c:pt idx="51">
                  <c:v>5.4217103999982807</c:v>
                </c:pt>
                <c:pt idx="52">
                  <c:v>5.5466712000036154</c:v>
                </c:pt>
                <c:pt idx="53">
                  <c:v>5.394212999998274</c:v>
                </c:pt>
                <c:pt idx="54">
                  <c:v>5.8634777999980878</c:v>
                </c:pt>
                <c:pt idx="55">
                  <c:v>5.9114436000009505</c:v>
                </c:pt>
                <c:pt idx="56">
                  <c:v>5.4082770000009956</c:v>
                </c:pt>
                <c:pt idx="57">
                  <c:v>5.5463892000008146</c:v>
                </c:pt>
                <c:pt idx="58">
                  <c:v>5.564044799998217</c:v>
                </c:pt>
                <c:pt idx="59">
                  <c:v>5.3415359999984435</c:v>
                </c:pt>
                <c:pt idx="60">
                  <c:v>5.3363892000033601</c:v>
                </c:pt>
                <c:pt idx="61">
                  <c:v>5.699736599998249</c:v>
                </c:pt>
                <c:pt idx="62">
                  <c:v>5.691615000000886</c:v>
                </c:pt>
                <c:pt idx="63">
                  <c:v>5.6744429999982025</c:v>
                </c:pt>
                <c:pt idx="64">
                  <c:v>6.1212876000039529</c:v>
                </c:pt>
                <c:pt idx="65">
                  <c:v>5.2075571999983499</c:v>
                </c:pt>
                <c:pt idx="66">
                  <c:v>5.1722543999984074</c:v>
                </c:pt>
                <c:pt idx="67">
                  <c:v>5.314655400000861</c:v>
                </c:pt>
                <c:pt idx="68">
                  <c:v>5.2495776000008672</c:v>
                </c:pt>
                <c:pt idx="69">
                  <c:v>6.1313268000010126</c:v>
                </c:pt>
                <c:pt idx="70">
                  <c:v>5.8547537999981181</c:v>
                </c:pt>
                <c:pt idx="71">
                  <c:v>5.0807537999984183</c:v>
                </c:pt>
                <c:pt idx="72">
                  <c:v>5.4679692000034299</c:v>
                </c:pt>
                <c:pt idx="73">
                  <c:v>5.5384175999983647</c:v>
                </c:pt>
                <c:pt idx="74">
                  <c:v>-83.213248800013687</c:v>
                </c:pt>
                <c:pt idx="75">
                  <c:v>95.465790599969807</c:v>
                </c:pt>
                <c:pt idx="76">
                  <c:v>9.1003380000059302</c:v>
                </c:pt>
                <c:pt idx="77">
                  <c:v>8.6661383999972816</c:v>
                </c:pt>
                <c:pt idx="78">
                  <c:v>9.7440155999968177</c:v>
                </c:pt>
                <c:pt idx="79">
                  <c:v>8.7908568000014089</c:v>
                </c:pt>
                <c:pt idx="80">
                  <c:v>9.1295135999971659</c:v>
                </c:pt>
                <c:pt idx="81">
                  <c:v>7.2807030000046415</c:v>
                </c:pt>
                <c:pt idx="82">
                  <c:v>-105.56743859996656</c:v>
                </c:pt>
                <c:pt idx="83">
                  <c:v>124.90230119996058</c:v>
                </c:pt>
                <c:pt idx="84">
                  <c:v>8.8367820000013584</c:v>
                </c:pt>
                <c:pt idx="85">
                  <c:v>-91.439074800015021</c:v>
                </c:pt>
                <c:pt idx="86">
                  <c:v>109.23545820001789</c:v>
                </c:pt>
                <c:pt idx="87">
                  <c:v>9.1638575999970744</c:v>
                </c:pt>
                <c:pt idx="88">
                  <c:v>7.711120799997679</c:v>
                </c:pt>
                <c:pt idx="89">
                  <c:v>9.3329022000059805</c:v>
                </c:pt>
                <c:pt idx="90">
                  <c:v>-105.68168279996657</c:v>
                </c:pt>
                <c:pt idx="91">
                  <c:v>123.06371520001998</c:v>
                </c:pt>
                <c:pt idx="92">
                  <c:v>9.0212567999972642</c:v>
                </c:pt>
                <c:pt idx="93">
                  <c:v>8.2727238000053145</c:v>
                </c:pt>
                <c:pt idx="94">
                  <c:v>8.6978891999971566</c:v>
                </c:pt>
                <c:pt idx="95">
                  <c:v>8.8240127999972007</c:v>
                </c:pt>
                <c:pt idx="96">
                  <c:v>8.8077324000015729</c:v>
                </c:pt>
                <c:pt idx="97">
                  <c:v>8.3698482000012326</c:v>
                </c:pt>
                <c:pt idx="98">
                  <c:v>9.3909138000016696</c:v>
                </c:pt>
                <c:pt idx="99">
                  <c:v>8.5957853999972365</c:v>
                </c:pt>
                <c:pt idx="100">
                  <c:v>8.5914005999973266</c:v>
                </c:pt>
                <c:pt idx="101">
                  <c:v>8.8032288000056038</c:v>
                </c:pt>
                <c:pt idx="102">
                  <c:v>9.4305053999969193</c:v>
                </c:pt>
                <c:pt idx="103">
                  <c:v>8.5140486000014715</c:v>
                </c:pt>
                <c:pt idx="104">
                  <c:v>8.2827413999972883</c:v>
                </c:pt>
                <c:pt idx="105">
                  <c:v>7.7346426000051167</c:v>
                </c:pt>
                <c:pt idx="106">
                  <c:v>-105.03695879996683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09-4603-B0AD-51EACFF20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122232"/>
        <c:axId val="485125512"/>
      </c:scatterChart>
      <c:valAx>
        <c:axId val="48512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5512"/>
        <c:crosses val="autoZero"/>
        <c:crossBetween val="midCat"/>
      </c:valAx>
      <c:valAx>
        <c:axId val="485125512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 DP per reading, max 5.0'!$K$1</c:f>
              <c:strCache>
                <c:ptCount val="1"/>
                <c:pt idx="0">
                  <c:v>g/min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'10 DP per reading, max 5.0'!$H$2:$H$109</c:f>
              <c:strCache>
                <c:ptCount val="102"/>
                <c:pt idx="0">
                  <c:v>11:24:10.000</c:v>
                </c:pt>
                <c:pt idx="1">
                  <c:v>11:24:20.000</c:v>
                </c:pt>
                <c:pt idx="2">
                  <c:v>11:24:30.000</c:v>
                </c:pt>
                <c:pt idx="3">
                  <c:v>11:24:40.000</c:v>
                </c:pt>
                <c:pt idx="4">
                  <c:v>11:24:50.000</c:v>
                </c:pt>
                <c:pt idx="5">
                  <c:v>11:25:00.000</c:v>
                </c:pt>
                <c:pt idx="6">
                  <c:v>11:25:10.000</c:v>
                </c:pt>
                <c:pt idx="7">
                  <c:v>11:25:20.000</c:v>
                </c:pt>
                <c:pt idx="8">
                  <c:v>11:25:30.000</c:v>
                </c:pt>
                <c:pt idx="9">
                  <c:v>11:25:40.000</c:v>
                </c:pt>
                <c:pt idx="10">
                  <c:v>11:25:50.000</c:v>
                </c:pt>
                <c:pt idx="11">
                  <c:v>11:26:00.000</c:v>
                </c:pt>
                <c:pt idx="12">
                  <c:v>11:26:10.000</c:v>
                </c:pt>
                <c:pt idx="13">
                  <c:v>11:26:20.000</c:v>
                </c:pt>
                <c:pt idx="14">
                  <c:v>11:26:30.000</c:v>
                </c:pt>
                <c:pt idx="15">
                  <c:v>11:26:40.000</c:v>
                </c:pt>
                <c:pt idx="16">
                  <c:v>11:26:50.000</c:v>
                </c:pt>
                <c:pt idx="17">
                  <c:v>11:27:00.000</c:v>
                </c:pt>
                <c:pt idx="18">
                  <c:v>11:27:10.000</c:v>
                </c:pt>
                <c:pt idx="19">
                  <c:v>11:27:20.000</c:v>
                </c:pt>
                <c:pt idx="20">
                  <c:v>11:27:30.000</c:v>
                </c:pt>
                <c:pt idx="21">
                  <c:v>11:27:40.000</c:v>
                </c:pt>
                <c:pt idx="22">
                  <c:v>11:27:50.000</c:v>
                </c:pt>
                <c:pt idx="23">
                  <c:v>11:28:00.000</c:v>
                </c:pt>
                <c:pt idx="24">
                  <c:v>11:28:10.000</c:v>
                </c:pt>
                <c:pt idx="25">
                  <c:v>11:28:20.000</c:v>
                </c:pt>
                <c:pt idx="26">
                  <c:v>11:28:30.000</c:v>
                </c:pt>
                <c:pt idx="27">
                  <c:v>11:28:40.000</c:v>
                </c:pt>
                <c:pt idx="28">
                  <c:v>11:28:50.000</c:v>
                </c:pt>
                <c:pt idx="29">
                  <c:v>11:29:00.000</c:v>
                </c:pt>
                <c:pt idx="30">
                  <c:v>11:29:10.000</c:v>
                </c:pt>
                <c:pt idx="31">
                  <c:v>11:29:20.000</c:v>
                </c:pt>
                <c:pt idx="32">
                  <c:v>11:29:30.000</c:v>
                </c:pt>
                <c:pt idx="33">
                  <c:v>11:29:40.000</c:v>
                </c:pt>
                <c:pt idx="34">
                  <c:v>11:29:50.000</c:v>
                </c:pt>
                <c:pt idx="35">
                  <c:v>11:30:00.000</c:v>
                </c:pt>
                <c:pt idx="36">
                  <c:v>11:30:10.000</c:v>
                </c:pt>
                <c:pt idx="37">
                  <c:v>11:30:20.000</c:v>
                </c:pt>
                <c:pt idx="38">
                  <c:v>11:30:30.000</c:v>
                </c:pt>
                <c:pt idx="39">
                  <c:v>11:30:40.000</c:v>
                </c:pt>
                <c:pt idx="40">
                  <c:v>11:30:50.000</c:v>
                </c:pt>
                <c:pt idx="41">
                  <c:v>11:31:00.000</c:v>
                </c:pt>
                <c:pt idx="42">
                  <c:v>11:31:10.000</c:v>
                </c:pt>
                <c:pt idx="43">
                  <c:v>11:31:20.000</c:v>
                </c:pt>
                <c:pt idx="44">
                  <c:v>11:31:30.000</c:v>
                </c:pt>
                <c:pt idx="45">
                  <c:v>11:31:40.000</c:v>
                </c:pt>
                <c:pt idx="46">
                  <c:v>11:31:50.000</c:v>
                </c:pt>
                <c:pt idx="47">
                  <c:v>11:32:00.000</c:v>
                </c:pt>
                <c:pt idx="48">
                  <c:v>11:32:10.000</c:v>
                </c:pt>
                <c:pt idx="49">
                  <c:v>11:32:20.000</c:v>
                </c:pt>
                <c:pt idx="50">
                  <c:v>11:32:30.000</c:v>
                </c:pt>
                <c:pt idx="51">
                  <c:v>11:32:40.000</c:v>
                </c:pt>
                <c:pt idx="52">
                  <c:v>11:32:50.000</c:v>
                </c:pt>
                <c:pt idx="53">
                  <c:v>11:33:00.000</c:v>
                </c:pt>
                <c:pt idx="54">
                  <c:v>11:33:10.000</c:v>
                </c:pt>
                <c:pt idx="55">
                  <c:v>11:33:20.000</c:v>
                </c:pt>
                <c:pt idx="56">
                  <c:v>11:33:30.000</c:v>
                </c:pt>
                <c:pt idx="57">
                  <c:v>11:33:40.000</c:v>
                </c:pt>
                <c:pt idx="58">
                  <c:v>11:33:50.000</c:v>
                </c:pt>
                <c:pt idx="59">
                  <c:v>11:34:00.000</c:v>
                </c:pt>
                <c:pt idx="60">
                  <c:v>11:34:10.000</c:v>
                </c:pt>
                <c:pt idx="61">
                  <c:v>11:34:20.000</c:v>
                </c:pt>
                <c:pt idx="62">
                  <c:v>11:34:30.000</c:v>
                </c:pt>
                <c:pt idx="63">
                  <c:v>11:34:40.000</c:v>
                </c:pt>
                <c:pt idx="64">
                  <c:v>11:34:50.000</c:v>
                </c:pt>
                <c:pt idx="65">
                  <c:v>11:35:00.000</c:v>
                </c:pt>
                <c:pt idx="66">
                  <c:v>11:35:10.000</c:v>
                </c:pt>
                <c:pt idx="67">
                  <c:v>11:35:20.000</c:v>
                </c:pt>
                <c:pt idx="68">
                  <c:v>11:35:30.000</c:v>
                </c:pt>
                <c:pt idx="69">
                  <c:v>11:35:40.000</c:v>
                </c:pt>
                <c:pt idx="70">
                  <c:v>11:35:50.000</c:v>
                </c:pt>
                <c:pt idx="71">
                  <c:v>11:36:00.000</c:v>
                </c:pt>
                <c:pt idx="72">
                  <c:v>11:36:10.000</c:v>
                </c:pt>
                <c:pt idx="73">
                  <c:v>11:36:20.000</c:v>
                </c:pt>
                <c:pt idx="74">
                  <c:v>11:36:30.000</c:v>
                </c:pt>
                <c:pt idx="75">
                  <c:v>11:36:40.000</c:v>
                </c:pt>
                <c:pt idx="76">
                  <c:v>11:36:50.000</c:v>
                </c:pt>
                <c:pt idx="77">
                  <c:v>11:37:00.000</c:v>
                </c:pt>
                <c:pt idx="78">
                  <c:v>11:37:10.000</c:v>
                </c:pt>
                <c:pt idx="79">
                  <c:v>11:37:20.000</c:v>
                </c:pt>
                <c:pt idx="80">
                  <c:v>11:37:30.000</c:v>
                </c:pt>
                <c:pt idx="81">
                  <c:v>11:37:40.000</c:v>
                </c:pt>
                <c:pt idx="82">
                  <c:v>11:37:50.000</c:v>
                </c:pt>
                <c:pt idx="83">
                  <c:v>11:38:00.000</c:v>
                </c:pt>
                <c:pt idx="84">
                  <c:v>11:38:10.000</c:v>
                </c:pt>
                <c:pt idx="85">
                  <c:v>11:38:20.000</c:v>
                </c:pt>
                <c:pt idx="86">
                  <c:v>11:38:30.000</c:v>
                </c:pt>
                <c:pt idx="87">
                  <c:v>11:38:40.000</c:v>
                </c:pt>
                <c:pt idx="88">
                  <c:v>11:38:50.000</c:v>
                </c:pt>
                <c:pt idx="89">
                  <c:v>11:39:00.000</c:v>
                </c:pt>
                <c:pt idx="90">
                  <c:v>11:39:10.000</c:v>
                </c:pt>
                <c:pt idx="91">
                  <c:v>11:39:20.000</c:v>
                </c:pt>
                <c:pt idx="92">
                  <c:v>11:39:30.000</c:v>
                </c:pt>
                <c:pt idx="93">
                  <c:v>11:39:40.000</c:v>
                </c:pt>
                <c:pt idx="94">
                  <c:v>11:39:50.000</c:v>
                </c:pt>
                <c:pt idx="95">
                  <c:v>11:40:00.000</c:v>
                </c:pt>
                <c:pt idx="96">
                  <c:v>11:40:10.000</c:v>
                </c:pt>
                <c:pt idx="97">
                  <c:v>11:40:20.000</c:v>
                </c:pt>
                <c:pt idx="98">
                  <c:v>11:40:30.000</c:v>
                </c:pt>
                <c:pt idx="99">
                  <c:v>11:40:40.000</c:v>
                </c:pt>
                <c:pt idx="100">
                  <c:v>11:40:50.000</c:v>
                </c:pt>
                <c:pt idx="101">
                  <c:v>11:41:00.000</c:v>
                </c:pt>
              </c:strCache>
            </c:strRef>
          </c:xVal>
          <c:yVal>
            <c:numRef>
              <c:f>'10 DP per reading, max 5.0'!$K$2:$K$109</c:f>
              <c:numCache>
                <c:formatCode>0.000</c:formatCode>
                <c:ptCount val="108"/>
                <c:pt idx="1">
                  <c:v>2.1455718000004351</c:v>
                </c:pt>
                <c:pt idx="2">
                  <c:v>2.0596476000005124</c:v>
                </c:pt>
                <c:pt idx="3">
                  <c:v>1.9886255999991214</c:v>
                </c:pt>
                <c:pt idx="4">
                  <c:v>3.253076399999026</c:v>
                </c:pt>
                <c:pt idx="5">
                  <c:v>1.6461960000009765</c:v>
                </c:pt>
                <c:pt idx="6">
                  <c:v>2.4058817999993276</c:v>
                </c:pt>
                <c:pt idx="7">
                  <c:v>1.8402390000004112</c:v>
                </c:pt>
                <c:pt idx="8">
                  <c:v>2.6519231999989898</c:v>
                </c:pt>
                <c:pt idx="9">
                  <c:v>2.5445442000017686</c:v>
                </c:pt>
                <c:pt idx="10">
                  <c:v>1.8334757999992803</c:v>
                </c:pt>
                <c:pt idx="11">
                  <c:v>2.1382793999995391</c:v>
                </c:pt>
                <c:pt idx="12">
                  <c:v>2.0393556000002411</c:v>
                </c:pt>
                <c:pt idx="13">
                  <c:v>2.1294018000003305</c:v>
                </c:pt>
                <c:pt idx="14">
                  <c:v>2.2253664000003481</c:v>
                </c:pt>
                <c:pt idx="15">
                  <c:v>2.7512699999992205</c:v>
                </c:pt>
                <c:pt idx="16">
                  <c:v>1.6461959999993976</c:v>
                </c:pt>
                <c:pt idx="17">
                  <c:v>2.1395478000013215</c:v>
                </c:pt>
                <c:pt idx="18">
                  <c:v>2.561876999999285</c:v>
                </c:pt>
                <c:pt idx="19">
                  <c:v>2.3915082000004801</c:v>
                </c:pt>
                <c:pt idx="20">
                  <c:v>1.9028063999993159</c:v>
                </c:pt>
                <c:pt idx="21">
                  <c:v>2.0710620000012017</c:v>
                </c:pt>
                <c:pt idx="22">
                  <c:v>2.0393555999992632</c:v>
                </c:pt>
                <c:pt idx="23">
                  <c:v>2.6189483999993075</c:v>
                </c:pt>
                <c:pt idx="24">
                  <c:v>2.5339752000002869</c:v>
                </c:pt>
                <c:pt idx="25">
                  <c:v>2.1177762000005536</c:v>
                </c:pt>
                <c:pt idx="26">
                  <c:v>2.062395600000396</c:v>
                </c:pt>
                <c:pt idx="27">
                  <c:v>1.7070725999992933</c:v>
                </c:pt>
                <c:pt idx="28">
                  <c:v>2.1027683999995079</c:v>
                </c:pt>
                <c:pt idx="29">
                  <c:v>2.0774034000010886</c:v>
                </c:pt>
                <c:pt idx="30">
                  <c:v>2.1911231999995273</c:v>
                </c:pt>
                <c:pt idx="31">
                  <c:v>2.6777112000002998</c:v>
                </c:pt>
                <c:pt idx="32">
                  <c:v>2.1217919999993566</c:v>
                </c:pt>
                <c:pt idx="33">
                  <c:v>2.202960600001286</c:v>
                </c:pt>
                <c:pt idx="34">
                  <c:v>2.2435451999994895</c:v>
                </c:pt>
                <c:pt idx="35">
                  <c:v>2.4198323999990259</c:v>
                </c:pt>
                <c:pt idx="36">
                  <c:v>2.0888172000003355</c:v>
                </c:pt>
                <c:pt idx="37">
                  <c:v>1.5916613999995175</c:v>
                </c:pt>
                <c:pt idx="38">
                  <c:v>2.0964270000016381</c:v>
                </c:pt>
                <c:pt idx="39">
                  <c:v>2.4249053999991763</c:v>
                </c:pt>
                <c:pt idx="40">
                  <c:v>1.8706775999992029</c:v>
                </c:pt>
                <c:pt idx="41">
                  <c:v>2.4515388000004945</c:v>
                </c:pt>
                <c:pt idx="42">
                  <c:v>2.3602242000003337</c:v>
                </c:pt>
                <c:pt idx="43">
                  <c:v>4.8523470000010294</c:v>
                </c:pt>
                <c:pt idx="44">
                  <c:v>6.357767399997706</c:v>
                </c:pt>
                <c:pt idx="45">
                  <c:v>5.7816617999983375</c:v>
                </c:pt>
                <c:pt idx="46">
                  <c:v>5.3244558000034337</c:v>
                </c:pt>
                <c:pt idx="47">
                  <c:v>5.7616865999980265</c:v>
                </c:pt>
                <c:pt idx="48">
                  <c:v>5.884707600000918</c:v>
                </c:pt>
                <c:pt idx="49">
                  <c:v>5.7705647999983913</c:v>
                </c:pt>
                <c:pt idx="50">
                  <c:v>5.7680280000037811</c:v>
                </c:pt>
                <c:pt idx="51">
                  <c:v>5.7933929999979785</c:v>
                </c:pt>
                <c:pt idx="52">
                  <c:v>5.4321515999982797</c:v>
                </c:pt>
                <c:pt idx="53">
                  <c:v>5.5826514000009437</c:v>
                </c:pt>
                <c:pt idx="54">
                  <c:v>5.4915480000008632</c:v>
                </c:pt>
                <c:pt idx="55">
                  <c:v>5.7401268000009225</c:v>
                </c:pt>
                <c:pt idx="56">
                  <c:v>5.639088599998253</c:v>
                </c:pt>
                <c:pt idx="57">
                  <c:v>6.0859373999982234</c:v>
                </c:pt>
                <c:pt idx="58">
                  <c:v>5.5486200000033685</c:v>
                </c:pt>
                <c:pt idx="59">
                  <c:v>5.1212171999984273</c:v>
                </c:pt>
                <c:pt idx="60">
                  <c:v>5.3182200000008661</c:v>
                </c:pt>
                <c:pt idx="61">
                  <c:v>5.7295577999982541</c:v>
                </c:pt>
                <c:pt idx="62">
                  <c:v>6.5961990000040842</c:v>
                </c:pt>
                <c:pt idx="63">
                  <c:v>5.6995421999981941</c:v>
                </c:pt>
                <c:pt idx="64">
                  <c:v>4.7356679999986486</c:v>
                </c:pt>
                <c:pt idx="65">
                  <c:v>5.8899918000008107</c:v>
                </c:pt>
                <c:pt idx="66">
                  <c:v>5.7361104000009666</c:v>
                </c:pt>
                <c:pt idx="67">
                  <c:v>5.600618400000946</c:v>
                </c:pt>
                <c:pt idx="68">
                  <c:v>5.3304797999984626</c:v>
                </c:pt>
                <c:pt idx="69">
                  <c:v>5.3875511999981445</c:v>
                </c:pt>
                <c:pt idx="70">
                  <c:v>8.6708544000056289</c:v>
                </c:pt>
                <c:pt idx="71">
                  <c:v>9.5298869999971316</c:v>
                </c:pt>
                <c:pt idx="72">
                  <c:v>8.4237558000013575</c:v>
                </c:pt>
                <c:pt idx="73">
                  <c:v>9.4840181999969246</c:v>
                </c:pt>
                <c:pt idx="74">
                  <c:v>8.7636486000056451</c:v>
                </c:pt>
                <c:pt idx="75">
                  <c:v>8.6659925999972405</c:v>
                </c:pt>
                <c:pt idx="76">
                  <c:v>8.2005431999973766</c:v>
                </c:pt>
                <c:pt idx="77">
                  <c:v>10.012035000001719</c:v>
                </c:pt>
                <c:pt idx="78">
                  <c:v>8.9458548000014684</c:v>
                </c:pt>
                <c:pt idx="79">
                  <c:v>8.4871692000014267</c:v>
                </c:pt>
                <c:pt idx="80">
                  <c:v>9.7911467999967687</c:v>
                </c:pt>
                <c:pt idx="81">
                  <c:v>9.1692791999969927</c:v>
                </c:pt>
                <c:pt idx="82">
                  <c:v>9.2331150000016198</c:v>
                </c:pt>
                <c:pt idx="83">
                  <c:v>8.6708544000014705</c:v>
                </c:pt>
                <c:pt idx="84">
                  <c:v>8.546776800001485</c:v>
                </c:pt>
                <c:pt idx="85">
                  <c:v>8.8682795999970185</c:v>
                </c:pt>
                <c:pt idx="86">
                  <c:v>8.9583263999971994</c:v>
                </c:pt>
                <c:pt idx="87">
                  <c:v>8.8777914000058011</c:v>
                </c:pt>
                <c:pt idx="88">
                  <c:v>8.5670687999973065</c:v>
                </c:pt>
                <c:pt idx="89">
                  <c:v>8.4541944000013878</c:v>
                </c:pt>
                <c:pt idx="90">
                  <c:v>9.2853245999971445</c:v>
                </c:pt>
                <c:pt idx="91">
                  <c:v>9.6345174000060183</c:v>
                </c:pt>
                <c:pt idx="92">
                  <c:v>9.4421657999970119</c:v>
                </c:pt>
                <c:pt idx="93">
                  <c:v>9.0946631999971377</c:v>
                </c:pt>
                <c:pt idx="94">
                  <c:v>8.8181838000014832</c:v>
                </c:pt>
                <c:pt idx="95">
                  <c:v>9.3343638000015314</c:v>
                </c:pt>
                <c:pt idx="96">
                  <c:v>8.852426400001459</c:v>
                </c:pt>
                <c:pt idx="97">
                  <c:v>8.9424731999970533</c:v>
                </c:pt>
                <c:pt idx="98">
                  <c:v>8.7890135999973111</c:v>
                </c:pt>
                <c:pt idx="99">
                  <c:v>8.5417038000054291</c:v>
                </c:pt>
                <c:pt idx="100">
                  <c:v>8.9528297999972999</c:v>
                </c:pt>
                <c:pt idx="101">
                  <c:v>1.747023000000071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65-4010-A006-C7F21D82E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122232"/>
        <c:axId val="485125512"/>
      </c:scatterChart>
      <c:valAx>
        <c:axId val="48512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5512"/>
        <c:crosses val="autoZero"/>
        <c:crossBetween val="midCat"/>
      </c:valAx>
      <c:valAx>
        <c:axId val="4851255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 DP per reading, max 5.0'!$B$1</c:f>
              <c:strCache>
                <c:ptCount val="1"/>
                <c:pt idx="0">
                  <c:v>loadcell.mean_f_flowrate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'10 DP per reading, max 5.0'!$H$2:$H$109</c:f>
              <c:strCache>
                <c:ptCount val="102"/>
                <c:pt idx="0">
                  <c:v>11:24:10.000</c:v>
                </c:pt>
                <c:pt idx="1">
                  <c:v>11:24:20.000</c:v>
                </c:pt>
                <c:pt idx="2">
                  <c:v>11:24:30.000</c:v>
                </c:pt>
                <c:pt idx="3">
                  <c:v>11:24:40.000</c:v>
                </c:pt>
                <c:pt idx="4">
                  <c:v>11:24:50.000</c:v>
                </c:pt>
                <c:pt idx="5">
                  <c:v>11:25:00.000</c:v>
                </c:pt>
                <c:pt idx="6">
                  <c:v>11:25:10.000</c:v>
                </c:pt>
                <c:pt idx="7">
                  <c:v>11:25:20.000</c:v>
                </c:pt>
                <c:pt idx="8">
                  <c:v>11:25:30.000</c:v>
                </c:pt>
                <c:pt idx="9">
                  <c:v>11:25:40.000</c:v>
                </c:pt>
                <c:pt idx="10">
                  <c:v>11:25:50.000</c:v>
                </c:pt>
                <c:pt idx="11">
                  <c:v>11:26:00.000</c:v>
                </c:pt>
                <c:pt idx="12">
                  <c:v>11:26:10.000</c:v>
                </c:pt>
                <c:pt idx="13">
                  <c:v>11:26:20.000</c:v>
                </c:pt>
                <c:pt idx="14">
                  <c:v>11:26:30.000</c:v>
                </c:pt>
                <c:pt idx="15">
                  <c:v>11:26:40.000</c:v>
                </c:pt>
                <c:pt idx="16">
                  <c:v>11:26:50.000</c:v>
                </c:pt>
                <c:pt idx="17">
                  <c:v>11:27:00.000</c:v>
                </c:pt>
                <c:pt idx="18">
                  <c:v>11:27:10.000</c:v>
                </c:pt>
                <c:pt idx="19">
                  <c:v>11:27:20.000</c:v>
                </c:pt>
                <c:pt idx="20">
                  <c:v>11:27:30.000</c:v>
                </c:pt>
                <c:pt idx="21">
                  <c:v>11:27:40.000</c:v>
                </c:pt>
                <c:pt idx="22">
                  <c:v>11:27:50.000</c:v>
                </c:pt>
                <c:pt idx="23">
                  <c:v>11:28:00.000</c:v>
                </c:pt>
                <c:pt idx="24">
                  <c:v>11:28:10.000</c:v>
                </c:pt>
                <c:pt idx="25">
                  <c:v>11:28:20.000</c:v>
                </c:pt>
                <c:pt idx="26">
                  <c:v>11:28:30.000</c:v>
                </c:pt>
                <c:pt idx="27">
                  <c:v>11:28:40.000</c:v>
                </c:pt>
                <c:pt idx="28">
                  <c:v>11:28:50.000</c:v>
                </c:pt>
                <c:pt idx="29">
                  <c:v>11:29:00.000</c:v>
                </c:pt>
                <c:pt idx="30">
                  <c:v>11:29:10.000</c:v>
                </c:pt>
                <c:pt idx="31">
                  <c:v>11:29:20.000</c:v>
                </c:pt>
                <c:pt idx="32">
                  <c:v>11:29:30.000</c:v>
                </c:pt>
                <c:pt idx="33">
                  <c:v>11:29:40.000</c:v>
                </c:pt>
                <c:pt idx="34">
                  <c:v>11:29:50.000</c:v>
                </c:pt>
                <c:pt idx="35">
                  <c:v>11:30:00.000</c:v>
                </c:pt>
                <c:pt idx="36">
                  <c:v>11:30:10.000</c:v>
                </c:pt>
                <c:pt idx="37">
                  <c:v>11:30:20.000</c:v>
                </c:pt>
                <c:pt idx="38">
                  <c:v>11:30:30.000</c:v>
                </c:pt>
                <c:pt idx="39">
                  <c:v>11:30:40.000</c:v>
                </c:pt>
                <c:pt idx="40">
                  <c:v>11:30:50.000</c:v>
                </c:pt>
                <c:pt idx="41">
                  <c:v>11:31:00.000</c:v>
                </c:pt>
                <c:pt idx="42">
                  <c:v>11:31:10.000</c:v>
                </c:pt>
                <c:pt idx="43">
                  <c:v>11:31:20.000</c:v>
                </c:pt>
                <c:pt idx="44">
                  <c:v>11:31:30.000</c:v>
                </c:pt>
                <c:pt idx="45">
                  <c:v>11:31:40.000</c:v>
                </c:pt>
                <c:pt idx="46">
                  <c:v>11:31:50.000</c:v>
                </c:pt>
                <c:pt idx="47">
                  <c:v>11:32:00.000</c:v>
                </c:pt>
                <c:pt idx="48">
                  <c:v>11:32:10.000</c:v>
                </c:pt>
                <c:pt idx="49">
                  <c:v>11:32:20.000</c:v>
                </c:pt>
                <c:pt idx="50">
                  <c:v>11:32:30.000</c:v>
                </c:pt>
                <c:pt idx="51">
                  <c:v>11:32:40.000</c:v>
                </c:pt>
                <c:pt idx="52">
                  <c:v>11:32:50.000</c:v>
                </c:pt>
                <c:pt idx="53">
                  <c:v>11:33:00.000</c:v>
                </c:pt>
                <c:pt idx="54">
                  <c:v>11:33:10.000</c:v>
                </c:pt>
                <c:pt idx="55">
                  <c:v>11:33:20.000</c:v>
                </c:pt>
                <c:pt idx="56">
                  <c:v>11:33:30.000</c:v>
                </c:pt>
                <c:pt idx="57">
                  <c:v>11:33:40.000</c:v>
                </c:pt>
                <c:pt idx="58">
                  <c:v>11:33:50.000</c:v>
                </c:pt>
                <c:pt idx="59">
                  <c:v>11:34:00.000</c:v>
                </c:pt>
                <c:pt idx="60">
                  <c:v>11:34:10.000</c:v>
                </c:pt>
                <c:pt idx="61">
                  <c:v>11:34:20.000</c:v>
                </c:pt>
                <c:pt idx="62">
                  <c:v>11:34:30.000</c:v>
                </c:pt>
                <c:pt idx="63">
                  <c:v>11:34:40.000</c:v>
                </c:pt>
                <c:pt idx="64">
                  <c:v>11:34:50.000</c:v>
                </c:pt>
                <c:pt idx="65">
                  <c:v>11:35:00.000</c:v>
                </c:pt>
                <c:pt idx="66">
                  <c:v>11:35:10.000</c:v>
                </c:pt>
                <c:pt idx="67">
                  <c:v>11:35:20.000</c:v>
                </c:pt>
                <c:pt idx="68">
                  <c:v>11:35:30.000</c:v>
                </c:pt>
                <c:pt idx="69">
                  <c:v>11:35:40.000</c:v>
                </c:pt>
                <c:pt idx="70">
                  <c:v>11:35:50.000</c:v>
                </c:pt>
                <c:pt idx="71">
                  <c:v>11:36:00.000</c:v>
                </c:pt>
                <c:pt idx="72">
                  <c:v>11:36:10.000</c:v>
                </c:pt>
                <c:pt idx="73">
                  <c:v>11:36:20.000</c:v>
                </c:pt>
                <c:pt idx="74">
                  <c:v>11:36:30.000</c:v>
                </c:pt>
                <c:pt idx="75">
                  <c:v>11:36:40.000</c:v>
                </c:pt>
                <c:pt idx="76">
                  <c:v>11:36:50.000</c:v>
                </c:pt>
                <c:pt idx="77">
                  <c:v>11:37:00.000</c:v>
                </c:pt>
                <c:pt idx="78">
                  <c:v>11:37:10.000</c:v>
                </c:pt>
                <c:pt idx="79">
                  <c:v>11:37:20.000</c:v>
                </c:pt>
                <c:pt idx="80">
                  <c:v>11:37:30.000</c:v>
                </c:pt>
                <c:pt idx="81">
                  <c:v>11:37:40.000</c:v>
                </c:pt>
                <c:pt idx="82">
                  <c:v>11:37:50.000</c:v>
                </c:pt>
                <c:pt idx="83">
                  <c:v>11:38:00.000</c:v>
                </c:pt>
                <c:pt idx="84">
                  <c:v>11:38:10.000</c:v>
                </c:pt>
                <c:pt idx="85">
                  <c:v>11:38:20.000</c:v>
                </c:pt>
                <c:pt idx="86">
                  <c:v>11:38:30.000</c:v>
                </c:pt>
                <c:pt idx="87">
                  <c:v>11:38:40.000</c:v>
                </c:pt>
                <c:pt idx="88">
                  <c:v>11:38:50.000</c:v>
                </c:pt>
                <c:pt idx="89">
                  <c:v>11:39:00.000</c:v>
                </c:pt>
                <c:pt idx="90">
                  <c:v>11:39:10.000</c:v>
                </c:pt>
                <c:pt idx="91">
                  <c:v>11:39:20.000</c:v>
                </c:pt>
                <c:pt idx="92">
                  <c:v>11:39:30.000</c:v>
                </c:pt>
                <c:pt idx="93">
                  <c:v>11:39:40.000</c:v>
                </c:pt>
                <c:pt idx="94">
                  <c:v>11:39:50.000</c:v>
                </c:pt>
                <c:pt idx="95">
                  <c:v>11:40:00.000</c:v>
                </c:pt>
                <c:pt idx="96">
                  <c:v>11:40:10.000</c:v>
                </c:pt>
                <c:pt idx="97">
                  <c:v>11:40:20.000</c:v>
                </c:pt>
                <c:pt idx="98">
                  <c:v>11:40:30.000</c:v>
                </c:pt>
                <c:pt idx="99">
                  <c:v>11:40:40.000</c:v>
                </c:pt>
                <c:pt idx="100">
                  <c:v>11:40:50.000</c:v>
                </c:pt>
                <c:pt idx="101">
                  <c:v>11:41:00.000</c:v>
                </c:pt>
              </c:strCache>
            </c:strRef>
          </c:xVal>
          <c:yVal>
            <c:numRef>
              <c:f>'10 DP per reading, max 5.0'!$B$2:$B$109</c:f>
              <c:numCache>
                <c:formatCode>0.00</c:formatCode>
                <c:ptCount val="108"/>
                <c:pt idx="0">
                  <c:v>3.4801549000000001E-2</c:v>
                </c:pt>
                <c:pt idx="1">
                  <c:v>5.4948777999999997E-2</c:v>
                </c:pt>
                <c:pt idx="2">
                  <c:v>4.5689264E-2</c:v>
                </c:pt>
                <c:pt idx="3">
                  <c:v>1.5940702000000001E-2</c:v>
                </c:pt>
                <c:pt idx="4">
                  <c:v>2.1981565000000002E-2</c:v>
                </c:pt>
                <c:pt idx="5">
                  <c:v>4.6065728E-2</c:v>
                </c:pt>
                <c:pt idx="6">
                  <c:v>4.4520595000000003E-2</c:v>
                </c:pt>
                <c:pt idx="7">
                  <c:v>5.8232985000000001E-2</c:v>
                </c:pt>
                <c:pt idx="8">
                  <c:v>6.1474755999999998E-2</c:v>
                </c:pt>
                <c:pt idx="9">
                  <c:v>3.7403839000000001E-2</c:v>
                </c:pt>
                <c:pt idx="10">
                  <c:v>5.7993180000000004E-3</c:v>
                </c:pt>
                <c:pt idx="11">
                  <c:v>2.9182953000000001E-2</c:v>
                </c:pt>
                <c:pt idx="12">
                  <c:v>1.9958714999999998E-2</c:v>
                </c:pt>
                <c:pt idx="13">
                  <c:v>7.2722675000000001E-2</c:v>
                </c:pt>
                <c:pt idx="14">
                  <c:v>-1.2782082E-2</c:v>
                </c:pt>
                <c:pt idx="15">
                  <c:v>2.2857395999999999E-2</c:v>
                </c:pt>
                <c:pt idx="16">
                  <c:v>3.3437645000000002E-2</c:v>
                </c:pt>
                <c:pt idx="17">
                  <c:v>1.893417E-2</c:v>
                </c:pt>
                <c:pt idx="18">
                  <c:v>7.1592544999999994E-2</c:v>
                </c:pt>
                <c:pt idx="19">
                  <c:v>9.9686940000000002E-3</c:v>
                </c:pt>
                <c:pt idx="20">
                  <c:v>1.9405694000000001E-2</c:v>
                </c:pt>
                <c:pt idx="21">
                  <c:v>1.1399158E-2</c:v>
                </c:pt>
                <c:pt idx="22">
                  <c:v>1.873635E-3</c:v>
                </c:pt>
                <c:pt idx="23">
                  <c:v>7.5642629000000003E-2</c:v>
                </c:pt>
                <c:pt idx="24">
                  <c:v>7.5244535000000001E-2</c:v>
                </c:pt>
                <c:pt idx="25">
                  <c:v>2.1377706999999999E-2</c:v>
                </c:pt>
                <c:pt idx="26">
                  <c:v>2.1594912000000001E-2</c:v>
                </c:pt>
                <c:pt idx="27">
                  <c:v>4.336139E-2</c:v>
                </c:pt>
                <c:pt idx="28">
                  <c:v>4.3805877999999999E-2</c:v>
                </c:pt>
                <c:pt idx="29">
                  <c:v>3.6671113999999998E-2</c:v>
                </c:pt>
                <c:pt idx="30">
                  <c:v>5.859469E-3</c:v>
                </c:pt>
                <c:pt idx="31">
                  <c:v>5.6115274999999999E-2</c:v>
                </c:pt>
                <c:pt idx="32">
                  <c:v>5.5943497000000002E-2</c:v>
                </c:pt>
                <c:pt idx="33">
                  <c:v>3.5496878000000003E-2</c:v>
                </c:pt>
                <c:pt idx="34">
                  <c:v>1.4889606E-2</c:v>
                </c:pt>
                <c:pt idx="35">
                  <c:v>3.3803056999999997E-2</c:v>
                </c:pt>
                <c:pt idx="36">
                  <c:v>3.4087995000000003E-2</c:v>
                </c:pt>
                <c:pt idx="37">
                  <c:v>4.6714296000000002E-2</c:v>
                </c:pt>
                <c:pt idx="38">
                  <c:v>8.0748450000000006E-3</c:v>
                </c:pt>
                <c:pt idx="39">
                  <c:v>5.6267698999999997E-2</c:v>
                </c:pt>
                <c:pt idx="40">
                  <c:v>1.9161292999999999E-2</c:v>
                </c:pt>
                <c:pt idx="41">
                  <c:v>3.769144E-2</c:v>
                </c:pt>
                <c:pt idx="42">
                  <c:v>7.1854797999999998E-2</c:v>
                </c:pt>
                <c:pt idx="43">
                  <c:v>8.3658030999999994E-2</c:v>
                </c:pt>
                <c:pt idx="44">
                  <c:v>6.0686789999999997E-2</c:v>
                </c:pt>
                <c:pt idx="45">
                  <c:v>6.5574159000000007E-2</c:v>
                </c:pt>
                <c:pt idx="46">
                  <c:v>7.8139834000000005E-2</c:v>
                </c:pt>
                <c:pt idx="47">
                  <c:v>4.8832721000000003E-2</c:v>
                </c:pt>
                <c:pt idx="48">
                  <c:v>9.2998791999999997E-2</c:v>
                </c:pt>
                <c:pt idx="49">
                  <c:v>9.7530458E-2</c:v>
                </c:pt>
                <c:pt idx="50">
                  <c:v>8.7645989999999993E-2</c:v>
                </c:pt>
                <c:pt idx="51">
                  <c:v>0.12309842</c:v>
                </c:pt>
                <c:pt idx="52">
                  <c:v>8.1107463000000005E-2</c:v>
                </c:pt>
                <c:pt idx="53">
                  <c:v>5.3055125000000002E-2</c:v>
                </c:pt>
                <c:pt idx="54">
                  <c:v>6.9744135999999998E-2</c:v>
                </c:pt>
                <c:pt idx="55">
                  <c:v>0.13151162</c:v>
                </c:pt>
                <c:pt idx="56">
                  <c:v>0.107247971</c:v>
                </c:pt>
                <c:pt idx="57">
                  <c:v>8.2573874000000005E-2</c:v>
                </c:pt>
                <c:pt idx="58">
                  <c:v>5.4464437999999997E-2</c:v>
                </c:pt>
                <c:pt idx="59">
                  <c:v>9.6459115999999998E-2</c:v>
                </c:pt>
                <c:pt idx="60">
                  <c:v>5.1793671999999999E-2</c:v>
                </c:pt>
                <c:pt idx="61">
                  <c:v>7.6781109E-2</c:v>
                </c:pt>
                <c:pt idx="62">
                  <c:v>6.3705060999999993E-2</c:v>
                </c:pt>
                <c:pt idx="63">
                  <c:v>0.13570933900000001</c:v>
                </c:pt>
                <c:pt idx="64">
                  <c:v>5.8792513999999997E-2</c:v>
                </c:pt>
                <c:pt idx="65">
                  <c:v>7.6580586000000006E-2</c:v>
                </c:pt>
                <c:pt idx="66">
                  <c:v>2.9841752999999999E-2</c:v>
                </c:pt>
                <c:pt idx="67">
                  <c:v>9.4965129999999995E-2</c:v>
                </c:pt>
                <c:pt idx="68">
                  <c:v>0.11515789899999999</c:v>
                </c:pt>
                <c:pt idx="69">
                  <c:v>8.0117206999999996E-2</c:v>
                </c:pt>
                <c:pt idx="70">
                  <c:v>7.4334307000000002E-2</c:v>
                </c:pt>
                <c:pt idx="71">
                  <c:v>0.178165827</c:v>
                </c:pt>
                <c:pt idx="72">
                  <c:v>0.16853401400000001</c:v>
                </c:pt>
                <c:pt idx="73">
                  <c:v>0.177442189</c:v>
                </c:pt>
                <c:pt idx="74">
                  <c:v>0.125920688</c:v>
                </c:pt>
                <c:pt idx="75">
                  <c:v>0.150828922</c:v>
                </c:pt>
                <c:pt idx="76">
                  <c:v>9.8562220000000006E-2</c:v>
                </c:pt>
                <c:pt idx="77">
                  <c:v>9.6683579000000006E-2</c:v>
                </c:pt>
                <c:pt idx="78">
                  <c:v>0.14916902000000001</c:v>
                </c:pt>
                <c:pt idx="79">
                  <c:v>0.149888723</c:v>
                </c:pt>
                <c:pt idx="80">
                  <c:v>0.14140968200000001</c:v>
                </c:pt>
                <c:pt idx="81">
                  <c:v>0.165400993</c:v>
                </c:pt>
                <c:pt idx="82">
                  <c:v>0.16645826899999999</c:v>
                </c:pt>
                <c:pt idx="83">
                  <c:v>0.113415813</c:v>
                </c:pt>
                <c:pt idx="84">
                  <c:v>0.15267138699999999</c:v>
                </c:pt>
                <c:pt idx="85">
                  <c:v>0.10200211100000001</c:v>
                </c:pt>
                <c:pt idx="86">
                  <c:v>0.114377986</c:v>
                </c:pt>
                <c:pt idx="87">
                  <c:v>0.169772337</c:v>
                </c:pt>
                <c:pt idx="88">
                  <c:v>0.12697883600000001</c:v>
                </c:pt>
                <c:pt idx="89">
                  <c:v>0.103610647</c:v>
                </c:pt>
                <c:pt idx="90">
                  <c:v>0.10764156800000001</c:v>
                </c:pt>
                <c:pt idx="91">
                  <c:v>0.20160910000000001</c:v>
                </c:pt>
                <c:pt idx="92">
                  <c:v>0.18904246399999999</c:v>
                </c:pt>
                <c:pt idx="93">
                  <c:v>0.14987614599999999</c:v>
                </c:pt>
                <c:pt idx="94">
                  <c:v>0.177648843</c:v>
                </c:pt>
                <c:pt idx="95">
                  <c:v>0.17114813200000001</c:v>
                </c:pt>
                <c:pt idx="96">
                  <c:v>0.17400112100000001</c:v>
                </c:pt>
                <c:pt idx="97">
                  <c:v>0.13393456200000001</c:v>
                </c:pt>
                <c:pt idx="98">
                  <c:v>5.9997909000000002E-2</c:v>
                </c:pt>
                <c:pt idx="99">
                  <c:v>0.15563152999999999</c:v>
                </c:pt>
                <c:pt idx="100">
                  <c:v>9.0358680999999996E-2</c:v>
                </c:pt>
                <c:pt idx="101">
                  <c:v>-6.2887601000000001E-2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56-456E-ABB0-0C18ED46D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122232"/>
        <c:axId val="485125512"/>
      </c:scatterChart>
      <c:valAx>
        <c:axId val="48512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5512"/>
        <c:crosses val="autoZero"/>
        <c:crossBetween val="midCat"/>
      </c:valAx>
      <c:valAx>
        <c:axId val="48512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54428</xdr:colOff>
      <xdr:row>15</xdr:row>
      <xdr:rowOff>43543</xdr:rowOff>
    </xdr:from>
    <xdr:to>
      <xdr:col>18</xdr:col>
      <xdr:colOff>340178</xdr:colOff>
      <xdr:row>29</xdr:row>
      <xdr:rowOff>119743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40821</xdr:colOff>
      <xdr:row>0</xdr:row>
      <xdr:rowOff>68035</xdr:rowOff>
    </xdr:from>
    <xdr:to>
      <xdr:col>18</xdr:col>
      <xdr:colOff>326571</xdr:colOff>
      <xdr:row>14</xdr:row>
      <xdr:rowOff>144235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54429</xdr:colOff>
      <xdr:row>16</xdr:row>
      <xdr:rowOff>57151</xdr:rowOff>
    </xdr:from>
    <xdr:to>
      <xdr:col>18</xdr:col>
      <xdr:colOff>340179</xdr:colOff>
      <xdr:row>30</xdr:row>
      <xdr:rowOff>133351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40822</xdr:colOff>
      <xdr:row>1</xdr:row>
      <xdr:rowOff>40822</xdr:rowOff>
    </xdr:from>
    <xdr:to>
      <xdr:col>18</xdr:col>
      <xdr:colOff>326572</xdr:colOff>
      <xdr:row>15</xdr:row>
      <xdr:rowOff>117022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68036</xdr:colOff>
      <xdr:row>31</xdr:row>
      <xdr:rowOff>54429</xdr:rowOff>
    </xdr:from>
    <xdr:to>
      <xdr:col>18</xdr:col>
      <xdr:colOff>353786</xdr:colOff>
      <xdr:row>45</xdr:row>
      <xdr:rowOff>130629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13607</xdr:colOff>
      <xdr:row>16</xdr:row>
      <xdr:rowOff>166008</xdr:rowOff>
    </xdr:from>
    <xdr:to>
      <xdr:col>18</xdr:col>
      <xdr:colOff>299357</xdr:colOff>
      <xdr:row>31</xdr:row>
      <xdr:rowOff>51708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18</xdr:col>
      <xdr:colOff>285750</xdr:colOff>
      <xdr:row>16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10 points per reading max 05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2 - 1 point per reading max 05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3 - 10 points per reading max 5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zoomScale="70" zoomScaleNormal="70" workbookViewId="0">
      <selection activeCell="T3" sqref="T3"/>
    </sheetView>
  </sheetViews>
  <sheetFormatPr defaultRowHeight="15" x14ac:dyDescent="0.25"/>
  <cols>
    <col min="1" max="1" width="23.5703125" bestFit="1" customWidth="1"/>
    <col min="2" max="2" width="24.28515625" style="2" bestFit="1" customWidth="1"/>
    <col min="3" max="3" width="24" style="2" bestFit="1" customWidth="1"/>
    <col min="4" max="4" width="19.85546875" style="3" bestFit="1" customWidth="1"/>
    <col min="5" max="5" width="26.42578125" style="2" bestFit="1" customWidth="1"/>
    <col min="6" max="6" width="25.28515625" style="2" bestFit="1" customWidth="1"/>
    <col min="7" max="7" width="20.28515625" style="2" bestFit="1" customWidth="1"/>
    <col min="8" max="8" width="13.85546875" style="1" bestFit="1" customWidth="1"/>
    <col min="9" max="9" width="9.140625" style="2"/>
    <col min="10" max="11" width="9.140625" style="4"/>
  </cols>
  <sheetData>
    <row r="1" spans="1:11" x14ac:dyDescent="0.25">
      <c r="A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326</v>
      </c>
      <c r="I1" s="2" t="s">
        <v>327</v>
      </c>
      <c r="J1" s="4" t="s">
        <v>223</v>
      </c>
      <c r="K1" s="4" t="s">
        <v>115</v>
      </c>
    </row>
    <row r="2" spans="1:11" x14ac:dyDescent="0.25">
      <c r="A2" t="s">
        <v>7</v>
      </c>
      <c r="B2" s="2">
        <v>1.4036197E-2</v>
      </c>
      <c r="C2" s="2">
        <v>79.300940620000006</v>
      </c>
      <c r="D2" s="3">
        <v>75133</v>
      </c>
      <c r="E2" s="2">
        <v>10.739015780000001</v>
      </c>
      <c r="H2" s="1" t="str">
        <f>MID(A2,12,12)</f>
        <v>10:29:30.000</v>
      </c>
    </row>
    <row r="3" spans="1:11" x14ac:dyDescent="0.25">
      <c r="A3" t="s">
        <v>8</v>
      </c>
      <c r="B3" s="2">
        <v>5.8061129999999999E-3</v>
      </c>
      <c r="C3" s="2">
        <v>79.285952890000004</v>
      </c>
      <c r="D3" s="3">
        <v>75118.8</v>
      </c>
      <c r="E3" s="2">
        <v>10.15486677</v>
      </c>
      <c r="H3" s="1" t="str">
        <f t="shared" ref="H3:H66" si="0">MID(A3,12,12)</f>
        <v>10:29:40.000</v>
      </c>
      <c r="I3" s="2">
        <f>(H3-H2)*24*60</f>
        <v>0.16666666666663943</v>
      </c>
      <c r="J3" s="4">
        <f>C3-C2</f>
        <v>-1.498773000000142E-2</v>
      </c>
      <c r="K3" s="4">
        <f>J3/I3</f>
        <v>-8.9926380000023218E-2</v>
      </c>
    </row>
    <row r="4" spans="1:11" x14ac:dyDescent="0.25">
      <c r="A4" t="s">
        <v>9</v>
      </c>
      <c r="B4" s="2">
        <v>-6.6672739999999999E-3</v>
      </c>
      <c r="C4" s="2">
        <v>79.312761929999994</v>
      </c>
      <c r="D4" s="3">
        <v>75144.2</v>
      </c>
      <c r="E4" s="2">
        <v>9.1766081649999993</v>
      </c>
      <c r="H4" s="1" t="str">
        <f t="shared" si="0"/>
        <v>10:29:50.000</v>
      </c>
      <c r="I4" s="2">
        <f t="shared" ref="I4:I67" si="1">(H4-H3)*24*60</f>
        <v>0.16666666666663943</v>
      </c>
      <c r="J4" s="4">
        <f t="shared" ref="J4:J67" si="2">C4-C3</f>
        <v>2.6809039999989182E-2</v>
      </c>
      <c r="K4" s="4">
        <f t="shared" ref="K4:K67" si="3">J4/I4</f>
        <v>0.16085423999996137</v>
      </c>
    </row>
    <row r="5" spans="1:11" x14ac:dyDescent="0.25">
      <c r="A5" t="s">
        <v>10</v>
      </c>
      <c r="B5" s="2">
        <v>1.7183255000000001E-2</v>
      </c>
      <c r="C5" s="2">
        <v>79.521112529999996</v>
      </c>
      <c r="D5" s="3">
        <v>75341.600000000006</v>
      </c>
      <c r="E5" s="2">
        <v>10.707335280000001</v>
      </c>
      <c r="H5" s="1" t="str">
        <f t="shared" si="0"/>
        <v>10:30:00.000</v>
      </c>
      <c r="I5" s="2">
        <f t="shared" si="1"/>
        <v>0.16666666666671937</v>
      </c>
      <c r="J5" s="4">
        <f t="shared" si="2"/>
        <v>0.20835060000000283</v>
      </c>
      <c r="K5" s="4">
        <f t="shared" si="3"/>
        <v>1.2501035999996217</v>
      </c>
    </row>
    <row r="6" spans="1:11" x14ac:dyDescent="0.25">
      <c r="A6" t="s">
        <v>11</v>
      </c>
      <c r="B6" s="2">
        <v>-4.00542E-3</v>
      </c>
      <c r="C6" s="2">
        <v>79.967472560000004</v>
      </c>
      <c r="D6" s="3">
        <v>75764.5</v>
      </c>
      <c r="E6" s="2">
        <v>11.11542217</v>
      </c>
      <c r="H6" s="1" t="str">
        <f t="shared" si="0"/>
        <v>10:30:10.000</v>
      </c>
      <c r="I6" s="2">
        <f t="shared" si="1"/>
        <v>0.16666666666671937</v>
      </c>
      <c r="J6" s="4">
        <f t="shared" si="2"/>
        <v>0.44636003000000812</v>
      </c>
      <c r="K6" s="4">
        <f t="shared" si="3"/>
        <v>2.6781601799992019</v>
      </c>
    </row>
    <row r="7" spans="1:11" x14ac:dyDescent="0.25">
      <c r="A7" t="s">
        <v>12</v>
      </c>
      <c r="B7" s="2">
        <v>5.5450963999999998E-2</v>
      </c>
      <c r="C7" s="2">
        <v>80.409188490000005</v>
      </c>
      <c r="D7" s="3">
        <v>76183</v>
      </c>
      <c r="E7" s="2">
        <v>10.753395449999999</v>
      </c>
      <c r="H7" s="1" t="str">
        <f t="shared" si="0"/>
        <v>10:30:20.000</v>
      </c>
      <c r="I7" s="2">
        <f t="shared" si="1"/>
        <v>0.16666666666663943</v>
      </c>
      <c r="J7" s="4">
        <f t="shared" si="2"/>
        <v>0.44171593000000087</v>
      </c>
      <c r="K7" s="4">
        <f t="shared" si="3"/>
        <v>2.6502955800004382</v>
      </c>
    </row>
    <row r="8" spans="1:11" x14ac:dyDescent="0.25">
      <c r="A8" t="s">
        <v>13</v>
      </c>
      <c r="B8" s="2">
        <v>2.7548758E-2</v>
      </c>
      <c r="C8" s="2">
        <v>80.785570579999998</v>
      </c>
      <c r="D8" s="3">
        <v>76539.600000000006</v>
      </c>
      <c r="E8" s="2">
        <v>9.383353026</v>
      </c>
      <c r="H8" s="1" t="str">
        <f t="shared" si="0"/>
        <v>10:30:30.000</v>
      </c>
      <c r="I8" s="2">
        <f t="shared" si="1"/>
        <v>0.16666666666663943</v>
      </c>
      <c r="J8" s="4">
        <f t="shared" si="2"/>
        <v>0.37638208999999279</v>
      </c>
      <c r="K8" s="4">
        <f t="shared" si="3"/>
        <v>2.2582925400003258</v>
      </c>
    </row>
    <row r="9" spans="1:11" x14ac:dyDescent="0.25">
      <c r="A9" t="s">
        <v>14</v>
      </c>
      <c r="B9" s="2">
        <v>2.1737116000000001E-2</v>
      </c>
      <c r="C9" s="2">
        <v>81.172507409999994</v>
      </c>
      <c r="D9" s="3">
        <v>76906.2</v>
      </c>
      <c r="E9" s="2">
        <v>9.9834215480000008</v>
      </c>
      <c r="H9" s="1" t="str">
        <f t="shared" si="0"/>
        <v>10:30:40.000</v>
      </c>
      <c r="I9" s="2">
        <f t="shared" si="1"/>
        <v>0.16666666666663943</v>
      </c>
      <c r="J9" s="4">
        <f t="shared" si="2"/>
        <v>0.38693682999999623</v>
      </c>
      <c r="K9" s="4">
        <f t="shared" si="3"/>
        <v>2.3216209800003567</v>
      </c>
    </row>
    <row r="10" spans="1:11" x14ac:dyDescent="0.25">
      <c r="A10" t="s">
        <v>15</v>
      </c>
      <c r="B10" s="2">
        <v>5.8563540999999997E-2</v>
      </c>
      <c r="C10" s="2">
        <v>81.540234609999999</v>
      </c>
      <c r="D10" s="3">
        <v>77254.600000000006</v>
      </c>
      <c r="E10" s="2">
        <v>10.756827599999999</v>
      </c>
      <c r="H10" s="1" t="str">
        <f t="shared" si="0"/>
        <v>10:30:50.000</v>
      </c>
      <c r="I10" s="2">
        <f t="shared" si="1"/>
        <v>0.16666666666671937</v>
      </c>
      <c r="J10" s="4">
        <f t="shared" si="2"/>
        <v>0.36772720000000447</v>
      </c>
      <c r="K10" s="4">
        <f t="shared" si="3"/>
        <v>2.2063631999993292</v>
      </c>
    </row>
    <row r="11" spans="1:11" x14ac:dyDescent="0.25">
      <c r="A11" t="s">
        <v>16</v>
      </c>
      <c r="B11" s="2">
        <v>-1.7482012000000002E-2</v>
      </c>
      <c r="C11" s="2">
        <v>81.88769671</v>
      </c>
      <c r="D11" s="3">
        <v>77583.8</v>
      </c>
      <c r="E11" s="2">
        <v>9.9144291419999995</v>
      </c>
      <c r="H11" s="1" t="str">
        <f t="shared" si="0"/>
        <v>10:31:00.000</v>
      </c>
      <c r="I11" s="2">
        <f t="shared" si="1"/>
        <v>0.16666666666671937</v>
      </c>
      <c r="J11" s="4">
        <f t="shared" si="2"/>
        <v>0.34746210000000133</v>
      </c>
      <c r="K11" s="4">
        <f t="shared" si="3"/>
        <v>2.0847725999993489</v>
      </c>
    </row>
    <row r="12" spans="1:11" x14ac:dyDescent="0.25">
      <c r="A12" t="s">
        <v>17</v>
      </c>
      <c r="B12" s="2">
        <v>-2.2581021E-2</v>
      </c>
      <c r="C12" s="2">
        <v>82.275900109999995</v>
      </c>
      <c r="D12" s="3">
        <v>77951.600000000006</v>
      </c>
      <c r="E12" s="2">
        <v>10.730485979999999</v>
      </c>
      <c r="H12" s="1" t="str">
        <f t="shared" si="0"/>
        <v>10:31:10.000</v>
      </c>
      <c r="I12" s="2">
        <f t="shared" si="1"/>
        <v>0.16666666666655949</v>
      </c>
      <c r="J12" s="4">
        <f t="shared" si="2"/>
        <v>0.38820339999999476</v>
      </c>
      <c r="K12" s="4">
        <f>J12/I12</f>
        <v>2.3292204000014665</v>
      </c>
    </row>
    <row r="13" spans="1:11" x14ac:dyDescent="0.25">
      <c r="A13" t="s">
        <v>18</v>
      </c>
      <c r="B13" s="2">
        <v>1.5208668E-2</v>
      </c>
      <c r="C13" s="2">
        <v>82.694114159999998</v>
      </c>
      <c r="D13" s="3">
        <v>78347.833329999994</v>
      </c>
      <c r="E13" s="2">
        <v>10.55211355</v>
      </c>
      <c r="H13" s="1" t="str">
        <f t="shared" si="0"/>
        <v>10:31:20.000</v>
      </c>
      <c r="I13" s="2">
        <f t="shared" si="1"/>
        <v>0.16666666666671937</v>
      </c>
      <c r="J13" s="4">
        <f t="shared" si="2"/>
        <v>0.41821405000000311</v>
      </c>
      <c r="K13" s="4">
        <f t="shared" si="3"/>
        <v>2.5092842999992251</v>
      </c>
    </row>
    <row r="14" spans="1:11" x14ac:dyDescent="0.25">
      <c r="A14" t="s">
        <v>19</v>
      </c>
      <c r="B14" s="2">
        <v>1.8387924E-2</v>
      </c>
      <c r="C14" s="2">
        <v>83.072572010000002</v>
      </c>
      <c r="D14" s="3">
        <v>78706.399999999994</v>
      </c>
      <c r="E14" s="2">
        <v>9.9409187449999994</v>
      </c>
      <c r="H14" s="1" t="str">
        <f t="shared" si="0"/>
        <v>10:31:30.000</v>
      </c>
      <c r="I14" s="2">
        <f t="shared" si="1"/>
        <v>0.16666666666663943</v>
      </c>
      <c r="J14" s="4">
        <f t="shared" si="2"/>
        <v>0.37845785000000376</v>
      </c>
      <c r="K14" s="4">
        <f t="shared" si="3"/>
        <v>2.2707471000003938</v>
      </c>
    </row>
    <row r="15" spans="1:11" x14ac:dyDescent="0.25">
      <c r="A15" t="s">
        <v>20</v>
      </c>
      <c r="B15" s="2">
        <v>5.4211612999999999E-2</v>
      </c>
      <c r="C15" s="2">
        <v>83.451065049999997</v>
      </c>
      <c r="D15" s="3">
        <v>79065</v>
      </c>
      <c r="E15" s="2">
        <v>9.9365053169999999</v>
      </c>
      <c r="H15" s="1" t="str">
        <f t="shared" si="0"/>
        <v>10:31:40.000</v>
      </c>
      <c r="I15" s="2">
        <f t="shared" si="1"/>
        <v>0.16666666666671937</v>
      </c>
      <c r="J15" s="4">
        <f t="shared" si="2"/>
        <v>0.37849303999999506</v>
      </c>
      <c r="K15" s="4">
        <f t="shared" si="3"/>
        <v>2.2709582399992523</v>
      </c>
    </row>
    <row r="16" spans="1:11" x14ac:dyDescent="0.25">
      <c r="A16" t="s">
        <v>21</v>
      </c>
      <c r="B16" s="2">
        <v>3.7413382000000002E-2</v>
      </c>
      <c r="C16" s="2">
        <v>83.847712240000007</v>
      </c>
      <c r="D16" s="3">
        <v>79440.800000000003</v>
      </c>
      <c r="E16" s="2">
        <v>10.53063433</v>
      </c>
      <c r="H16" s="1" t="str">
        <f t="shared" si="0"/>
        <v>10:31:50.000</v>
      </c>
      <c r="I16" s="2">
        <f t="shared" si="1"/>
        <v>0.16666666666655949</v>
      </c>
      <c r="J16" s="4">
        <f t="shared" si="2"/>
        <v>0.39664719000001014</v>
      </c>
      <c r="K16" s="4">
        <f t="shared" si="3"/>
        <v>2.3798831400015912</v>
      </c>
    </row>
    <row r="17" spans="1:11" x14ac:dyDescent="0.25">
      <c r="A17" t="s">
        <v>22</v>
      </c>
      <c r="B17" s="2">
        <v>5.4391898000000001E-2</v>
      </c>
      <c r="C17" s="2">
        <v>84.219028050000006</v>
      </c>
      <c r="D17" s="3">
        <v>79792.600000000006</v>
      </c>
      <c r="E17" s="2">
        <v>10.73668481</v>
      </c>
      <c r="H17" s="1" t="str">
        <f t="shared" si="0"/>
        <v>10:32:00.000</v>
      </c>
      <c r="I17" s="2">
        <f t="shared" si="1"/>
        <v>0.16666666666671937</v>
      </c>
      <c r="J17" s="4">
        <f t="shared" si="2"/>
        <v>0.37131580999999869</v>
      </c>
      <c r="K17" s="4">
        <f t="shared" si="3"/>
        <v>2.2278948599992878</v>
      </c>
    </row>
    <row r="18" spans="1:11" x14ac:dyDescent="0.25">
      <c r="A18" t="s">
        <v>23</v>
      </c>
      <c r="B18" s="2">
        <v>8.5192150000000001E-3</v>
      </c>
      <c r="C18" s="2">
        <v>84.490496010000001</v>
      </c>
      <c r="D18" s="3">
        <v>80049.8</v>
      </c>
      <c r="E18" s="2">
        <v>9.5078377570000008</v>
      </c>
      <c r="H18" s="1" t="str">
        <f t="shared" si="0"/>
        <v>10:32:10.000</v>
      </c>
      <c r="I18" s="2">
        <f t="shared" si="1"/>
        <v>0.16666666666671937</v>
      </c>
      <c r="J18" s="4">
        <f t="shared" si="2"/>
        <v>0.2714679599999954</v>
      </c>
      <c r="K18" s="4">
        <f t="shared" si="3"/>
        <v>1.6288077599994575</v>
      </c>
    </row>
    <row r="19" spans="1:11" x14ac:dyDescent="0.25">
      <c r="A19" t="s">
        <v>24</v>
      </c>
      <c r="B19" s="2">
        <v>2.8415163E-2</v>
      </c>
      <c r="C19" s="2">
        <v>84.818537379999995</v>
      </c>
      <c r="D19" s="3">
        <v>80360.600000000006</v>
      </c>
      <c r="E19" s="2">
        <v>10.6959544</v>
      </c>
      <c r="H19" s="1" t="str">
        <f t="shared" si="0"/>
        <v>10:32:20.000</v>
      </c>
      <c r="I19" s="2">
        <f t="shared" si="1"/>
        <v>0.16666666666663943</v>
      </c>
      <c r="J19" s="4">
        <f t="shared" si="2"/>
        <v>0.328041369999994</v>
      </c>
      <c r="K19" s="4">
        <f t="shared" si="3"/>
        <v>1.9682482200002858</v>
      </c>
    </row>
    <row r="20" spans="1:11" x14ac:dyDescent="0.25">
      <c r="A20" t="s">
        <v>25</v>
      </c>
      <c r="B20" s="2">
        <v>6.6076645000000003E-2</v>
      </c>
      <c r="C20" s="2">
        <v>85.171699029999999</v>
      </c>
      <c r="D20" s="3">
        <v>80695.199999999997</v>
      </c>
      <c r="E20" s="2">
        <v>10.947332490000001</v>
      </c>
      <c r="H20" s="1" t="str">
        <f t="shared" si="0"/>
        <v>10:32:30.000</v>
      </c>
      <c r="I20" s="2">
        <f t="shared" si="1"/>
        <v>0.16666666666663943</v>
      </c>
      <c r="J20" s="4">
        <f t="shared" si="2"/>
        <v>0.3531616500000041</v>
      </c>
      <c r="K20" s="4">
        <f t="shared" si="3"/>
        <v>2.118969900000371</v>
      </c>
    </row>
    <row r="21" spans="1:11" x14ac:dyDescent="0.25">
      <c r="A21" t="s">
        <v>26</v>
      </c>
      <c r="B21" s="2">
        <v>2.9023975E-2</v>
      </c>
      <c r="C21" s="2">
        <v>85.53034916</v>
      </c>
      <c r="D21" s="3">
        <v>81035</v>
      </c>
      <c r="E21" s="2">
        <v>9.5878397480000004</v>
      </c>
      <c r="H21" s="1" t="str">
        <f t="shared" si="0"/>
        <v>10:32:40.000</v>
      </c>
      <c r="I21" s="2">
        <f t="shared" si="1"/>
        <v>0.16666666666663943</v>
      </c>
      <c r="J21" s="4">
        <f t="shared" si="2"/>
        <v>0.3586501300000009</v>
      </c>
      <c r="K21" s="4">
        <f t="shared" si="3"/>
        <v>2.1519007800003571</v>
      </c>
    </row>
    <row r="22" spans="1:11" x14ac:dyDescent="0.25">
      <c r="A22" t="s">
        <v>27</v>
      </c>
      <c r="B22" s="2">
        <v>4.8668358000000002E-2</v>
      </c>
      <c r="C22" s="2">
        <v>85.881822049999997</v>
      </c>
      <c r="D22" s="3">
        <v>81368</v>
      </c>
      <c r="E22" s="2">
        <v>10.18940774</v>
      </c>
      <c r="H22" s="1" t="str">
        <f t="shared" si="0"/>
        <v>10:32:50.000</v>
      </c>
      <c r="I22" s="2">
        <f t="shared" si="1"/>
        <v>0.16666666666671937</v>
      </c>
      <c r="J22" s="4">
        <f t="shared" si="2"/>
        <v>0.3514728899999966</v>
      </c>
      <c r="K22" s="4">
        <f t="shared" si="3"/>
        <v>2.108837339999313</v>
      </c>
    </row>
    <row r="23" spans="1:11" x14ac:dyDescent="0.25">
      <c r="A23" t="s">
        <v>28</v>
      </c>
      <c r="B23" s="2">
        <v>2.0287425000000001E-2</v>
      </c>
      <c r="C23" s="2">
        <v>86.200786350000001</v>
      </c>
      <c r="D23" s="3">
        <v>81670.2</v>
      </c>
      <c r="E23" s="2">
        <v>10.15275935</v>
      </c>
      <c r="H23" s="1" t="str">
        <f t="shared" si="0"/>
        <v>10:33:00.000</v>
      </c>
      <c r="I23" s="2">
        <f t="shared" si="1"/>
        <v>0.16666666666671937</v>
      </c>
      <c r="J23" s="4">
        <f t="shared" si="2"/>
        <v>0.31896430000000464</v>
      </c>
      <c r="K23" s="4">
        <f t="shared" si="3"/>
        <v>1.9137857999994228</v>
      </c>
    </row>
    <row r="24" spans="1:11" x14ac:dyDescent="0.25">
      <c r="A24" t="s">
        <v>29</v>
      </c>
      <c r="B24" s="2">
        <v>-5.9910900000000001E-4</v>
      </c>
      <c r="C24" s="2">
        <v>86.534738369999999</v>
      </c>
      <c r="D24" s="3">
        <v>81986.600000000006</v>
      </c>
      <c r="E24" s="2">
        <v>10.80319347</v>
      </c>
      <c r="H24" s="1" t="str">
        <f t="shared" si="0"/>
        <v>10:33:10.000</v>
      </c>
      <c r="I24" s="2">
        <f t="shared" si="1"/>
        <v>0.16666666666655949</v>
      </c>
      <c r="J24" s="4">
        <f t="shared" si="2"/>
        <v>0.33395201999999813</v>
      </c>
      <c r="K24" s="4">
        <f t="shared" si="3"/>
        <v>2.0037121200012771</v>
      </c>
    </row>
    <row r="25" spans="1:11" x14ac:dyDescent="0.25">
      <c r="A25" t="s">
        <v>30</v>
      </c>
      <c r="B25" s="2">
        <v>-3.4763200000000002E-3</v>
      </c>
      <c r="C25" s="2">
        <v>86.942397679999999</v>
      </c>
      <c r="D25" s="3">
        <v>82372.833329999994</v>
      </c>
      <c r="E25" s="2">
        <v>10.741735930000001</v>
      </c>
      <c r="H25" s="1" t="str">
        <f t="shared" si="0"/>
        <v>10:33:20.000</v>
      </c>
      <c r="I25" s="2">
        <f t="shared" si="1"/>
        <v>0.16666666666671937</v>
      </c>
      <c r="J25" s="4">
        <f t="shared" si="2"/>
        <v>0.40765930999999966</v>
      </c>
      <c r="K25" s="4">
        <f t="shared" si="3"/>
        <v>2.4459558599992244</v>
      </c>
    </row>
    <row r="26" spans="1:11" x14ac:dyDescent="0.25">
      <c r="A26" t="s">
        <v>31</v>
      </c>
      <c r="B26" s="2">
        <v>1.0260896E-2</v>
      </c>
      <c r="C26" s="2">
        <v>87.2731481</v>
      </c>
      <c r="D26" s="3">
        <v>82686.2</v>
      </c>
      <c r="E26" s="2">
        <v>10.716149420000001</v>
      </c>
      <c r="H26" s="1" t="str">
        <f t="shared" si="0"/>
        <v>10:33:30.000</v>
      </c>
      <c r="I26" s="2">
        <f t="shared" si="1"/>
        <v>0.16666666666663943</v>
      </c>
      <c r="J26" s="4">
        <f t="shared" si="2"/>
        <v>0.3307504200000011</v>
      </c>
      <c r="K26" s="4">
        <f t="shared" si="3"/>
        <v>1.984502520000331</v>
      </c>
    </row>
    <row r="27" spans="1:11" x14ac:dyDescent="0.25">
      <c r="A27" t="s">
        <v>32</v>
      </c>
      <c r="B27" s="2">
        <v>5.6603489E-2</v>
      </c>
      <c r="C27" s="2">
        <v>87.652907709999994</v>
      </c>
      <c r="D27" s="3">
        <v>83046</v>
      </c>
      <c r="E27" s="2">
        <v>10.71675222</v>
      </c>
      <c r="H27" s="1" t="str">
        <f t="shared" si="0"/>
        <v>10:33:40.000</v>
      </c>
      <c r="I27" s="2">
        <f t="shared" si="1"/>
        <v>0.16666666666671937</v>
      </c>
      <c r="J27" s="4">
        <f t="shared" si="2"/>
        <v>0.37975960999999359</v>
      </c>
      <c r="K27" s="4">
        <f t="shared" si="3"/>
        <v>2.2785576599992412</v>
      </c>
    </row>
    <row r="28" spans="1:11" x14ac:dyDescent="0.25">
      <c r="A28" t="s">
        <v>33</v>
      </c>
      <c r="B28" s="2">
        <v>5.9112440000000004E-3</v>
      </c>
      <c r="C28" s="2">
        <v>88.037733590000002</v>
      </c>
      <c r="D28" s="3">
        <v>83410.600000000006</v>
      </c>
      <c r="E28" s="2">
        <v>10.16960531</v>
      </c>
      <c r="H28" s="1" t="str">
        <f t="shared" si="0"/>
        <v>10:33:50.000</v>
      </c>
      <c r="I28" s="2">
        <f t="shared" si="1"/>
        <v>0.16666666666655949</v>
      </c>
      <c r="J28" s="4">
        <f t="shared" si="2"/>
        <v>0.38482588000000817</v>
      </c>
      <c r="K28" s="4">
        <f t="shared" si="3"/>
        <v>2.3089552800015336</v>
      </c>
    </row>
    <row r="29" spans="1:11" x14ac:dyDescent="0.25">
      <c r="A29" t="s">
        <v>34</v>
      </c>
      <c r="B29" s="2">
        <v>2.9198560000000002E-3</v>
      </c>
      <c r="C29" s="2">
        <v>88.337910440000002</v>
      </c>
      <c r="D29" s="3">
        <v>83695</v>
      </c>
      <c r="E29" s="2">
        <v>10.71814206</v>
      </c>
      <c r="H29" s="1" t="str">
        <f t="shared" si="0"/>
        <v>10:34:00.000</v>
      </c>
      <c r="I29" s="2">
        <f t="shared" si="1"/>
        <v>0.16666666666671937</v>
      </c>
      <c r="J29" s="4">
        <f t="shared" si="2"/>
        <v>0.30017684999999972</v>
      </c>
      <c r="K29" s="4">
        <f t="shared" si="3"/>
        <v>1.8010610999994288</v>
      </c>
    </row>
    <row r="30" spans="1:11" x14ac:dyDescent="0.25">
      <c r="A30" t="s">
        <v>35</v>
      </c>
      <c r="B30" s="2">
        <v>5.7454603E-2</v>
      </c>
      <c r="C30" s="2">
        <v>88.664474150000004</v>
      </c>
      <c r="D30" s="3">
        <v>84004.4</v>
      </c>
      <c r="E30" s="2">
        <v>10.72163623</v>
      </c>
      <c r="H30" s="1" t="str">
        <f t="shared" si="0"/>
        <v>10:34:10.000</v>
      </c>
      <c r="I30" s="2">
        <f t="shared" si="1"/>
        <v>0.16666666666671937</v>
      </c>
      <c r="J30" s="4">
        <f t="shared" si="2"/>
        <v>0.32656371000000206</v>
      </c>
      <c r="K30" s="4">
        <f t="shared" si="3"/>
        <v>1.9593822599993929</v>
      </c>
    </row>
    <row r="31" spans="1:11" x14ac:dyDescent="0.25">
      <c r="A31" t="s">
        <v>36</v>
      </c>
      <c r="B31" s="2">
        <v>6.5457780000000004E-3</v>
      </c>
      <c r="C31" s="2">
        <v>89.036106599999997</v>
      </c>
      <c r="D31" s="3">
        <v>84356.5</v>
      </c>
      <c r="E31" s="2">
        <v>10.91222509</v>
      </c>
      <c r="H31" s="1" t="str">
        <f t="shared" si="0"/>
        <v>10:34:20.000</v>
      </c>
      <c r="I31" s="2">
        <f t="shared" si="1"/>
        <v>0.16666666666663943</v>
      </c>
      <c r="J31" s="4">
        <f t="shared" si="2"/>
        <v>0.37163244999999279</v>
      </c>
      <c r="K31" s="4">
        <f t="shared" si="3"/>
        <v>2.2297947000003213</v>
      </c>
    </row>
    <row r="32" spans="1:11" x14ac:dyDescent="0.25">
      <c r="A32" t="s">
        <v>37</v>
      </c>
      <c r="B32" s="2">
        <v>-1.0912879999999999E-3</v>
      </c>
      <c r="C32" s="2">
        <v>89.449113639999993</v>
      </c>
      <c r="D32" s="3">
        <v>84747.8</v>
      </c>
      <c r="E32" s="2">
        <v>10.70938142</v>
      </c>
      <c r="H32" s="1" t="str">
        <f t="shared" si="0"/>
        <v>10:34:30.000</v>
      </c>
      <c r="I32" s="2">
        <f t="shared" si="1"/>
        <v>0.16666666666663943</v>
      </c>
      <c r="J32" s="4">
        <f t="shared" si="2"/>
        <v>0.41300703999999655</v>
      </c>
      <c r="K32" s="4">
        <f t="shared" si="3"/>
        <v>2.4780422400003843</v>
      </c>
    </row>
    <row r="33" spans="1:11" x14ac:dyDescent="0.25">
      <c r="A33" t="s">
        <v>38</v>
      </c>
      <c r="B33" s="2">
        <v>-1.64809E-4</v>
      </c>
      <c r="C33" s="2">
        <v>89.804491799999994</v>
      </c>
      <c r="D33" s="3">
        <v>85084.5</v>
      </c>
      <c r="E33" s="2">
        <v>10.03297255</v>
      </c>
      <c r="H33" s="1" t="str">
        <f t="shared" si="0"/>
        <v>10:34:40.000</v>
      </c>
      <c r="I33" s="2">
        <f t="shared" si="1"/>
        <v>0.16666666666663943</v>
      </c>
      <c r="J33" s="4">
        <f t="shared" si="2"/>
        <v>0.35537816000000078</v>
      </c>
      <c r="K33" s="4">
        <f t="shared" si="3"/>
        <v>2.1322689600003533</v>
      </c>
    </row>
    <row r="34" spans="1:11" x14ac:dyDescent="0.25">
      <c r="A34" t="s">
        <v>39</v>
      </c>
      <c r="B34" s="2">
        <v>-3.2373691000000003E-2</v>
      </c>
      <c r="C34" s="2">
        <v>90.140308489999995</v>
      </c>
      <c r="D34" s="3">
        <v>85402.666670000006</v>
      </c>
      <c r="E34" s="2">
        <v>10.69164848</v>
      </c>
      <c r="H34" s="1" t="str">
        <f t="shared" si="0"/>
        <v>10:34:50.000</v>
      </c>
      <c r="I34" s="2">
        <f t="shared" si="1"/>
        <v>0.16666666666671937</v>
      </c>
      <c r="J34" s="4">
        <f t="shared" si="2"/>
        <v>0.33581669000000147</v>
      </c>
      <c r="K34" s="4">
        <f t="shared" si="3"/>
        <v>2.0149001399993716</v>
      </c>
    </row>
    <row r="35" spans="1:11" x14ac:dyDescent="0.25">
      <c r="A35" t="s">
        <v>40</v>
      </c>
      <c r="B35" s="2">
        <v>5.4558414E-2</v>
      </c>
      <c r="C35" s="2">
        <v>90.508598610000007</v>
      </c>
      <c r="D35" s="3">
        <v>85751.6</v>
      </c>
      <c r="E35" s="2">
        <v>10.54187853</v>
      </c>
      <c r="H35" s="1" t="str">
        <f t="shared" si="0"/>
        <v>10:35:00.000</v>
      </c>
      <c r="I35" s="2">
        <f t="shared" si="1"/>
        <v>0.16666666666671937</v>
      </c>
      <c r="J35" s="4">
        <f t="shared" si="2"/>
        <v>0.36829012000001171</v>
      </c>
      <c r="K35" s="4">
        <f t="shared" si="3"/>
        <v>2.2097407199993717</v>
      </c>
    </row>
    <row r="36" spans="1:11" x14ac:dyDescent="0.25">
      <c r="A36" t="s">
        <v>41</v>
      </c>
      <c r="B36" s="2">
        <v>6.7157879000000004E-2</v>
      </c>
      <c r="C36" s="2">
        <v>90.886247269999998</v>
      </c>
      <c r="D36" s="3">
        <v>86109.4</v>
      </c>
      <c r="E36" s="2">
        <v>9.9082645429999996</v>
      </c>
      <c r="H36" s="1" t="str">
        <f t="shared" si="0"/>
        <v>10:35:10.000</v>
      </c>
      <c r="I36" s="2">
        <f t="shared" si="1"/>
        <v>0.16666666666655949</v>
      </c>
      <c r="J36" s="4">
        <f t="shared" si="2"/>
        <v>0.37764865999999131</v>
      </c>
      <c r="K36" s="4">
        <f t="shared" si="3"/>
        <v>2.2658919600014049</v>
      </c>
    </row>
    <row r="37" spans="1:11" x14ac:dyDescent="0.25">
      <c r="A37" t="s">
        <v>42</v>
      </c>
      <c r="B37" s="2">
        <v>6.5282208999999994E-2</v>
      </c>
      <c r="C37" s="2">
        <v>91.276139430000001</v>
      </c>
      <c r="D37" s="3">
        <v>86478.8</v>
      </c>
      <c r="E37" s="2">
        <v>9.1337046209999997</v>
      </c>
      <c r="H37" s="1" t="str">
        <f t="shared" si="0"/>
        <v>10:35:20.000</v>
      </c>
      <c r="I37" s="2">
        <f t="shared" si="1"/>
        <v>0.16666666666671937</v>
      </c>
      <c r="J37" s="4">
        <f t="shared" si="2"/>
        <v>0.38989216000000226</v>
      </c>
      <c r="K37" s="4">
        <f t="shared" si="3"/>
        <v>2.3393529599992737</v>
      </c>
    </row>
    <row r="38" spans="1:11" x14ac:dyDescent="0.25">
      <c r="A38" t="s">
        <v>43</v>
      </c>
      <c r="B38" s="2">
        <v>7.1019789999999996E-3</v>
      </c>
      <c r="C38" s="2">
        <v>91.597003569999998</v>
      </c>
      <c r="D38" s="3">
        <v>86782.8</v>
      </c>
      <c r="E38" s="2">
        <v>10.761104059999999</v>
      </c>
      <c r="H38" s="1" t="str">
        <f t="shared" si="0"/>
        <v>10:35:30.000</v>
      </c>
      <c r="I38" s="2">
        <f t="shared" si="1"/>
        <v>0.16666666666663943</v>
      </c>
      <c r="J38" s="4">
        <f t="shared" si="2"/>
        <v>0.32086413999999763</v>
      </c>
      <c r="K38" s="4">
        <f t="shared" si="3"/>
        <v>1.9251848400003004</v>
      </c>
    </row>
    <row r="39" spans="1:11" x14ac:dyDescent="0.25">
      <c r="A39" t="s">
        <v>44</v>
      </c>
      <c r="B39" s="2">
        <v>4.1314767000000002E-2</v>
      </c>
      <c r="C39" s="2">
        <v>91.971696899999998</v>
      </c>
      <c r="D39" s="3">
        <v>87137.8</v>
      </c>
      <c r="E39" s="2">
        <v>10.52721288</v>
      </c>
      <c r="H39" s="1" t="str">
        <f t="shared" si="0"/>
        <v>10:35:40.000</v>
      </c>
      <c r="I39" s="2">
        <f t="shared" si="1"/>
        <v>0.16666666666671937</v>
      </c>
      <c r="J39" s="4">
        <f t="shared" si="2"/>
        <v>0.37469332999999949</v>
      </c>
      <c r="K39" s="4">
        <f t="shared" si="3"/>
        <v>2.248159979999286</v>
      </c>
    </row>
    <row r="40" spans="1:11" x14ac:dyDescent="0.25">
      <c r="A40" t="s">
        <v>45</v>
      </c>
      <c r="B40" s="2">
        <v>2.1024145000000001E-2</v>
      </c>
      <c r="C40" s="2">
        <v>92.340620310000006</v>
      </c>
      <c r="D40" s="3">
        <v>87487.333329999994</v>
      </c>
      <c r="E40" s="2">
        <v>10.943655959999999</v>
      </c>
      <c r="H40" s="1" t="str">
        <f t="shared" si="0"/>
        <v>10:35:50.000</v>
      </c>
      <c r="I40" s="2">
        <f t="shared" si="1"/>
        <v>0.16666666666655949</v>
      </c>
      <c r="J40" s="4">
        <f t="shared" si="2"/>
        <v>0.36892341000000783</v>
      </c>
      <c r="K40" s="4">
        <f t="shared" si="3"/>
        <v>2.2135404600014703</v>
      </c>
    </row>
    <row r="41" spans="1:11" x14ac:dyDescent="0.25">
      <c r="A41" t="s">
        <v>46</v>
      </c>
      <c r="B41" s="2">
        <v>7.0270569999999997E-3</v>
      </c>
      <c r="C41" s="2">
        <v>92.663876860000002</v>
      </c>
      <c r="D41" s="3">
        <v>87793.600000000006</v>
      </c>
      <c r="E41" s="2">
        <v>9.2643190549999996</v>
      </c>
      <c r="H41" s="1" t="str">
        <f t="shared" si="0"/>
        <v>10:36:00.000</v>
      </c>
      <c r="I41" s="2">
        <f t="shared" si="1"/>
        <v>0.16666666666671937</v>
      </c>
      <c r="J41" s="4">
        <f t="shared" si="2"/>
        <v>0.32325654999999642</v>
      </c>
      <c r="K41" s="4">
        <f t="shared" si="3"/>
        <v>1.9395392999993653</v>
      </c>
    </row>
    <row r="42" spans="1:11" x14ac:dyDescent="0.25">
      <c r="A42" t="s">
        <v>47</v>
      </c>
      <c r="B42" s="2">
        <v>1.7779237999999999E-2</v>
      </c>
      <c r="C42" s="2">
        <v>93.044480849999999</v>
      </c>
      <c r="D42" s="3">
        <v>88154.2</v>
      </c>
      <c r="E42" s="2">
        <v>10.17577118</v>
      </c>
      <c r="H42" s="1" t="str">
        <f t="shared" si="0"/>
        <v>10:36:10.000</v>
      </c>
      <c r="I42" s="2">
        <f t="shared" si="1"/>
        <v>0.16666666666671937</v>
      </c>
      <c r="J42" s="4">
        <f t="shared" si="2"/>
        <v>0.38060398999999734</v>
      </c>
      <c r="K42" s="4">
        <f t="shared" si="3"/>
        <v>2.2836239399992619</v>
      </c>
    </row>
    <row r="43" spans="1:11" x14ac:dyDescent="0.25">
      <c r="A43" t="s">
        <v>48</v>
      </c>
      <c r="B43" s="2">
        <v>4.2406289E-2</v>
      </c>
      <c r="C43" s="2">
        <v>93.414952279999994</v>
      </c>
      <c r="D43" s="3">
        <v>88505.2</v>
      </c>
      <c r="E43" s="2">
        <v>10.710182789999999</v>
      </c>
      <c r="H43" s="1" t="str">
        <f t="shared" si="0"/>
        <v>10:36:20.000</v>
      </c>
      <c r="I43" s="2">
        <f t="shared" si="1"/>
        <v>0.16666666666663943</v>
      </c>
      <c r="J43" s="4">
        <f t="shared" si="2"/>
        <v>0.37047142999999494</v>
      </c>
      <c r="K43" s="4">
        <f t="shared" si="3"/>
        <v>2.2228285800003329</v>
      </c>
    </row>
    <row r="44" spans="1:11" x14ac:dyDescent="0.25">
      <c r="A44" t="s">
        <v>49</v>
      </c>
      <c r="B44" s="2">
        <v>4.4038954999999998E-2</v>
      </c>
      <c r="C44" s="2">
        <v>93.796611740000003</v>
      </c>
      <c r="D44" s="3">
        <v>88866.8</v>
      </c>
      <c r="E44" s="2">
        <v>10.29007661</v>
      </c>
      <c r="H44" s="1" t="str">
        <f t="shared" si="0"/>
        <v>10:36:30.000</v>
      </c>
      <c r="I44" s="2">
        <f t="shared" si="1"/>
        <v>0.16666666666663943</v>
      </c>
      <c r="J44" s="4">
        <f t="shared" si="2"/>
        <v>0.38165946000000872</v>
      </c>
      <c r="K44" s="4">
        <f t="shared" si="3"/>
        <v>2.2899567600004267</v>
      </c>
    </row>
    <row r="45" spans="1:11" x14ac:dyDescent="0.25">
      <c r="A45" t="s">
        <v>50</v>
      </c>
      <c r="B45" s="2">
        <v>-1.11629E-4</v>
      </c>
      <c r="C45" s="2">
        <v>94.072829330000005</v>
      </c>
      <c r="D45" s="3">
        <v>89128.5</v>
      </c>
      <c r="E45" s="2">
        <v>9.7346821699999992</v>
      </c>
      <c r="H45" s="1" t="str">
        <f t="shared" si="0"/>
        <v>10:36:40.000</v>
      </c>
      <c r="I45" s="2">
        <f t="shared" si="1"/>
        <v>0.16666666666663943</v>
      </c>
      <c r="J45" s="4">
        <f t="shared" si="2"/>
        <v>0.27621759000000168</v>
      </c>
      <c r="K45" s="4">
        <f t="shared" si="3"/>
        <v>1.657305540000281</v>
      </c>
    </row>
    <row r="46" spans="1:11" x14ac:dyDescent="0.25">
      <c r="A46" t="s">
        <v>51</v>
      </c>
      <c r="B46" s="2">
        <v>7.2837132999999998E-2</v>
      </c>
      <c r="C46" s="2">
        <v>94.512012130000002</v>
      </c>
      <c r="D46" s="3">
        <v>89544.6</v>
      </c>
      <c r="E46" s="2">
        <v>10.957662150000001</v>
      </c>
      <c r="H46" s="1" t="str">
        <f t="shared" si="0"/>
        <v>10:36:50.000</v>
      </c>
      <c r="I46" s="2">
        <f t="shared" si="1"/>
        <v>0.16666666666671937</v>
      </c>
      <c r="J46" s="4">
        <f t="shared" si="2"/>
        <v>0.43918279999999754</v>
      </c>
      <c r="K46" s="4">
        <f t="shared" si="3"/>
        <v>2.6350967999991521</v>
      </c>
    </row>
    <row r="47" spans="1:11" x14ac:dyDescent="0.25">
      <c r="A47" t="s">
        <v>52</v>
      </c>
      <c r="B47" s="2">
        <v>7.3742748999999996E-2</v>
      </c>
      <c r="C47" s="2">
        <v>94.90422633</v>
      </c>
      <c r="D47" s="3">
        <v>89916.2</v>
      </c>
      <c r="E47" s="2">
        <v>10.70784587</v>
      </c>
      <c r="H47" s="1" t="str">
        <f t="shared" si="0"/>
        <v>10:37:00.000</v>
      </c>
      <c r="I47" s="2">
        <f t="shared" si="1"/>
        <v>0.16666666666671937</v>
      </c>
      <c r="J47" s="4">
        <f t="shared" si="2"/>
        <v>0.39221419999999796</v>
      </c>
      <c r="K47" s="4">
        <f t="shared" si="3"/>
        <v>2.3532851999992435</v>
      </c>
    </row>
    <row r="48" spans="1:11" x14ac:dyDescent="0.25">
      <c r="A48" t="s">
        <v>53</v>
      </c>
      <c r="B48" s="2">
        <v>9.2252151000000004E-2</v>
      </c>
      <c r="C48" s="2">
        <v>95.814256159999999</v>
      </c>
      <c r="D48" s="3">
        <v>90778.4</v>
      </c>
      <c r="E48" s="2">
        <v>10.685939619999999</v>
      </c>
      <c r="H48" s="1" t="str">
        <f t="shared" si="0"/>
        <v>10:37:10.000</v>
      </c>
      <c r="I48" s="2">
        <f t="shared" si="1"/>
        <v>0.16666666666655949</v>
      </c>
      <c r="J48" s="4">
        <f t="shared" si="2"/>
        <v>0.91002982999999915</v>
      </c>
      <c r="K48" s="4">
        <f t="shared" si="3"/>
        <v>5.4601789800035059</v>
      </c>
    </row>
    <row r="49" spans="1:11" x14ac:dyDescent="0.25">
      <c r="A49" t="s">
        <v>54</v>
      </c>
      <c r="B49" s="2">
        <v>3.1521766999999999E-2</v>
      </c>
      <c r="C49" s="2">
        <v>96.724919270000001</v>
      </c>
      <c r="D49" s="3">
        <v>91641.2</v>
      </c>
      <c r="E49" s="2">
        <v>10.51767877</v>
      </c>
      <c r="H49" s="1" t="str">
        <f t="shared" si="0"/>
        <v>10:37:20.000</v>
      </c>
      <c r="I49" s="2">
        <f t="shared" si="1"/>
        <v>0.16666666666671937</v>
      </c>
      <c r="J49" s="4">
        <f t="shared" si="2"/>
        <v>0.91066311000000155</v>
      </c>
      <c r="K49" s="4">
        <f t="shared" si="3"/>
        <v>5.4639786599982818</v>
      </c>
    </row>
    <row r="50" spans="1:11" x14ac:dyDescent="0.25">
      <c r="A50" t="s">
        <v>55</v>
      </c>
      <c r="B50" s="2">
        <v>9.1868147999999997E-2</v>
      </c>
      <c r="C50" s="2">
        <v>97.624183259999995</v>
      </c>
      <c r="D50" s="3">
        <v>92493.2</v>
      </c>
      <c r="E50" s="2">
        <v>10.7165423</v>
      </c>
      <c r="H50" s="1" t="str">
        <f t="shared" si="0"/>
        <v>10:37:30.000</v>
      </c>
      <c r="I50" s="2">
        <f t="shared" si="1"/>
        <v>0.16666666666663943</v>
      </c>
      <c r="J50" s="4">
        <f t="shared" si="2"/>
        <v>0.89926398999999435</v>
      </c>
      <c r="K50" s="4">
        <f t="shared" si="3"/>
        <v>5.3955839400008481</v>
      </c>
    </row>
    <row r="51" spans="1:11" x14ac:dyDescent="0.25">
      <c r="A51" t="s">
        <v>56</v>
      </c>
      <c r="B51" s="2">
        <v>8.0411157999999996E-2</v>
      </c>
      <c r="C51" s="2">
        <v>98.489460980000004</v>
      </c>
      <c r="D51" s="3">
        <v>93313</v>
      </c>
      <c r="E51" s="2">
        <v>10.73233729</v>
      </c>
      <c r="H51" s="1" t="str">
        <f t="shared" si="0"/>
        <v>10:37:40.000</v>
      </c>
      <c r="I51" s="2">
        <f t="shared" si="1"/>
        <v>0.16666666666671937</v>
      </c>
      <c r="J51" s="4">
        <f t="shared" si="2"/>
        <v>0.8652777200000088</v>
      </c>
      <c r="K51" s="4">
        <f t="shared" si="3"/>
        <v>5.1916663199984114</v>
      </c>
    </row>
    <row r="52" spans="1:11" x14ac:dyDescent="0.25">
      <c r="A52" t="s">
        <v>57</v>
      </c>
      <c r="B52" s="2">
        <v>7.7809636000000001E-2</v>
      </c>
      <c r="C52" s="2">
        <v>99.394846720000004</v>
      </c>
      <c r="D52" s="3">
        <v>94170.8</v>
      </c>
      <c r="E52" s="2">
        <v>10.713521480000001</v>
      </c>
      <c r="H52" s="1" t="str">
        <f t="shared" si="0"/>
        <v>10:37:50.000</v>
      </c>
      <c r="I52" s="2">
        <f t="shared" si="1"/>
        <v>0.16666666666671937</v>
      </c>
      <c r="J52" s="4">
        <f t="shared" si="2"/>
        <v>0.90538573999999983</v>
      </c>
      <c r="K52" s="4">
        <f t="shared" si="3"/>
        <v>5.4323144399982812</v>
      </c>
    </row>
    <row r="53" spans="1:11" x14ac:dyDescent="0.25">
      <c r="A53" t="s">
        <v>58</v>
      </c>
      <c r="B53" s="2">
        <v>6.9886824E-2</v>
      </c>
      <c r="C53" s="2">
        <v>100.45704069999999</v>
      </c>
      <c r="D53" s="3">
        <v>95177.166670000006</v>
      </c>
      <c r="E53" s="2">
        <v>10.047011380000001</v>
      </c>
      <c r="H53" s="1" t="str">
        <f t="shared" si="0"/>
        <v>10:38:00.000</v>
      </c>
      <c r="I53" s="2">
        <f t="shared" si="1"/>
        <v>0.16666666666655949</v>
      </c>
      <c r="J53" s="4">
        <f t="shared" si="2"/>
        <v>1.0621939799999893</v>
      </c>
      <c r="K53" s="4">
        <f t="shared" si="3"/>
        <v>6.373163880004034</v>
      </c>
    </row>
    <row r="54" spans="1:11" x14ac:dyDescent="0.25">
      <c r="A54" t="s">
        <v>59</v>
      </c>
      <c r="B54" s="2">
        <v>2.2517905000000001E-2</v>
      </c>
      <c r="C54" s="2">
        <v>101.52458249999999</v>
      </c>
      <c r="D54" s="3">
        <v>96188.6</v>
      </c>
      <c r="E54" s="2">
        <v>10.54736263</v>
      </c>
      <c r="H54" s="1" t="str">
        <f t="shared" si="0"/>
        <v>10:38:10.000</v>
      </c>
      <c r="I54" s="2">
        <f t="shared" si="1"/>
        <v>0.16666666666671937</v>
      </c>
      <c r="J54" s="4">
        <f t="shared" si="2"/>
        <v>1.0675418000000008</v>
      </c>
      <c r="K54" s="4">
        <f t="shared" si="3"/>
        <v>6.4052507999979795</v>
      </c>
    </row>
    <row r="55" spans="1:11" x14ac:dyDescent="0.25">
      <c r="A55" t="s">
        <v>60</v>
      </c>
      <c r="B55" s="2">
        <v>8.4636153000000006E-2</v>
      </c>
      <c r="C55" s="2">
        <v>102.4029481</v>
      </c>
      <c r="D55" s="3">
        <v>97020.800000000003</v>
      </c>
      <c r="E55" s="2">
        <v>10.69517593</v>
      </c>
      <c r="H55" s="1" t="str">
        <f t="shared" si="0"/>
        <v>10:38:20.000</v>
      </c>
      <c r="I55" s="2">
        <f t="shared" si="1"/>
        <v>0.16666666666663943</v>
      </c>
      <c r="J55" s="4">
        <f t="shared" si="2"/>
        <v>0.87836560000000929</v>
      </c>
      <c r="K55" s="4">
        <f t="shared" si="3"/>
        <v>5.2701936000009173</v>
      </c>
    </row>
    <row r="56" spans="1:11" x14ac:dyDescent="0.25">
      <c r="A56" t="s">
        <v>61</v>
      </c>
      <c r="B56" s="2">
        <v>8.9585361000000002E-2</v>
      </c>
      <c r="C56" s="2">
        <v>103.2274845</v>
      </c>
      <c r="D56" s="3">
        <v>97802</v>
      </c>
      <c r="E56" s="2">
        <v>10.715843209999999</v>
      </c>
      <c r="H56" s="1" t="str">
        <f t="shared" si="0"/>
        <v>10:38:30.000</v>
      </c>
      <c r="I56" s="2">
        <f t="shared" si="1"/>
        <v>0.16666666666671937</v>
      </c>
      <c r="J56" s="4">
        <f t="shared" si="2"/>
        <v>0.8245363999999995</v>
      </c>
      <c r="K56" s="4">
        <f t="shared" si="3"/>
        <v>4.9472183999984329</v>
      </c>
    </row>
    <row r="57" spans="1:11" x14ac:dyDescent="0.25">
      <c r="A57" t="s">
        <v>62</v>
      </c>
      <c r="B57" s="2">
        <v>4.4158323999999999E-2</v>
      </c>
      <c r="C57" s="2">
        <v>104.153839</v>
      </c>
      <c r="D57" s="3">
        <v>98679.666670000006</v>
      </c>
      <c r="E57" s="2">
        <v>10.244801839999999</v>
      </c>
      <c r="H57" s="1" t="str">
        <f t="shared" si="0"/>
        <v>10:38:40.000</v>
      </c>
      <c r="I57" s="2">
        <f t="shared" si="1"/>
        <v>0.16666666666655949</v>
      </c>
      <c r="J57" s="4">
        <f t="shared" si="2"/>
        <v>0.92635450000000219</v>
      </c>
      <c r="K57" s="4">
        <f t="shared" si="3"/>
        <v>5.5581270000035872</v>
      </c>
    </row>
    <row r="58" spans="1:11" x14ac:dyDescent="0.25">
      <c r="A58" t="s">
        <v>63</v>
      </c>
      <c r="B58" s="2">
        <v>8.9753439000000004E-2</v>
      </c>
      <c r="C58" s="2">
        <v>105.3017024</v>
      </c>
      <c r="D58" s="3">
        <v>99767.2</v>
      </c>
      <c r="E58" s="2">
        <v>10.050424489999999</v>
      </c>
      <c r="H58" s="1" t="str">
        <f t="shared" si="0"/>
        <v>10:38:50.000</v>
      </c>
      <c r="I58" s="2">
        <f t="shared" si="1"/>
        <v>0.16666666666671937</v>
      </c>
      <c r="J58" s="4">
        <f t="shared" si="2"/>
        <v>1.1478633999999914</v>
      </c>
      <c r="K58" s="4">
        <f t="shared" si="3"/>
        <v>6.8871803999977708</v>
      </c>
    </row>
    <row r="59" spans="1:11" x14ac:dyDescent="0.25">
      <c r="A59" t="s">
        <v>64</v>
      </c>
      <c r="B59" s="2">
        <v>5.7085150000000001E-2</v>
      </c>
      <c r="C59" s="2">
        <v>106.1484037</v>
      </c>
      <c r="D59" s="3">
        <v>100569.4</v>
      </c>
      <c r="E59" s="2">
        <v>10.733246380000001</v>
      </c>
      <c r="H59" s="1" t="str">
        <f t="shared" si="0"/>
        <v>10:39:00.000</v>
      </c>
      <c r="I59" s="2">
        <f t="shared" si="1"/>
        <v>0.16666666666671937</v>
      </c>
      <c r="J59" s="4">
        <f t="shared" si="2"/>
        <v>0.84670130000000654</v>
      </c>
      <c r="K59" s="4">
        <f t="shared" si="3"/>
        <v>5.0802077999984325</v>
      </c>
    </row>
    <row r="60" spans="1:11" x14ac:dyDescent="0.25">
      <c r="A60" t="s">
        <v>65</v>
      </c>
      <c r="B60" s="2">
        <v>0.10859817200000001</v>
      </c>
      <c r="C60" s="2">
        <v>107.02128089999999</v>
      </c>
      <c r="D60" s="3">
        <v>101396.4</v>
      </c>
      <c r="E60" s="2">
        <v>10.71259525</v>
      </c>
      <c r="H60" s="1" t="str">
        <f t="shared" si="0"/>
        <v>10:39:10.000</v>
      </c>
      <c r="I60" s="2">
        <f t="shared" si="1"/>
        <v>0.16666666666663943</v>
      </c>
      <c r="J60" s="4">
        <f t="shared" si="2"/>
        <v>0.87287719999999069</v>
      </c>
      <c r="K60" s="4">
        <f t="shared" si="3"/>
        <v>5.2372632000008004</v>
      </c>
    </row>
    <row r="61" spans="1:11" x14ac:dyDescent="0.25">
      <c r="A61" t="s">
        <v>66</v>
      </c>
      <c r="B61" s="2">
        <v>7.3479956999999999E-2</v>
      </c>
      <c r="C61" s="2">
        <v>107.93454749999999</v>
      </c>
      <c r="D61" s="3">
        <v>102261.6667</v>
      </c>
      <c r="E61" s="2">
        <v>10.733455960000001</v>
      </c>
      <c r="H61" s="1" t="str">
        <f t="shared" si="0"/>
        <v>10:39:20.000</v>
      </c>
      <c r="I61" s="2">
        <f t="shared" si="1"/>
        <v>0.16666666666663943</v>
      </c>
      <c r="J61" s="4">
        <f t="shared" si="2"/>
        <v>0.91326660000000004</v>
      </c>
      <c r="K61" s="4">
        <f t="shared" si="3"/>
        <v>5.4795996000008955</v>
      </c>
    </row>
    <row r="62" spans="1:11" x14ac:dyDescent="0.25">
      <c r="A62" t="s">
        <v>67</v>
      </c>
      <c r="B62" s="2">
        <v>6.1809744E-2</v>
      </c>
      <c r="C62" s="2">
        <v>108.9078354</v>
      </c>
      <c r="D62" s="3">
        <v>103183.8</v>
      </c>
      <c r="E62" s="2">
        <v>10.0461972</v>
      </c>
      <c r="H62" s="1" t="str">
        <f t="shared" si="0"/>
        <v>10:39:30.000</v>
      </c>
      <c r="I62" s="2">
        <f t="shared" si="1"/>
        <v>0.16666666666663943</v>
      </c>
      <c r="J62" s="4">
        <f t="shared" si="2"/>
        <v>0.97328790000000254</v>
      </c>
      <c r="K62" s="4">
        <f t="shared" si="3"/>
        <v>5.83972740000097</v>
      </c>
    </row>
    <row r="63" spans="1:11" x14ac:dyDescent="0.25">
      <c r="A63" t="s">
        <v>68</v>
      </c>
      <c r="B63" s="2">
        <v>5.2423193E-2</v>
      </c>
      <c r="C63" s="2">
        <v>109.8115324</v>
      </c>
      <c r="D63" s="3">
        <v>104040</v>
      </c>
      <c r="E63" s="2">
        <v>10.725562979999999</v>
      </c>
      <c r="H63" s="1" t="str">
        <f t="shared" si="0"/>
        <v>10:39:40.000</v>
      </c>
      <c r="I63" s="2">
        <f t="shared" si="1"/>
        <v>0.16666666666671937</v>
      </c>
      <c r="J63" s="4">
        <f t="shared" si="2"/>
        <v>0.90369700000000819</v>
      </c>
      <c r="K63" s="4">
        <f t="shared" si="3"/>
        <v>5.4221819999983349</v>
      </c>
    </row>
    <row r="64" spans="1:11" x14ac:dyDescent="0.25">
      <c r="A64" t="s">
        <v>69</v>
      </c>
      <c r="B64" s="2">
        <v>0.113156058</v>
      </c>
      <c r="C64" s="2">
        <v>110.7975563</v>
      </c>
      <c r="D64" s="3">
        <v>104974.2</v>
      </c>
      <c r="E64" s="2">
        <v>10.00612054</v>
      </c>
      <c r="H64" s="1" t="str">
        <f t="shared" si="0"/>
        <v>10:39:50.000</v>
      </c>
      <c r="I64" s="2">
        <f t="shared" si="1"/>
        <v>0.16666666666671937</v>
      </c>
      <c r="J64" s="4">
        <f t="shared" si="2"/>
        <v>0.98602389999999218</v>
      </c>
      <c r="K64" s="4">
        <f t="shared" si="3"/>
        <v>5.9161433999980826</v>
      </c>
    </row>
    <row r="65" spans="1:11" x14ac:dyDescent="0.25">
      <c r="A65" t="s">
        <v>70</v>
      </c>
      <c r="B65" s="2">
        <v>0.11845491900000001</v>
      </c>
      <c r="C65" s="2">
        <v>111.77914730000001</v>
      </c>
      <c r="D65" s="3">
        <v>105904.2</v>
      </c>
      <c r="E65" s="2">
        <v>10.510354019999999</v>
      </c>
      <c r="H65" s="1" t="str">
        <f t="shared" si="0"/>
        <v>10:40:00.000</v>
      </c>
      <c r="I65" s="2">
        <f t="shared" si="1"/>
        <v>0.16666666666655949</v>
      </c>
      <c r="J65" s="4">
        <f t="shared" si="2"/>
        <v>0.98159100000000876</v>
      </c>
      <c r="K65" s="4">
        <f t="shared" si="3"/>
        <v>5.8895460000038398</v>
      </c>
    </row>
    <row r="66" spans="1:11" x14ac:dyDescent="0.25">
      <c r="A66" t="s">
        <v>71</v>
      </c>
      <c r="B66" s="2">
        <v>8.8624720000000004E-2</v>
      </c>
      <c r="C66" s="2">
        <v>112.7374827</v>
      </c>
      <c r="D66" s="3">
        <v>106812.1667</v>
      </c>
      <c r="E66" s="2">
        <v>10.71346979</v>
      </c>
      <c r="H66" s="1" t="str">
        <f t="shared" si="0"/>
        <v>10:40:10.000</v>
      </c>
      <c r="I66" s="2">
        <f t="shared" si="1"/>
        <v>0.16666666666671937</v>
      </c>
      <c r="J66" s="4">
        <f t="shared" si="2"/>
        <v>0.95833539999999573</v>
      </c>
      <c r="K66" s="4">
        <f t="shared" si="3"/>
        <v>5.7500123999981563</v>
      </c>
    </row>
    <row r="67" spans="1:11" x14ac:dyDescent="0.25">
      <c r="A67" t="s">
        <v>72</v>
      </c>
      <c r="B67" s="2">
        <v>6.4856306000000002E-2</v>
      </c>
      <c r="C67" s="2">
        <v>113.6722458</v>
      </c>
      <c r="D67" s="3">
        <v>107697.8</v>
      </c>
      <c r="E67" s="2">
        <v>10.714541349999999</v>
      </c>
      <c r="H67" s="1" t="str">
        <f t="shared" ref="H67:H109" si="4">MID(A67,12,12)</f>
        <v>10:40:20.000</v>
      </c>
      <c r="I67" s="2">
        <f t="shared" si="1"/>
        <v>0.16666666666663943</v>
      </c>
      <c r="J67" s="4">
        <f t="shared" si="2"/>
        <v>0.93476309999999785</v>
      </c>
      <c r="K67" s="4">
        <f t="shared" si="3"/>
        <v>5.6085786000009037</v>
      </c>
    </row>
    <row r="68" spans="1:11" x14ac:dyDescent="0.25">
      <c r="A68" t="s">
        <v>73</v>
      </c>
      <c r="B68" s="2">
        <v>0.119316455</v>
      </c>
      <c r="C68" s="2">
        <v>114.56644350000001</v>
      </c>
      <c r="D68" s="3">
        <v>108545</v>
      </c>
      <c r="E68" s="2">
        <v>10.71890106</v>
      </c>
      <c r="H68" s="1" t="str">
        <f t="shared" si="4"/>
        <v>10:40:30.000</v>
      </c>
      <c r="I68" s="2">
        <f t="shared" ref="I68:I109" si="5">(H68-H67)*24*60</f>
        <v>0.16666666666671937</v>
      </c>
      <c r="J68" s="4">
        <f t="shared" ref="J68:J131" si="6">C68-C67</f>
        <v>0.89419770000000653</v>
      </c>
      <c r="K68" s="4">
        <f t="shared" ref="K68:K131" si="7">J68/I68</f>
        <v>5.3651861999983428</v>
      </c>
    </row>
    <row r="69" spans="1:11" x14ac:dyDescent="0.25">
      <c r="A69" t="s">
        <v>74</v>
      </c>
      <c r="B69" s="2">
        <v>8.7563985999999996E-2</v>
      </c>
      <c r="C69" s="2">
        <v>115.54909000000001</v>
      </c>
      <c r="D69" s="3">
        <v>109476</v>
      </c>
      <c r="E69" s="2">
        <v>10.249972339999999</v>
      </c>
      <c r="H69" s="1" t="str">
        <f t="shared" si="4"/>
        <v>10:40:40.000</v>
      </c>
      <c r="I69" s="2">
        <f t="shared" si="5"/>
        <v>0.16666666666655949</v>
      </c>
      <c r="J69" s="4">
        <f t="shared" si="6"/>
        <v>0.98264650000000131</v>
      </c>
      <c r="K69" s="4">
        <f t="shared" si="7"/>
        <v>5.8958790000037995</v>
      </c>
    </row>
    <row r="70" spans="1:11" x14ac:dyDescent="0.25">
      <c r="A70" t="s">
        <v>75</v>
      </c>
      <c r="B70" s="2">
        <v>8.0375699999999994E-2</v>
      </c>
      <c r="C70" s="2">
        <v>116.5313142</v>
      </c>
      <c r="D70" s="3">
        <v>110406.6</v>
      </c>
      <c r="E70" s="2">
        <v>10.17211084</v>
      </c>
      <c r="H70" s="1" t="str">
        <f t="shared" si="4"/>
        <v>10:40:50.000</v>
      </c>
      <c r="I70" s="2">
        <f t="shared" si="5"/>
        <v>0.16666666666671937</v>
      </c>
      <c r="J70" s="4">
        <f t="shared" si="6"/>
        <v>0.98222419999999033</v>
      </c>
      <c r="K70" s="4">
        <f t="shared" si="7"/>
        <v>5.8933451999980786</v>
      </c>
    </row>
    <row r="71" spans="1:11" x14ac:dyDescent="0.25">
      <c r="A71" t="s">
        <v>76</v>
      </c>
      <c r="B71" s="2">
        <v>8.2832590999999997E-2</v>
      </c>
      <c r="C71" s="2">
        <v>117.4128462</v>
      </c>
      <c r="D71" s="3">
        <v>111241.8</v>
      </c>
      <c r="E71" s="2">
        <v>10.230445769999999</v>
      </c>
      <c r="H71" s="1" t="str">
        <f t="shared" si="4"/>
        <v>10:41:00.000</v>
      </c>
      <c r="I71" s="2">
        <f t="shared" si="5"/>
        <v>0.16666666666671937</v>
      </c>
      <c r="J71" s="4">
        <f t="shared" si="6"/>
        <v>0.88153200000000709</v>
      </c>
      <c r="K71" s="4">
        <f t="shared" si="7"/>
        <v>5.2891919999983701</v>
      </c>
    </row>
    <row r="72" spans="1:11" x14ac:dyDescent="0.25">
      <c r="A72" t="s">
        <v>77</v>
      </c>
      <c r="B72" s="2">
        <v>7.1625706999999997E-2</v>
      </c>
      <c r="C72" s="2">
        <v>118.39021529999999</v>
      </c>
      <c r="D72" s="3">
        <v>112167.8</v>
      </c>
      <c r="E72" s="2">
        <v>10.70419074</v>
      </c>
      <c r="H72" s="1" t="str">
        <f t="shared" si="4"/>
        <v>10:41:10.000</v>
      </c>
      <c r="I72" s="2">
        <f t="shared" si="5"/>
        <v>0.16666666666663943</v>
      </c>
      <c r="J72" s="4">
        <f t="shared" si="6"/>
        <v>0.97736909999999</v>
      </c>
      <c r="K72" s="4">
        <f t="shared" si="7"/>
        <v>5.8642146000008983</v>
      </c>
    </row>
    <row r="73" spans="1:11" x14ac:dyDescent="0.25">
      <c r="A73" t="s">
        <v>78</v>
      </c>
      <c r="B73" s="2">
        <v>9.5444889000000005E-2</v>
      </c>
      <c r="C73" s="2">
        <v>119.29433450000001</v>
      </c>
      <c r="D73" s="3">
        <v>113024.4</v>
      </c>
      <c r="E73" s="2">
        <v>10.67669676</v>
      </c>
      <c r="H73" s="1" t="str">
        <f t="shared" si="4"/>
        <v>10:41:20.000</v>
      </c>
      <c r="I73" s="2">
        <f t="shared" si="5"/>
        <v>0.16666666666663943</v>
      </c>
      <c r="J73" s="4">
        <f t="shared" si="6"/>
        <v>0.90411920000001089</v>
      </c>
      <c r="K73" s="4">
        <f t="shared" si="7"/>
        <v>5.4247152000009518</v>
      </c>
    </row>
    <row r="74" spans="1:11" x14ac:dyDescent="0.25">
      <c r="A74" t="s">
        <v>79</v>
      </c>
      <c r="B74" s="2">
        <v>5.4187481000000003E-2</v>
      </c>
      <c r="C74" s="2">
        <v>120.2232573</v>
      </c>
      <c r="D74" s="3">
        <v>113904.5</v>
      </c>
      <c r="E74" s="2">
        <v>10.069386400000001</v>
      </c>
      <c r="H74" s="1" t="str">
        <f t="shared" si="4"/>
        <v>10:41:30.000</v>
      </c>
      <c r="I74" s="2">
        <f t="shared" si="5"/>
        <v>0.16666666666663943</v>
      </c>
      <c r="J74" s="4">
        <f t="shared" si="6"/>
        <v>0.92892279999999516</v>
      </c>
      <c r="K74" s="4">
        <f t="shared" si="7"/>
        <v>5.5735368000008823</v>
      </c>
    </row>
    <row r="75" spans="1:11" x14ac:dyDescent="0.25">
      <c r="A75" t="s">
        <v>80</v>
      </c>
      <c r="B75" s="2">
        <v>8.3316449000000001E-2</v>
      </c>
      <c r="C75" s="2">
        <v>121.2326072</v>
      </c>
      <c r="D75" s="3">
        <v>114860.8</v>
      </c>
      <c r="E75" s="2">
        <v>10.71467739</v>
      </c>
      <c r="H75" s="1" t="str">
        <f t="shared" si="4"/>
        <v>10:41:40.000</v>
      </c>
      <c r="I75" s="2">
        <f t="shared" si="5"/>
        <v>0.16666666666671937</v>
      </c>
      <c r="J75" s="4">
        <f t="shared" si="6"/>
        <v>1.0093499000000037</v>
      </c>
      <c r="K75" s="4">
        <f t="shared" si="7"/>
        <v>6.0560993999981072</v>
      </c>
    </row>
    <row r="76" spans="1:11" x14ac:dyDescent="0.25">
      <c r="A76" t="s">
        <v>81</v>
      </c>
      <c r="B76" s="2">
        <v>5.5862850999999998E-2</v>
      </c>
      <c r="C76" s="2">
        <v>122.0687539</v>
      </c>
      <c r="D76" s="3">
        <v>115653</v>
      </c>
      <c r="E76" s="2">
        <v>10.97090886</v>
      </c>
      <c r="H76" s="1" t="str">
        <f t="shared" si="4"/>
        <v>10:41:50.000</v>
      </c>
      <c r="I76" s="2">
        <f t="shared" si="5"/>
        <v>0.16666666666671937</v>
      </c>
      <c r="J76" s="4">
        <f t="shared" si="6"/>
        <v>0.83614670000000046</v>
      </c>
      <c r="K76" s="4">
        <f t="shared" si="7"/>
        <v>5.0168801999984165</v>
      </c>
    </row>
    <row r="77" spans="1:11" x14ac:dyDescent="0.25">
      <c r="A77" t="s">
        <v>82</v>
      </c>
      <c r="B77" s="2">
        <v>0.15893094599999999</v>
      </c>
      <c r="C77" s="2">
        <v>123.1259168</v>
      </c>
      <c r="D77" s="3">
        <v>116654.6</v>
      </c>
      <c r="E77" s="2">
        <v>10.51937817</v>
      </c>
      <c r="H77" s="1" t="str">
        <f t="shared" si="4"/>
        <v>10:42:00.000</v>
      </c>
      <c r="I77" s="2">
        <f t="shared" si="5"/>
        <v>0.16666666666655949</v>
      </c>
      <c r="J77" s="4">
        <f t="shared" si="6"/>
        <v>1.0571628999999945</v>
      </c>
      <c r="K77" s="4">
        <f t="shared" si="7"/>
        <v>6.3429774000040453</v>
      </c>
    </row>
    <row r="78" spans="1:11" x14ac:dyDescent="0.25">
      <c r="A78" t="s">
        <v>83</v>
      </c>
      <c r="B78" s="2">
        <v>0.140358759</v>
      </c>
      <c r="C78" s="2">
        <v>124.5045772</v>
      </c>
      <c r="D78" s="3">
        <v>117960.8</v>
      </c>
      <c r="E78" s="2">
        <v>10.71556384</v>
      </c>
      <c r="H78" s="1" t="str">
        <f t="shared" si="4"/>
        <v>10:42:10.000</v>
      </c>
      <c r="I78" s="2">
        <f t="shared" si="5"/>
        <v>0.16666666666671937</v>
      </c>
      <c r="J78" s="4">
        <f t="shared" si="6"/>
        <v>1.3786604000000011</v>
      </c>
      <c r="K78" s="4">
        <f t="shared" si="7"/>
        <v>8.2719623999973919</v>
      </c>
    </row>
    <row r="79" spans="1:11" x14ac:dyDescent="0.25">
      <c r="A79" t="s">
        <v>84</v>
      </c>
      <c r="B79" s="2">
        <v>0.12863607099999999</v>
      </c>
      <c r="C79" s="2">
        <v>126.09345279999999</v>
      </c>
      <c r="D79" s="3">
        <v>119466.1667</v>
      </c>
      <c r="E79" s="2">
        <v>9.9205340910000004</v>
      </c>
      <c r="H79" s="1" t="str">
        <f t="shared" si="4"/>
        <v>10:42:20.000</v>
      </c>
      <c r="I79" s="2">
        <f t="shared" si="5"/>
        <v>0.16666666666663943</v>
      </c>
      <c r="J79" s="4">
        <f t="shared" si="6"/>
        <v>1.5888755999999944</v>
      </c>
      <c r="K79" s="4">
        <f t="shared" si="7"/>
        <v>9.5332536000015242</v>
      </c>
    </row>
    <row r="80" spans="1:11" x14ac:dyDescent="0.25">
      <c r="A80" t="s">
        <v>85</v>
      </c>
      <c r="B80" s="2">
        <v>0.122935841</v>
      </c>
      <c r="C80" s="2">
        <v>127.6553787</v>
      </c>
      <c r="D80" s="3">
        <v>120946</v>
      </c>
      <c r="E80" s="2">
        <v>10.51120787</v>
      </c>
      <c r="H80" s="1" t="str">
        <f t="shared" si="4"/>
        <v>10:42:30.000</v>
      </c>
      <c r="I80" s="2">
        <f t="shared" si="5"/>
        <v>0.16666666666671937</v>
      </c>
      <c r="J80" s="4">
        <f t="shared" si="6"/>
        <v>1.5619259000000056</v>
      </c>
      <c r="K80" s="4">
        <f t="shared" si="7"/>
        <v>9.3715553999970709</v>
      </c>
    </row>
    <row r="81" spans="1:11" x14ac:dyDescent="0.25">
      <c r="A81" t="s">
        <v>86</v>
      </c>
      <c r="B81" s="2">
        <v>0.156823084</v>
      </c>
      <c r="C81" s="2">
        <v>129.0840685</v>
      </c>
      <c r="D81" s="3">
        <v>122299.6</v>
      </c>
      <c r="E81" s="2">
        <v>10.713532430000001</v>
      </c>
      <c r="H81" s="1" t="str">
        <f t="shared" si="4"/>
        <v>10:42:40.000</v>
      </c>
      <c r="I81" s="2">
        <f t="shared" si="5"/>
        <v>0.16666666666655949</v>
      </c>
      <c r="J81" s="4">
        <f t="shared" si="6"/>
        <v>1.4286898000000008</v>
      </c>
      <c r="K81" s="4">
        <f t="shared" si="7"/>
        <v>8.5721388000055168</v>
      </c>
    </row>
    <row r="82" spans="1:11" x14ac:dyDescent="0.25">
      <c r="A82" t="s">
        <v>87</v>
      </c>
      <c r="B82" s="2">
        <v>9.4784631999999994E-2</v>
      </c>
      <c r="C82" s="2">
        <v>130.39918929999999</v>
      </c>
      <c r="D82" s="3">
        <v>123545.60000000001</v>
      </c>
      <c r="E82" s="2">
        <v>10.06596103</v>
      </c>
      <c r="H82" s="1" t="str">
        <f t="shared" si="4"/>
        <v>10:42:50.000</v>
      </c>
      <c r="I82" s="2">
        <f t="shared" si="5"/>
        <v>0.16666666666671937</v>
      </c>
      <c r="J82" s="4">
        <f t="shared" si="6"/>
        <v>1.3151207999999883</v>
      </c>
      <c r="K82" s="4">
        <f t="shared" si="7"/>
        <v>7.890724799997435</v>
      </c>
    </row>
    <row r="83" spans="1:11" x14ac:dyDescent="0.25">
      <c r="A83" t="s">
        <v>88</v>
      </c>
      <c r="B83" s="2">
        <v>9.8776204000000006E-2</v>
      </c>
      <c r="C83" s="2">
        <v>131.9199165</v>
      </c>
      <c r="D83" s="3">
        <v>124986.4</v>
      </c>
      <c r="E83" s="2">
        <v>10.70992373</v>
      </c>
      <c r="H83" s="1" t="str">
        <f t="shared" si="4"/>
        <v>10:43:00.000</v>
      </c>
      <c r="I83" s="2">
        <f t="shared" si="5"/>
        <v>0.16666666666671937</v>
      </c>
      <c r="J83" s="4">
        <f t="shared" si="6"/>
        <v>1.5207272000000103</v>
      </c>
      <c r="K83" s="4">
        <f t="shared" si="7"/>
        <v>9.1243631999971768</v>
      </c>
    </row>
    <row r="84" spans="1:11" x14ac:dyDescent="0.25">
      <c r="A84" t="s">
        <v>89</v>
      </c>
      <c r="B84" s="2">
        <v>0.10070507400000001</v>
      </c>
      <c r="C84" s="2">
        <v>133.39504719999999</v>
      </c>
      <c r="D84" s="3">
        <v>126384</v>
      </c>
      <c r="E84" s="2">
        <v>10.18518109</v>
      </c>
      <c r="H84" s="1" t="str">
        <f t="shared" si="4"/>
        <v>10:43:10.000</v>
      </c>
      <c r="I84" s="2">
        <f t="shared" si="5"/>
        <v>0.16666666666663943</v>
      </c>
      <c r="J84" s="4">
        <f t="shared" si="6"/>
        <v>1.475130699999994</v>
      </c>
      <c r="K84" s="4">
        <f t="shared" si="7"/>
        <v>8.8507842000014101</v>
      </c>
    </row>
    <row r="85" spans="1:11" x14ac:dyDescent="0.25">
      <c r="A85" t="s">
        <v>90</v>
      </c>
      <c r="B85" s="2">
        <v>0.141147148</v>
      </c>
      <c r="C85" s="2">
        <v>134.92917890000001</v>
      </c>
      <c r="D85" s="3">
        <v>127837.5</v>
      </c>
      <c r="E85" s="2">
        <v>10.710995240000001</v>
      </c>
      <c r="H85" s="1" t="str">
        <f t="shared" si="4"/>
        <v>10:43:20.000</v>
      </c>
      <c r="I85" s="2">
        <f t="shared" si="5"/>
        <v>0.16666666666663943</v>
      </c>
      <c r="J85" s="4">
        <f t="shared" si="6"/>
        <v>1.5341317000000174</v>
      </c>
      <c r="K85" s="4">
        <f t="shared" si="7"/>
        <v>9.2047902000016091</v>
      </c>
    </row>
    <row r="86" spans="1:11" x14ac:dyDescent="0.25">
      <c r="A86" t="s">
        <v>91</v>
      </c>
      <c r="B86" s="2">
        <v>0.122133452</v>
      </c>
      <c r="C86" s="2">
        <v>136.46521039999999</v>
      </c>
      <c r="D86" s="3">
        <v>129292.8</v>
      </c>
      <c r="E86" s="2">
        <v>9.9645413089999995</v>
      </c>
      <c r="H86" s="1" t="str">
        <f t="shared" si="4"/>
        <v>10:43:30.000</v>
      </c>
      <c r="I86" s="2">
        <f t="shared" si="5"/>
        <v>0.16666666666663943</v>
      </c>
      <c r="J86" s="4">
        <f t="shared" si="6"/>
        <v>1.5360314999999787</v>
      </c>
      <c r="K86" s="4">
        <f t="shared" si="7"/>
        <v>9.2161890000013784</v>
      </c>
    </row>
    <row r="87" spans="1:11" x14ac:dyDescent="0.25">
      <c r="A87" t="s">
        <v>92</v>
      </c>
      <c r="B87" s="2">
        <v>0.12091102099999999</v>
      </c>
      <c r="C87" s="2">
        <v>137.9099435</v>
      </c>
      <c r="D87" s="3">
        <v>130661.6</v>
      </c>
      <c r="E87" s="2">
        <v>10.70477313</v>
      </c>
      <c r="H87" s="1" t="str">
        <f t="shared" si="4"/>
        <v>10:43:40.000</v>
      </c>
      <c r="I87" s="2">
        <f t="shared" si="5"/>
        <v>0.16666666666671937</v>
      </c>
      <c r="J87" s="4">
        <f t="shared" si="6"/>
        <v>1.4447331000000077</v>
      </c>
      <c r="K87" s="4">
        <f t="shared" si="7"/>
        <v>8.668398599997305</v>
      </c>
    </row>
    <row r="88" spans="1:11" x14ac:dyDescent="0.25">
      <c r="A88" t="s">
        <v>93</v>
      </c>
      <c r="B88" s="2">
        <v>0.144929803</v>
      </c>
      <c r="C88" s="2">
        <v>139.35615419999999</v>
      </c>
      <c r="D88" s="3">
        <v>132031.79999999999</v>
      </c>
      <c r="E88" s="2">
        <v>10.3936569</v>
      </c>
      <c r="H88" s="1" t="str">
        <f t="shared" si="4"/>
        <v>10:43:50.000</v>
      </c>
      <c r="I88" s="2">
        <f t="shared" si="5"/>
        <v>0.16666666666671937</v>
      </c>
      <c r="J88" s="4">
        <f t="shared" si="6"/>
        <v>1.4462106999999946</v>
      </c>
      <c r="K88" s="4">
        <f t="shared" si="7"/>
        <v>8.6772641999972233</v>
      </c>
    </row>
    <row r="89" spans="1:11" x14ac:dyDescent="0.25">
      <c r="A89" t="s">
        <v>94</v>
      </c>
      <c r="B89" s="2">
        <v>0.178479252</v>
      </c>
      <c r="C89" s="2">
        <v>140.86864869999999</v>
      </c>
      <c r="D89" s="3">
        <v>133464.79999999999</v>
      </c>
      <c r="E89" s="2">
        <v>10.952452040000001</v>
      </c>
      <c r="H89" s="1" t="str">
        <f t="shared" si="4"/>
        <v>10:44:00.000</v>
      </c>
      <c r="I89" s="2">
        <f t="shared" si="5"/>
        <v>0.16666666666655949</v>
      </c>
      <c r="J89" s="4">
        <f t="shared" si="6"/>
        <v>1.5124945000000025</v>
      </c>
      <c r="K89" s="4">
        <f t="shared" si="7"/>
        <v>9.0749670000058504</v>
      </c>
    </row>
    <row r="90" spans="1:11" x14ac:dyDescent="0.25">
      <c r="A90" t="s">
        <v>95</v>
      </c>
      <c r="B90" s="2">
        <v>0.113060353</v>
      </c>
      <c r="C90" s="2">
        <v>142.3412462</v>
      </c>
      <c r="D90" s="3">
        <v>134860</v>
      </c>
      <c r="E90" s="2">
        <v>10.711520999999999</v>
      </c>
      <c r="H90" s="1" t="str">
        <f t="shared" si="4"/>
        <v>10:44:10.000</v>
      </c>
      <c r="I90" s="2">
        <f t="shared" si="5"/>
        <v>0.16666666666671937</v>
      </c>
      <c r="J90" s="4">
        <f t="shared" si="6"/>
        <v>1.4725975000000062</v>
      </c>
      <c r="K90" s="4">
        <f t="shared" si="7"/>
        <v>8.8355849999972431</v>
      </c>
    </row>
    <row r="91" spans="1:11" x14ac:dyDescent="0.25">
      <c r="A91" t="s">
        <v>96</v>
      </c>
      <c r="B91" s="2">
        <v>0.11631421</v>
      </c>
      <c r="C91" s="2">
        <v>143.9143249</v>
      </c>
      <c r="D91" s="3">
        <v>136350.39999999999</v>
      </c>
      <c r="E91" s="2">
        <v>10.170472090000001</v>
      </c>
      <c r="H91" s="1" t="str">
        <f t="shared" si="4"/>
        <v>10:44:20.000</v>
      </c>
      <c r="I91" s="2">
        <f t="shared" si="5"/>
        <v>0.16666666666663943</v>
      </c>
      <c r="J91" s="4">
        <f t="shared" si="6"/>
        <v>1.5730786999999964</v>
      </c>
      <c r="K91" s="4">
        <f t="shared" si="7"/>
        <v>9.4384722000015202</v>
      </c>
    </row>
    <row r="92" spans="1:11" x14ac:dyDescent="0.25">
      <c r="A92" t="s">
        <v>97</v>
      </c>
      <c r="B92" s="2">
        <v>0.120279069</v>
      </c>
      <c r="C92" s="2">
        <v>145.38797790000001</v>
      </c>
      <c r="D92" s="3">
        <v>137746.6</v>
      </c>
      <c r="E92" s="2">
        <v>10.708208839999999</v>
      </c>
      <c r="H92" s="1" t="str">
        <f t="shared" si="4"/>
        <v>10:44:30.000</v>
      </c>
      <c r="I92" s="2">
        <f t="shared" si="5"/>
        <v>0.16666666666671937</v>
      </c>
      <c r="J92" s="4">
        <f t="shared" si="6"/>
        <v>1.473653000000013</v>
      </c>
      <c r="K92" s="4">
        <f t="shared" si="7"/>
        <v>8.8419179999972819</v>
      </c>
    </row>
    <row r="93" spans="1:11" x14ac:dyDescent="0.25">
      <c r="A93" t="s">
        <v>98</v>
      </c>
      <c r="B93" s="2">
        <v>0.144404949</v>
      </c>
      <c r="C93" s="2">
        <v>146.910605</v>
      </c>
      <c r="D93" s="3">
        <v>139189.20000000001</v>
      </c>
      <c r="E93" s="2">
        <v>10.94403281</v>
      </c>
      <c r="H93" s="1" t="str">
        <f t="shared" si="4"/>
        <v>10:44:40.000</v>
      </c>
      <c r="I93" s="2">
        <f t="shared" si="5"/>
        <v>0.16666666666655949</v>
      </c>
      <c r="J93" s="4">
        <f t="shared" si="6"/>
        <v>1.522627099999994</v>
      </c>
      <c r="K93" s="4">
        <f t="shared" si="7"/>
        <v>9.1357626000058385</v>
      </c>
    </row>
    <row r="94" spans="1:11" x14ac:dyDescent="0.25">
      <c r="A94" t="s">
        <v>99</v>
      </c>
      <c r="B94" s="2">
        <v>0.20142141599999999</v>
      </c>
      <c r="C94" s="2">
        <v>148.25380139999999</v>
      </c>
      <c r="D94" s="3">
        <v>140461.79999999999</v>
      </c>
      <c r="E94" s="2">
        <v>10.979011720000001</v>
      </c>
      <c r="H94" s="1" t="str">
        <f t="shared" si="4"/>
        <v>10:44:50.000</v>
      </c>
      <c r="I94" s="2">
        <f t="shared" si="5"/>
        <v>0.16666666666671937</v>
      </c>
      <c r="J94" s="4">
        <f t="shared" si="6"/>
        <v>1.3431963999999823</v>
      </c>
      <c r="K94" s="4">
        <f t="shared" si="7"/>
        <v>8.0591783999973448</v>
      </c>
    </row>
    <row r="95" spans="1:11" x14ac:dyDescent="0.25">
      <c r="A95" t="s">
        <v>100</v>
      </c>
      <c r="B95" s="2">
        <v>0.12039055799999999</v>
      </c>
      <c r="C95" s="2">
        <v>149.73748140000001</v>
      </c>
      <c r="D95" s="3">
        <v>141867.5</v>
      </c>
      <c r="E95" s="2">
        <v>10.709729210000001</v>
      </c>
      <c r="H95" s="1" t="str">
        <f t="shared" si="4"/>
        <v>10:45:00.000</v>
      </c>
      <c r="I95" s="2">
        <f t="shared" si="5"/>
        <v>0.16666666666671937</v>
      </c>
      <c r="J95" s="4">
        <f t="shared" si="6"/>
        <v>1.483680000000021</v>
      </c>
      <c r="K95" s="4">
        <f t="shared" si="7"/>
        <v>8.9020799999973104</v>
      </c>
    </row>
    <row r="96" spans="1:11" x14ac:dyDescent="0.25">
      <c r="A96" t="s">
        <v>101</v>
      </c>
      <c r="B96" s="2">
        <v>0.12744322299999999</v>
      </c>
      <c r="C96" s="2">
        <v>151.24390690000001</v>
      </c>
      <c r="D96" s="3">
        <v>143294.75</v>
      </c>
      <c r="E96" s="2">
        <v>10.70805043</v>
      </c>
      <c r="H96" s="1" t="str">
        <f t="shared" si="4"/>
        <v>10:45:10.000</v>
      </c>
      <c r="I96" s="2">
        <f t="shared" si="5"/>
        <v>0.16666666666663943</v>
      </c>
      <c r="J96" s="4">
        <f t="shared" si="6"/>
        <v>1.506425500000006</v>
      </c>
      <c r="K96" s="4">
        <f t="shared" si="7"/>
        <v>9.0385530000015137</v>
      </c>
    </row>
    <row r="97" spans="1:11" x14ac:dyDescent="0.25">
      <c r="A97" t="s">
        <v>102</v>
      </c>
      <c r="B97" s="2">
        <v>0.10624716200000001</v>
      </c>
      <c r="C97" s="2">
        <v>152.73115799999999</v>
      </c>
      <c r="D97" s="3">
        <v>144703.8333</v>
      </c>
      <c r="E97" s="2">
        <v>10.72278727</v>
      </c>
      <c r="H97" s="1" t="str">
        <f t="shared" si="4"/>
        <v>10:45:20.000</v>
      </c>
      <c r="I97" s="2">
        <f t="shared" si="5"/>
        <v>0.16666666666671937</v>
      </c>
      <c r="J97" s="4">
        <f t="shared" si="6"/>
        <v>1.4872510999999804</v>
      </c>
      <c r="K97" s="4">
        <f t="shared" si="7"/>
        <v>8.9235065999970615</v>
      </c>
    </row>
    <row r="98" spans="1:11" x14ac:dyDescent="0.25">
      <c r="A98" t="s">
        <v>103</v>
      </c>
      <c r="B98" s="2">
        <v>0.10171164100000001</v>
      </c>
      <c r="C98" s="2">
        <v>154.36626340000001</v>
      </c>
      <c r="D98" s="3">
        <v>146253</v>
      </c>
      <c r="E98" s="2">
        <v>10.139244229999999</v>
      </c>
      <c r="H98" s="1" t="str">
        <f t="shared" si="4"/>
        <v>10:45:30.000</v>
      </c>
      <c r="I98" s="2">
        <f t="shared" si="5"/>
        <v>0.16666666666655949</v>
      </c>
      <c r="J98" s="4">
        <f t="shared" si="6"/>
        <v>1.6351054000000147</v>
      </c>
      <c r="K98" s="4">
        <f t="shared" si="7"/>
        <v>9.810632400006396</v>
      </c>
    </row>
    <row r="99" spans="1:11" x14ac:dyDescent="0.25">
      <c r="A99" t="s">
        <v>104</v>
      </c>
      <c r="B99" s="2">
        <v>9.8517057000000005E-2</v>
      </c>
      <c r="C99" s="2">
        <v>155.77806570000001</v>
      </c>
      <c r="D99" s="3">
        <v>147590.6</v>
      </c>
      <c r="E99" s="2">
        <v>10.71079632</v>
      </c>
      <c r="H99" s="1" t="str">
        <f t="shared" si="4"/>
        <v>10:45:40.000</v>
      </c>
      <c r="I99" s="2">
        <f t="shared" si="5"/>
        <v>0.16666666666671937</v>
      </c>
      <c r="J99" s="4">
        <f t="shared" si="6"/>
        <v>1.4118023000000051</v>
      </c>
      <c r="K99" s="4">
        <f t="shared" si="7"/>
        <v>8.4708137999973516</v>
      </c>
    </row>
    <row r="100" spans="1:11" x14ac:dyDescent="0.25">
      <c r="A100" t="s">
        <v>105</v>
      </c>
      <c r="B100" s="2">
        <v>0.17965421600000001</v>
      </c>
      <c r="C100" s="2">
        <v>157.24728569999999</v>
      </c>
      <c r="D100" s="3">
        <v>148982.6</v>
      </c>
      <c r="E100" s="2">
        <v>10.69779157</v>
      </c>
      <c r="H100" s="1" t="str">
        <f t="shared" si="4"/>
        <v>10:45:50.000</v>
      </c>
      <c r="I100" s="2">
        <f t="shared" si="5"/>
        <v>0.16666666666671937</v>
      </c>
      <c r="J100" s="4">
        <f t="shared" si="6"/>
        <v>1.4692199999999787</v>
      </c>
      <c r="K100" s="4">
        <f t="shared" si="7"/>
        <v>8.8153199999970848</v>
      </c>
    </row>
    <row r="101" spans="1:11" x14ac:dyDescent="0.25">
      <c r="A101" t="s">
        <v>106</v>
      </c>
      <c r="B101" s="2">
        <v>0.129599464</v>
      </c>
      <c r="C101" s="2">
        <v>158.62573499999999</v>
      </c>
      <c r="D101" s="3">
        <v>150288.6</v>
      </c>
      <c r="E101" s="2">
        <v>10.71145078</v>
      </c>
      <c r="H101" s="1" t="str">
        <f t="shared" si="4"/>
        <v>10:46:00.000</v>
      </c>
      <c r="I101" s="2">
        <f t="shared" si="5"/>
        <v>0.16666666666663943</v>
      </c>
      <c r="J101" s="4">
        <f t="shared" si="6"/>
        <v>1.3784492999999998</v>
      </c>
      <c r="K101" s="4">
        <f t="shared" si="7"/>
        <v>8.2706958000013504</v>
      </c>
    </row>
    <row r="102" spans="1:11" x14ac:dyDescent="0.25">
      <c r="A102" t="s">
        <v>107</v>
      </c>
      <c r="B102" s="2">
        <v>0.165450763</v>
      </c>
      <c r="C102" s="2">
        <v>160.1815742</v>
      </c>
      <c r="D102" s="3">
        <v>151762.6667</v>
      </c>
      <c r="E102" s="2">
        <v>10.909976139999999</v>
      </c>
      <c r="H102" s="1" t="str">
        <f t="shared" si="4"/>
        <v>10:46:10.000</v>
      </c>
      <c r="I102" s="2">
        <f t="shared" si="5"/>
        <v>0.16666666666663943</v>
      </c>
      <c r="J102" s="4">
        <f t="shared" si="6"/>
        <v>1.5558392000000083</v>
      </c>
      <c r="K102" s="4">
        <f t="shared" si="7"/>
        <v>9.3350352000015757</v>
      </c>
    </row>
    <row r="103" spans="1:11" x14ac:dyDescent="0.25">
      <c r="A103" t="s">
        <v>108</v>
      </c>
      <c r="B103" s="2">
        <v>0.110383147</v>
      </c>
      <c r="C103" s="2">
        <v>161.6989063</v>
      </c>
      <c r="D103" s="3">
        <v>153200.25</v>
      </c>
      <c r="E103" s="2">
        <v>10.04599696</v>
      </c>
      <c r="H103" s="1" t="str">
        <f t="shared" si="4"/>
        <v>10:46:20.000</v>
      </c>
      <c r="I103" s="2">
        <f t="shared" si="5"/>
        <v>0.16666666666663943</v>
      </c>
      <c r="J103" s="4">
        <f t="shared" si="6"/>
        <v>1.5173321000000044</v>
      </c>
      <c r="K103" s="4">
        <f t="shared" si="7"/>
        <v>9.103992600001515</v>
      </c>
    </row>
    <row r="104" spans="1:11" x14ac:dyDescent="0.25">
      <c r="A104" t="s">
        <v>109</v>
      </c>
      <c r="B104" s="2">
        <v>0.191838656</v>
      </c>
      <c r="C104" s="2">
        <v>163.13957579999999</v>
      </c>
      <c r="D104" s="3">
        <v>154565.20000000001</v>
      </c>
      <c r="E104" s="2">
        <v>9.8304022750000009</v>
      </c>
      <c r="H104" s="1" t="str">
        <f t="shared" si="4"/>
        <v>10:46:30.000</v>
      </c>
      <c r="I104" s="2">
        <f t="shared" si="5"/>
        <v>0.16666666666671937</v>
      </c>
      <c r="J104" s="4">
        <f t="shared" si="6"/>
        <v>1.4406694999999843</v>
      </c>
      <c r="K104" s="4">
        <f t="shared" si="7"/>
        <v>8.6440169999971719</v>
      </c>
    </row>
    <row r="105" spans="1:11" x14ac:dyDescent="0.25">
      <c r="A105" t="s">
        <v>110</v>
      </c>
      <c r="B105" s="2">
        <v>0.19115726999999999</v>
      </c>
      <c r="C105" s="2">
        <v>164.6356049</v>
      </c>
      <c r="D105" s="3">
        <v>155982.6</v>
      </c>
      <c r="E105" s="2">
        <v>10.720120039999999</v>
      </c>
      <c r="H105" s="1" t="str">
        <f t="shared" si="4"/>
        <v>10:46:40.000</v>
      </c>
      <c r="I105" s="2">
        <f t="shared" si="5"/>
        <v>0.16666666666671937</v>
      </c>
      <c r="J105" s="4">
        <f t="shared" si="6"/>
        <v>1.4960291000000154</v>
      </c>
      <c r="K105" s="4">
        <f t="shared" si="7"/>
        <v>8.976174599997254</v>
      </c>
    </row>
    <row r="106" spans="1:11" x14ac:dyDescent="0.25">
      <c r="A106" t="s">
        <v>111</v>
      </c>
      <c r="B106" s="2">
        <v>0.11317853</v>
      </c>
      <c r="C106" s="2">
        <v>165.9872451</v>
      </c>
      <c r="D106" s="3">
        <v>157263.20000000001</v>
      </c>
      <c r="E106" s="2">
        <v>9.7269210380000004</v>
      </c>
      <c r="H106" s="1" t="str">
        <f t="shared" si="4"/>
        <v>10:46:50.000</v>
      </c>
      <c r="I106" s="2">
        <f t="shared" si="5"/>
        <v>0.16666666666655949</v>
      </c>
      <c r="J106" s="4">
        <f t="shared" si="6"/>
        <v>1.3516401999999914</v>
      </c>
      <c r="K106" s="4">
        <f t="shared" si="7"/>
        <v>8.1098412000051638</v>
      </c>
    </row>
    <row r="107" spans="1:11" x14ac:dyDescent="0.25">
      <c r="A107" t="s">
        <v>112</v>
      </c>
      <c r="B107" s="2">
        <v>2.3762645999999998E-2</v>
      </c>
      <c r="C107" s="2">
        <v>167.1378527</v>
      </c>
      <c r="D107" s="3">
        <v>158353.3333</v>
      </c>
      <c r="E107" s="2">
        <v>10.706314770000001</v>
      </c>
      <c r="H107" s="1" t="str">
        <f t="shared" si="4"/>
        <v>10:47:00.000</v>
      </c>
      <c r="I107" s="2">
        <f t="shared" si="5"/>
        <v>0.16666666666671937</v>
      </c>
      <c r="J107" s="4">
        <f t="shared" si="6"/>
        <v>1.1506076000000007</v>
      </c>
      <c r="K107" s="4">
        <f t="shared" si="7"/>
        <v>6.9036455999978212</v>
      </c>
    </row>
    <row r="108" spans="1:11" x14ac:dyDescent="0.25">
      <c r="A108" t="s">
        <v>113</v>
      </c>
      <c r="B108" s="2">
        <v>3.1917724000000001E-2</v>
      </c>
      <c r="C108" s="2">
        <v>167.2641577</v>
      </c>
      <c r="D108" s="3">
        <v>158473</v>
      </c>
      <c r="E108" s="2">
        <v>10.71293507</v>
      </c>
      <c r="H108" s="1" t="str">
        <f t="shared" si="4"/>
        <v>10:47:10.000</v>
      </c>
      <c r="I108" s="2">
        <f t="shared" si="5"/>
        <v>0.16666666666663943</v>
      </c>
      <c r="J108" s="4">
        <f t="shared" si="6"/>
        <v>0.12630500000000211</v>
      </c>
      <c r="K108" s="4">
        <f t="shared" si="7"/>
        <v>0.75783000000013656</v>
      </c>
    </row>
    <row r="109" spans="1:11" x14ac:dyDescent="0.25">
      <c r="A109" t="s">
        <v>114</v>
      </c>
      <c r="B109" s="2">
        <v>4.6402218000000002E-2</v>
      </c>
      <c r="C109" s="2">
        <v>167.25096429999999</v>
      </c>
      <c r="D109" s="3">
        <v>158460.5</v>
      </c>
      <c r="E109" s="2">
        <v>10.71191044</v>
      </c>
      <c r="H109" s="1" t="str">
        <f t="shared" si="4"/>
        <v>10:47:20.000</v>
      </c>
      <c r="I109" s="2">
        <f t="shared" si="5"/>
        <v>0.16666666666671937</v>
      </c>
      <c r="J109" s="4">
        <f t="shared" si="6"/>
        <v>-1.3193400000005795E-2</v>
      </c>
      <c r="K109" s="4">
        <f t="shared" si="7"/>
        <v>-7.9160400000009734E-2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zoomScale="70" zoomScaleNormal="70" workbookViewId="0">
      <selection activeCell="B1" sqref="B1:G1048576"/>
    </sheetView>
  </sheetViews>
  <sheetFormatPr defaultRowHeight="15" x14ac:dyDescent="0.25"/>
  <cols>
    <col min="1" max="1" width="23.5703125" bestFit="1" customWidth="1"/>
    <col min="2" max="2" width="24.28515625" style="2" bestFit="1" customWidth="1"/>
    <col min="3" max="3" width="24" style="2" bestFit="1" customWidth="1"/>
    <col min="4" max="4" width="19.85546875" style="3" bestFit="1" customWidth="1"/>
    <col min="5" max="5" width="26.42578125" style="2" bestFit="1" customWidth="1"/>
    <col min="6" max="6" width="25.28515625" style="2" bestFit="1" customWidth="1"/>
    <col min="7" max="7" width="20.28515625" style="2" bestFit="1" customWidth="1"/>
    <col min="8" max="8" width="13.85546875" style="1" bestFit="1" customWidth="1"/>
    <col min="9" max="9" width="9.140625" style="2"/>
    <col min="10" max="11" width="9.140625" style="4"/>
  </cols>
  <sheetData>
    <row r="1" spans="1:11" x14ac:dyDescent="0.25">
      <c r="A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326</v>
      </c>
      <c r="I1" s="2" t="s">
        <v>327</v>
      </c>
      <c r="J1" s="4" t="s">
        <v>223</v>
      </c>
      <c r="K1" s="4" t="s">
        <v>115</v>
      </c>
    </row>
    <row r="2" spans="1:11" x14ac:dyDescent="0.25">
      <c r="A2" t="s">
        <v>116</v>
      </c>
      <c r="B2" s="2">
        <v>0.121427119</v>
      </c>
      <c r="C2" s="2">
        <v>167.24420520000001</v>
      </c>
      <c r="D2" s="3">
        <v>158071</v>
      </c>
      <c r="E2" s="2">
        <v>11.96128285</v>
      </c>
      <c r="H2" s="1" t="str">
        <f>MID(A2,12,12)</f>
        <v>10:54:30.000</v>
      </c>
    </row>
    <row r="3" spans="1:11" x14ac:dyDescent="0.25">
      <c r="A3" t="s">
        <v>117</v>
      </c>
      <c r="B3" s="2">
        <v>-4.9795644999999999E-2</v>
      </c>
      <c r="C3" s="2">
        <v>167.264974</v>
      </c>
      <c r="D3" s="3">
        <v>158090.62959999999</v>
      </c>
      <c r="E3" s="2">
        <v>10.773422050000001</v>
      </c>
      <c r="H3" s="1" t="str">
        <f t="shared" ref="H3:H66" si="0">MID(A3,12,12)</f>
        <v>10:54:40.000</v>
      </c>
      <c r="I3" s="2">
        <f>(H3-H2)*24*60</f>
        <v>0.16666666666671937</v>
      </c>
      <c r="J3" s="4">
        <f>C3-C2</f>
        <v>2.0768799999984822E-2</v>
      </c>
      <c r="K3" s="4">
        <f>J3/I3</f>
        <v>0.12461279999986953</v>
      </c>
    </row>
    <row r="4" spans="1:11" x14ac:dyDescent="0.25">
      <c r="A4" t="s">
        <v>118</v>
      </c>
      <c r="B4" s="2">
        <v>2.9538799999999999E-3</v>
      </c>
      <c r="C4" s="2">
        <v>167.27695130000001</v>
      </c>
      <c r="D4" s="3">
        <v>158101.95000000001</v>
      </c>
      <c r="E4" s="2">
        <v>10.70452697</v>
      </c>
      <c r="H4" s="1" t="str">
        <f t="shared" si="0"/>
        <v>10:54:50.000</v>
      </c>
      <c r="I4" s="2">
        <f t="shared" ref="I4:I67" si="1">(H4-H3)*24*60</f>
        <v>0.16666666666663943</v>
      </c>
      <c r="J4" s="4">
        <f t="shared" ref="J4:J67" si="2">C4-C3</f>
        <v>1.1977300000012292E-2</v>
      </c>
      <c r="K4" s="4">
        <f t="shared" ref="K4:K67" si="3">J4/I4</f>
        <v>7.1863800000085493E-2</v>
      </c>
    </row>
    <row r="5" spans="1:11" x14ac:dyDescent="0.25">
      <c r="A5" t="s">
        <v>119</v>
      </c>
      <c r="B5" s="2">
        <v>1.1101834999999999E-2</v>
      </c>
      <c r="C5" s="2">
        <v>167.46925490000001</v>
      </c>
      <c r="D5" s="3">
        <v>158283.7059</v>
      </c>
      <c r="E5" s="2">
        <v>10.80788761</v>
      </c>
      <c r="H5" s="1" t="str">
        <f t="shared" si="0"/>
        <v>10:55:00.000</v>
      </c>
      <c r="I5" s="2">
        <f t="shared" si="1"/>
        <v>0.16666666666663943</v>
      </c>
      <c r="J5" s="4">
        <f t="shared" si="2"/>
        <v>0.19230360000000246</v>
      </c>
      <c r="K5" s="4">
        <f t="shared" si="3"/>
        <v>1.1538216000002033</v>
      </c>
    </row>
    <row r="6" spans="1:11" x14ac:dyDescent="0.25">
      <c r="A6" t="s">
        <v>120</v>
      </c>
      <c r="B6" s="2">
        <v>-2.9100520000000001E-2</v>
      </c>
      <c r="C6" s="2">
        <v>167.73806210000001</v>
      </c>
      <c r="D6" s="3">
        <v>158537.76920000001</v>
      </c>
      <c r="E6" s="2">
        <v>10.41567768</v>
      </c>
      <c r="H6" s="1" t="str">
        <f t="shared" si="0"/>
        <v>10:55:10.000</v>
      </c>
      <c r="I6" s="2">
        <f t="shared" si="1"/>
        <v>0.16666666666663943</v>
      </c>
      <c r="J6" s="4">
        <f t="shared" si="2"/>
        <v>0.26880719999999769</v>
      </c>
      <c r="K6" s="4">
        <f t="shared" si="3"/>
        <v>1.6128432000002497</v>
      </c>
    </row>
    <row r="7" spans="1:11" x14ac:dyDescent="0.25">
      <c r="A7" t="s">
        <v>121</v>
      </c>
      <c r="B7" s="2">
        <v>4.8446475000000003E-2</v>
      </c>
      <c r="C7" s="2">
        <v>168.200265</v>
      </c>
      <c r="D7" s="3">
        <v>158974.6207</v>
      </c>
      <c r="E7" s="2">
        <v>10.818030719999999</v>
      </c>
      <c r="H7" s="1" t="str">
        <f t="shared" si="0"/>
        <v>10:55:20.000</v>
      </c>
      <c r="I7" s="2">
        <f t="shared" si="1"/>
        <v>0.16666666666671937</v>
      </c>
      <c r="J7" s="4">
        <f t="shared" si="2"/>
        <v>0.46220289999999409</v>
      </c>
      <c r="K7" s="4">
        <f t="shared" si="3"/>
        <v>2.7732173999990875</v>
      </c>
    </row>
    <row r="8" spans="1:11" x14ac:dyDescent="0.25">
      <c r="A8" t="s">
        <v>122</v>
      </c>
      <c r="B8" s="2">
        <v>4.8854345E-2</v>
      </c>
      <c r="C8" s="2">
        <v>168.51950020000001</v>
      </c>
      <c r="D8" s="3">
        <v>159276.3462</v>
      </c>
      <c r="E8" s="2">
        <v>10.736113919999999</v>
      </c>
      <c r="H8" s="1" t="str">
        <f t="shared" si="0"/>
        <v>10:55:30.000</v>
      </c>
      <c r="I8" s="2">
        <f t="shared" si="1"/>
        <v>0.16666666666671937</v>
      </c>
      <c r="J8" s="4">
        <f t="shared" si="2"/>
        <v>0.31923520000000849</v>
      </c>
      <c r="K8" s="4">
        <f t="shared" si="3"/>
        <v>1.9154111999994452</v>
      </c>
    </row>
    <row r="9" spans="1:11" x14ac:dyDescent="0.25">
      <c r="A9" t="s">
        <v>123</v>
      </c>
      <c r="B9" s="2">
        <v>4.0077397000000001E-2</v>
      </c>
      <c r="C9" s="2">
        <v>168.9129963</v>
      </c>
      <c r="D9" s="3">
        <v>159648.25930000001</v>
      </c>
      <c r="E9" s="2">
        <v>10.62437678</v>
      </c>
      <c r="H9" s="1" t="str">
        <f t="shared" si="0"/>
        <v>10:55:40.000</v>
      </c>
      <c r="I9" s="2">
        <f t="shared" si="1"/>
        <v>0.16666666666655949</v>
      </c>
      <c r="J9" s="4">
        <f t="shared" si="2"/>
        <v>0.39349609999999302</v>
      </c>
      <c r="K9" s="4">
        <f t="shared" si="3"/>
        <v>2.3609766000014765</v>
      </c>
    </row>
    <row r="10" spans="1:11" x14ac:dyDescent="0.25">
      <c r="A10" t="s">
        <v>124</v>
      </c>
      <c r="B10" s="2">
        <v>5.0263484999999997E-2</v>
      </c>
      <c r="C10" s="2">
        <v>169.28813099999999</v>
      </c>
      <c r="D10" s="3">
        <v>160002.81820000001</v>
      </c>
      <c r="E10" s="2">
        <v>10.638006000000001</v>
      </c>
      <c r="H10" s="1" t="str">
        <f t="shared" si="0"/>
        <v>10:55:50.000</v>
      </c>
      <c r="I10" s="2">
        <f t="shared" si="1"/>
        <v>0.16666666666671937</v>
      </c>
      <c r="J10" s="4">
        <f t="shared" si="2"/>
        <v>0.37513469999998961</v>
      </c>
      <c r="K10" s="4">
        <f t="shared" si="3"/>
        <v>2.2508081999992258</v>
      </c>
    </row>
    <row r="11" spans="1:11" x14ac:dyDescent="0.25">
      <c r="A11" t="s">
        <v>125</v>
      </c>
      <c r="B11" s="2">
        <v>-6.8667290000000002E-3</v>
      </c>
      <c r="C11" s="2">
        <v>169.6316353</v>
      </c>
      <c r="D11" s="3">
        <v>160327.48149999999</v>
      </c>
      <c r="E11" s="2">
        <v>10.829133369999999</v>
      </c>
      <c r="H11" s="1" t="str">
        <f t="shared" si="0"/>
        <v>10:56:00.000</v>
      </c>
      <c r="I11" s="2">
        <f t="shared" si="1"/>
        <v>0.16666666666663943</v>
      </c>
      <c r="J11" s="4">
        <f t="shared" si="2"/>
        <v>0.34350430000000642</v>
      </c>
      <c r="K11" s="4">
        <f t="shared" si="3"/>
        <v>2.0610258000003752</v>
      </c>
    </row>
    <row r="12" spans="1:11" x14ac:dyDescent="0.25">
      <c r="A12" t="s">
        <v>126</v>
      </c>
      <c r="B12" s="2">
        <v>5.3857600000000003E-4</v>
      </c>
      <c r="C12" s="2">
        <v>169.94739279999999</v>
      </c>
      <c r="D12" s="3">
        <v>160625.92000000001</v>
      </c>
      <c r="E12" s="2">
        <v>10.697234910000001</v>
      </c>
      <c r="H12" s="1" t="str">
        <f t="shared" si="0"/>
        <v>10:56:10.000</v>
      </c>
      <c r="I12" s="2">
        <f t="shared" si="1"/>
        <v>0.16666666666671937</v>
      </c>
      <c r="J12" s="4">
        <f t="shared" si="2"/>
        <v>0.31575749999998948</v>
      </c>
      <c r="K12" s="4">
        <f>J12/I12</f>
        <v>1.8945449999993378</v>
      </c>
    </row>
    <row r="13" spans="1:11" x14ac:dyDescent="0.25">
      <c r="A13" t="s">
        <v>127</v>
      </c>
      <c r="B13" s="2">
        <v>1.0610563999999999E-2</v>
      </c>
      <c r="C13" s="2">
        <v>170.2985999</v>
      </c>
      <c r="D13" s="3">
        <v>160957.86360000001</v>
      </c>
      <c r="E13" s="2">
        <v>10.867187149999999</v>
      </c>
      <c r="H13" s="1" t="str">
        <f t="shared" si="0"/>
        <v>10:56:20.000</v>
      </c>
      <c r="I13" s="2">
        <f t="shared" si="1"/>
        <v>0.16666666666655949</v>
      </c>
      <c r="J13" s="4">
        <f t="shared" si="2"/>
        <v>0.35120710000001054</v>
      </c>
      <c r="K13" s="4">
        <f t="shared" si="3"/>
        <v>2.1072426000014182</v>
      </c>
    </row>
    <row r="14" spans="1:11" x14ac:dyDescent="0.25">
      <c r="A14" t="s">
        <v>128</v>
      </c>
      <c r="B14" s="2">
        <v>3.4231412000000003E-2</v>
      </c>
      <c r="C14" s="2">
        <v>170.73229689999999</v>
      </c>
      <c r="D14" s="3">
        <v>161367.7727</v>
      </c>
      <c r="E14" s="2">
        <v>10.75479837</v>
      </c>
      <c r="H14" s="1" t="str">
        <f t="shared" si="0"/>
        <v>10:56:30.000</v>
      </c>
      <c r="I14" s="2">
        <f t="shared" si="1"/>
        <v>0.16666666666671937</v>
      </c>
      <c r="J14" s="4">
        <f t="shared" si="2"/>
        <v>0.43369699999999511</v>
      </c>
      <c r="K14" s="4">
        <f t="shared" si="3"/>
        <v>2.6021819999991478</v>
      </c>
    </row>
    <row r="15" spans="1:11" x14ac:dyDescent="0.25">
      <c r="A15" t="s">
        <v>129</v>
      </c>
      <c r="B15" s="2">
        <v>1.1419636E-2</v>
      </c>
      <c r="C15" s="2">
        <v>156.30986580000001</v>
      </c>
      <c r="D15" s="3">
        <v>147736.4</v>
      </c>
      <c r="E15" s="2">
        <v>10.553296059999999</v>
      </c>
      <c r="H15" s="1" t="str">
        <f t="shared" si="0"/>
        <v>10:56:40.000</v>
      </c>
      <c r="I15" s="2">
        <f t="shared" si="1"/>
        <v>0.16666666666671937</v>
      </c>
      <c r="J15" s="4">
        <f t="shared" si="2"/>
        <v>-14.422431099999983</v>
      </c>
      <c r="K15" s="4">
        <f t="shared" si="3"/>
        <v>-86.534586599972542</v>
      </c>
    </row>
    <row r="16" spans="1:11" x14ac:dyDescent="0.25">
      <c r="A16" t="s">
        <v>130</v>
      </c>
      <c r="B16" s="2">
        <v>6.2078465999999999E-2</v>
      </c>
      <c r="C16" s="2">
        <v>171.58043509999999</v>
      </c>
      <c r="D16" s="3">
        <v>162169.39129999999</v>
      </c>
      <c r="E16" s="2">
        <v>10.75671112</v>
      </c>
      <c r="H16" s="1" t="str">
        <f t="shared" si="0"/>
        <v>10:56:50.000</v>
      </c>
      <c r="I16" s="2">
        <f t="shared" si="1"/>
        <v>0.16666666666663943</v>
      </c>
      <c r="J16" s="4">
        <f t="shared" si="2"/>
        <v>15.270569299999977</v>
      </c>
      <c r="K16" s="4">
        <f t="shared" si="3"/>
        <v>91.62341580001484</v>
      </c>
    </row>
    <row r="17" spans="1:11" x14ac:dyDescent="0.25">
      <c r="A17" t="s">
        <v>131</v>
      </c>
      <c r="B17" s="2">
        <v>-3.5686626999999999E-2</v>
      </c>
      <c r="C17" s="2">
        <v>171.87753979999999</v>
      </c>
      <c r="D17" s="3">
        <v>162450.20000000001</v>
      </c>
      <c r="E17" s="2">
        <v>10.790900690000001</v>
      </c>
      <c r="H17" s="1" t="str">
        <f t="shared" si="0"/>
        <v>10:57:00.000</v>
      </c>
      <c r="I17" s="2">
        <f t="shared" si="1"/>
        <v>0.16666666666663943</v>
      </c>
      <c r="J17" s="4">
        <f t="shared" si="2"/>
        <v>0.29710470000000555</v>
      </c>
      <c r="K17" s="4">
        <f t="shared" si="3"/>
        <v>1.7826282000003246</v>
      </c>
    </row>
    <row r="18" spans="1:11" x14ac:dyDescent="0.25">
      <c r="A18" t="s">
        <v>132</v>
      </c>
      <c r="B18" s="2">
        <v>-6.2425904999999997E-2</v>
      </c>
      <c r="C18" s="2">
        <v>172.20779899999999</v>
      </c>
      <c r="D18" s="3">
        <v>162762.34479999999</v>
      </c>
      <c r="E18" s="2">
        <v>10.704051959999999</v>
      </c>
      <c r="H18" s="1" t="str">
        <f t="shared" si="0"/>
        <v>10:57:10.000</v>
      </c>
      <c r="I18" s="2">
        <f t="shared" si="1"/>
        <v>0.16666666666663943</v>
      </c>
      <c r="J18" s="4">
        <f t="shared" si="2"/>
        <v>0.33025920000000042</v>
      </c>
      <c r="K18" s="4">
        <f t="shared" si="3"/>
        <v>1.9815552000003263</v>
      </c>
    </row>
    <row r="19" spans="1:11" x14ac:dyDescent="0.25">
      <c r="A19" t="s">
        <v>133</v>
      </c>
      <c r="B19" s="2">
        <v>-2.8104205E-2</v>
      </c>
      <c r="C19" s="2">
        <v>172.58117150000001</v>
      </c>
      <c r="D19" s="3">
        <v>163115.23809999999</v>
      </c>
      <c r="E19" s="2">
        <v>10.588103200000001</v>
      </c>
      <c r="H19" s="1" t="str">
        <f t="shared" si="0"/>
        <v>10:57:20.000</v>
      </c>
      <c r="I19" s="2">
        <f t="shared" si="1"/>
        <v>0.16666666666671937</v>
      </c>
      <c r="J19" s="4">
        <f t="shared" si="2"/>
        <v>0.37337250000001632</v>
      </c>
      <c r="K19" s="4">
        <f t="shared" si="3"/>
        <v>2.2402349999993896</v>
      </c>
    </row>
    <row r="20" spans="1:11" x14ac:dyDescent="0.25">
      <c r="A20" t="s">
        <v>134</v>
      </c>
      <c r="B20" s="2">
        <v>-4.3045971000000002E-2</v>
      </c>
      <c r="C20" s="2">
        <v>172.93914480000001</v>
      </c>
      <c r="D20" s="3">
        <v>163453.57689999999</v>
      </c>
      <c r="E20" s="2">
        <v>10.859104840000001</v>
      </c>
      <c r="H20" s="1" t="str">
        <f t="shared" si="0"/>
        <v>10:57:30.000</v>
      </c>
      <c r="I20" s="2">
        <f t="shared" si="1"/>
        <v>0.16666666666671937</v>
      </c>
      <c r="J20" s="4">
        <f t="shared" si="2"/>
        <v>0.35797329999999761</v>
      </c>
      <c r="K20" s="4">
        <f t="shared" si="3"/>
        <v>2.1478397999993066</v>
      </c>
    </row>
    <row r="21" spans="1:11" x14ac:dyDescent="0.25">
      <c r="A21" t="s">
        <v>135</v>
      </c>
      <c r="B21" s="2">
        <v>-9.3615750999999997E-2</v>
      </c>
      <c r="C21" s="2">
        <v>173.2473105</v>
      </c>
      <c r="D21" s="3">
        <v>163744.84</v>
      </c>
      <c r="E21" s="2">
        <v>10.76855628</v>
      </c>
      <c r="H21" s="1" t="str">
        <f t="shared" si="0"/>
        <v>10:57:40.000</v>
      </c>
      <c r="I21" s="2">
        <f t="shared" si="1"/>
        <v>0.16666666666655949</v>
      </c>
      <c r="J21" s="4">
        <f t="shared" si="2"/>
        <v>0.30816569999998933</v>
      </c>
      <c r="K21" s="4">
        <f t="shared" si="3"/>
        <v>1.848994200001125</v>
      </c>
    </row>
    <row r="22" spans="1:11" x14ac:dyDescent="0.25">
      <c r="A22" t="s">
        <v>136</v>
      </c>
      <c r="B22" s="2">
        <v>0.12676581100000001</v>
      </c>
      <c r="C22" s="2">
        <v>160.22812930000001</v>
      </c>
      <c r="D22" s="3">
        <v>151439.75</v>
      </c>
      <c r="E22" s="2">
        <v>10.596737620000001</v>
      </c>
      <c r="H22" s="1" t="str">
        <f t="shared" si="0"/>
        <v>10:57:50.000</v>
      </c>
      <c r="I22" s="2">
        <f t="shared" si="1"/>
        <v>0.16666666666671937</v>
      </c>
      <c r="J22" s="4">
        <f t="shared" si="2"/>
        <v>-13.019181199999991</v>
      </c>
      <c r="K22" s="4">
        <f t="shared" si="3"/>
        <v>-78.11508719997525</v>
      </c>
    </row>
    <row r="23" spans="1:11" x14ac:dyDescent="0.25">
      <c r="A23" t="s">
        <v>137</v>
      </c>
      <c r="B23" s="2">
        <v>7.9707238E-2</v>
      </c>
      <c r="C23" s="2">
        <v>173.89980790000001</v>
      </c>
      <c r="D23" s="3">
        <v>164361.5484</v>
      </c>
      <c r="E23" s="2">
        <v>10.58337856</v>
      </c>
      <c r="H23" s="1" t="str">
        <f t="shared" si="0"/>
        <v>10:58:00.000</v>
      </c>
      <c r="I23" s="2">
        <f t="shared" si="1"/>
        <v>0.16666666666663943</v>
      </c>
      <c r="J23" s="4">
        <f t="shared" si="2"/>
        <v>13.671678600000007</v>
      </c>
      <c r="K23" s="4">
        <f t="shared" si="3"/>
        <v>82.030071600013443</v>
      </c>
    </row>
    <row r="24" spans="1:11" x14ac:dyDescent="0.25">
      <c r="A24" t="s">
        <v>138</v>
      </c>
      <c r="B24" s="2">
        <v>5.0677636999999998E-2</v>
      </c>
      <c r="C24" s="2">
        <v>174.30361490000001</v>
      </c>
      <c r="D24" s="3">
        <v>164743.20689999999</v>
      </c>
      <c r="E24" s="2">
        <v>10.71350251</v>
      </c>
      <c r="H24" s="1" t="str">
        <f t="shared" si="0"/>
        <v>10:58:10.000</v>
      </c>
      <c r="I24" s="2">
        <f t="shared" si="1"/>
        <v>0.16666666666671937</v>
      </c>
      <c r="J24" s="4">
        <f t="shared" si="2"/>
        <v>0.40380700000000047</v>
      </c>
      <c r="K24" s="4">
        <f t="shared" si="3"/>
        <v>2.4228419999992368</v>
      </c>
    </row>
    <row r="25" spans="1:11" x14ac:dyDescent="0.25">
      <c r="A25" t="s">
        <v>139</v>
      </c>
      <c r="B25" s="2">
        <v>2.4201370999999999E-2</v>
      </c>
      <c r="C25" s="2">
        <v>174.68574229999999</v>
      </c>
      <c r="D25" s="3">
        <v>165104.375</v>
      </c>
      <c r="E25" s="2">
        <v>10.62730301</v>
      </c>
      <c r="H25" s="1" t="str">
        <f t="shared" si="0"/>
        <v>10:58:20.000</v>
      </c>
      <c r="I25" s="2">
        <f t="shared" si="1"/>
        <v>0.16666666666655949</v>
      </c>
      <c r="J25" s="4">
        <f t="shared" si="2"/>
        <v>0.38212739999997325</v>
      </c>
      <c r="K25" s="4">
        <f t="shared" si="3"/>
        <v>2.2927644000013139</v>
      </c>
    </row>
    <row r="26" spans="1:11" x14ac:dyDescent="0.25">
      <c r="A26" t="s">
        <v>140</v>
      </c>
      <c r="B26" s="2">
        <v>3.8856037000000003E-2</v>
      </c>
      <c r="C26" s="2">
        <v>174.96906749999999</v>
      </c>
      <c r="D26" s="3">
        <v>165372.16</v>
      </c>
      <c r="E26" s="2">
        <v>10.77493707</v>
      </c>
      <c r="H26" s="1" t="str">
        <f t="shared" si="0"/>
        <v>10:58:30.000</v>
      </c>
      <c r="I26" s="2">
        <f t="shared" si="1"/>
        <v>0.16666666666671937</v>
      </c>
      <c r="J26" s="4">
        <f t="shared" si="2"/>
        <v>0.28332520000000727</v>
      </c>
      <c r="K26" s="4">
        <f t="shared" si="3"/>
        <v>1.6999511999995061</v>
      </c>
    </row>
    <row r="27" spans="1:11" x14ac:dyDescent="0.25">
      <c r="A27" t="s">
        <v>141</v>
      </c>
      <c r="B27" s="2">
        <v>8.1025442000000003E-2</v>
      </c>
      <c r="C27" s="2">
        <v>175.49033170000001</v>
      </c>
      <c r="D27" s="3">
        <v>165864.8333</v>
      </c>
      <c r="E27" s="2">
        <v>10.82446236</v>
      </c>
      <c r="H27" s="1" t="str">
        <f t="shared" si="0"/>
        <v>10:58:40.000</v>
      </c>
      <c r="I27" s="2">
        <f t="shared" si="1"/>
        <v>0.16666666666671937</v>
      </c>
      <c r="J27" s="4">
        <f t="shared" si="2"/>
        <v>0.52126420000001872</v>
      </c>
      <c r="K27" s="4">
        <f t="shared" si="3"/>
        <v>3.1275851999991233</v>
      </c>
    </row>
    <row r="28" spans="1:11" x14ac:dyDescent="0.25">
      <c r="A28" t="s">
        <v>142</v>
      </c>
      <c r="B28" s="2">
        <v>7.2737106999999995E-2</v>
      </c>
      <c r="C28" s="2">
        <v>175.8025634</v>
      </c>
      <c r="D28" s="3">
        <v>166159.9394</v>
      </c>
      <c r="E28" s="2">
        <v>10.66069364</v>
      </c>
      <c r="H28" s="1" t="str">
        <f t="shared" si="0"/>
        <v>10:58:50.000</v>
      </c>
      <c r="I28" s="2">
        <f t="shared" si="1"/>
        <v>0.16666666666663943</v>
      </c>
      <c r="J28" s="4">
        <f t="shared" si="2"/>
        <v>0.3122316999999839</v>
      </c>
      <c r="K28" s="4">
        <f t="shared" si="3"/>
        <v>1.8733902000002096</v>
      </c>
    </row>
    <row r="29" spans="1:11" x14ac:dyDescent="0.25">
      <c r="A29" t="s">
        <v>143</v>
      </c>
      <c r="B29" s="2">
        <v>6.7266834999999997E-2</v>
      </c>
      <c r="C29" s="2">
        <v>176.15739389999999</v>
      </c>
      <c r="D29" s="3">
        <v>166495.3077</v>
      </c>
      <c r="E29" s="2">
        <v>10.77049493</v>
      </c>
      <c r="H29" s="1" t="str">
        <f t="shared" si="0"/>
        <v>10:59:00.000</v>
      </c>
      <c r="I29" s="2">
        <f t="shared" si="1"/>
        <v>0.16666666666663943</v>
      </c>
      <c r="J29" s="4">
        <f t="shared" si="2"/>
        <v>0.35483049999999139</v>
      </c>
      <c r="K29" s="4">
        <f t="shared" si="3"/>
        <v>2.1289830000002961</v>
      </c>
    </row>
    <row r="30" spans="1:11" x14ac:dyDescent="0.25">
      <c r="A30" t="s">
        <v>144</v>
      </c>
      <c r="B30" s="2">
        <v>1.3037716E-2</v>
      </c>
      <c r="C30" s="2">
        <v>176.54784849999999</v>
      </c>
      <c r="D30" s="3">
        <v>166864.3462</v>
      </c>
      <c r="E30" s="2">
        <v>10.6447454</v>
      </c>
      <c r="H30" s="1" t="str">
        <f t="shared" si="0"/>
        <v>10:59:10.000</v>
      </c>
      <c r="I30" s="2">
        <f t="shared" si="1"/>
        <v>0.16666666666663943</v>
      </c>
      <c r="J30" s="4">
        <f t="shared" si="2"/>
        <v>0.39045459999999821</v>
      </c>
      <c r="K30" s="4">
        <f t="shared" si="3"/>
        <v>2.3427276000003721</v>
      </c>
    </row>
    <row r="31" spans="1:11" x14ac:dyDescent="0.25">
      <c r="A31" t="s">
        <v>145</v>
      </c>
      <c r="B31" s="2">
        <v>7.9669050000000005E-2</v>
      </c>
      <c r="C31" s="2">
        <v>176.86928069999999</v>
      </c>
      <c r="D31" s="3">
        <v>167168.14809999999</v>
      </c>
      <c r="E31" s="2">
        <v>10.767204420000001</v>
      </c>
      <c r="H31" s="1" t="str">
        <f t="shared" si="0"/>
        <v>10:59:20.000</v>
      </c>
      <c r="I31" s="2">
        <f t="shared" si="1"/>
        <v>0.16666666666671937</v>
      </c>
      <c r="J31" s="4">
        <f t="shared" si="2"/>
        <v>0.32143220000000383</v>
      </c>
      <c r="K31" s="4">
        <f t="shared" si="3"/>
        <v>1.9285931999994133</v>
      </c>
    </row>
    <row r="32" spans="1:11" x14ac:dyDescent="0.25">
      <c r="A32" t="s">
        <v>146</v>
      </c>
      <c r="B32" s="2">
        <v>7.9350243000000001E-2</v>
      </c>
      <c r="C32" s="2">
        <v>177.25429</v>
      </c>
      <c r="D32" s="3">
        <v>167532.04</v>
      </c>
      <c r="E32" s="2">
        <v>10.673876310000001</v>
      </c>
      <c r="H32" s="1" t="str">
        <f t="shared" si="0"/>
        <v>10:59:30.000</v>
      </c>
      <c r="I32" s="2">
        <f t="shared" si="1"/>
        <v>0.16666666666671937</v>
      </c>
      <c r="J32" s="4">
        <f t="shared" si="2"/>
        <v>0.38500930000000722</v>
      </c>
      <c r="K32" s="4">
        <f t="shared" si="3"/>
        <v>2.3100557999993128</v>
      </c>
    </row>
    <row r="33" spans="1:11" x14ac:dyDescent="0.25">
      <c r="A33" t="s">
        <v>147</v>
      </c>
      <c r="B33" s="2">
        <v>-3.0330240000000001E-2</v>
      </c>
      <c r="C33" s="2">
        <v>177.62368989999999</v>
      </c>
      <c r="D33" s="3">
        <v>167881.17860000001</v>
      </c>
      <c r="E33" s="2">
        <v>10.59479988</v>
      </c>
      <c r="H33" s="1" t="str">
        <f t="shared" si="0"/>
        <v>10:59:40.000</v>
      </c>
      <c r="I33" s="2">
        <f t="shared" si="1"/>
        <v>0.16666666666655949</v>
      </c>
      <c r="J33" s="4">
        <f t="shared" si="2"/>
        <v>0.36939989999999057</v>
      </c>
      <c r="K33" s="4">
        <f t="shared" si="3"/>
        <v>2.2163994000013685</v>
      </c>
    </row>
    <row r="34" spans="1:11" x14ac:dyDescent="0.25">
      <c r="A34" t="s">
        <v>148</v>
      </c>
      <c r="B34" s="2">
        <v>7.6979963999999998E-2</v>
      </c>
      <c r="C34" s="2">
        <v>164.94437160000001</v>
      </c>
      <c r="D34" s="3">
        <v>155897.31030000001</v>
      </c>
      <c r="E34" s="2">
        <v>10.50971232</v>
      </c>
      <c r="H34" s="1" t="str">
        <f t="shared" si="0"/>
        <v>10:59:50.000</v>
      </c>
      <c r="I34" s="2">
        <f t="shared" si="1"/>
        <v>0.16666666666671937</v>
      </c>
      <c r="J34" s="4">
        <f t="shared" si="2"/>
        <v>-12.679318299999977</v>
      </c>
      <c r="K34" s="4">
        <f t="shared" si="3"/>
        <v>-76.075909799975804</v>
      </c>
    </row>
    <row r="35" spans="1:11" x14ac:dyDescent="0.25">
      <c r="A35" t="s">
        <v>149</v>
      </c>
      <c r="B35" s="2">
        <v>8.6064335000000006E-2</v>
      </c>
      <c r="C35" s="2">
        <v>178.34266049999999</v>
      </c>
      <c r="D35" s="3">
        <v>168560.71429999999</v>
      </c>
      <c r="E35" s="2">
        <v>10.52055485</v>
      </c>
      <c r="H35" s="1" t="str">
        <f t="shared" si="0"/>
        <v>11:00:00.000</v>
      </c>
      <c r="I35" s="2">
        <f t="shared" si="1"/>
        <v>0.16666666666663943</v>
      </c>
      <c r="J35" s="4">
        <f t="shared" si="2"/>
        <v>13.398288899999983</v>
      </c>
      <c r="K35" s="4">
        <f t="shared" si="3"/>
        <v>80.389733400013029</v>
      </c>
    </row>
    <row r="36" spans="1:11" x14ac:dyDescent="0.25">
      <c r="A36" t="s">
        <v>150</v>
      </c>
      <c r="B36" s="2">
        <v>-2.6039710000000001E-2</v>
      </c>
      <c r="C36" s="2">
        <v>178.6972112</v>
      </c>
      <c r="D36" s="3">
        <v>168895.81820000001</v>
      </c>
      <c r="E36" s="2">
        <v>10.577200879999999</v>
      </c>
      <c r="H36" s="1" t="str">
        <f t="shared" si="0"/>
        <v>11:00:10.000</v>
      </c>
      <c r="I36" s="2">
        <f t="shared" si="1"/>
        <v>0.16666666666671937</v>
      </c>
      <c r="J36" s="4">
        <f t="shared" si="2"/>
        <v>0.35455070000000433</v>
      </c>
      <c r="K36" s="4">
        <f t="shared" si="3"/>
        <v>2.1273041999993532</v>
      </c>
    </row>
    <row r="37" spans="1:11" x14ac:dyDescent="0.25">
      <c r="A37" t="s">
        <v>151</v>
      </c>
      <c r="B37" s="2">
        <v>1.718631E-3</v>
      </c>
      <c r="C37" s="2">
        <v>179.0060206</v>
      </c>
      <c r="D37" s="3">
        <v>169187.68969999999</v>
      </c>
      <c r="E37" s="2">
        <v>10.872057180000001</v>
      </c>
      <c r="H37" s="1" t="str">
        <f t="shared" si="0"/>
        <v>11:00:20.000</v>
      </c>
      <c r="I37" s="2">
        <f t="shared" si="1"/>
        <v>0.16666666666671937</v>
      </c>
      <c r="J37" s="4">
        <f t="shared" si="2"/>
        <v>0.30880940000000123</v>
      </c>
      <c r="K37" s="4">
        <f t="shared" si="3"/>
        <v>1.8528563999994216</v>
      </c>
    </row>
    <row r="38" spans="1:11" x14ac:dyDescent="0.25">
      <c r="A38" t="s">
        <v>152</v>
      </c>
      <c r="B38" s="2">
        <v>5.3682175999999998E-2</v>
      </c>
      <c r="C38" s="2">
        <v>179.32172399999999</v>
      </c>
      <c r="D38" s="3">
        <v>169486.07689999999</v>
      </c>
      <c r="E38" s="2">
        <v>10.81426345</v>
      </c>
      <c r="H38" s="1" t="str">
        <f t="shared" si="0"/>
        <v>11:00:30.000</v>
      </c>
      <c r="I38" s="2">
        <f t="shared" si="1"/>
        <v>0.16666666666655949</v>
      </c>
      <c r="J38" s="4">
        <f t="shared" si="2"/>
        <v>0.31570339999998964</v>
      </c>
      <c r="K38" s="4">
        <f t="shared" si="3"/>
        <v>1.894220400001156</v>
      </c>
    </row>
    <row r="39" spans="1:11" x14ac:dyDescent="0.25">
      <c r="A39" t="s">
        <v>153</v>
      </c>
      <c r="B39" s="2">
        <v>1.8215089E-2</v>
      </c>
      <c r="C39" s="2">
        <v>179.70143379999999</v>
      </c>
      <c r="D39" s="3">
        <v>169844.96</v>
      </c>
      <c r="E39" s="2">
        <v>10.77867137</v>
      </c>
      <c r="H39" s="1" t="str">
        <f t="shared" si="0"/>
        <v>11:00:40.000</v>
      </c>
      <c r="I39" s="2">
        <f t="shared" si="1"/>
        <v>0.16666666666671937</v>
      </c>
      <c r="J39" s="4">
        <f t="shared" si="2"/>
        <v>0.37970980000000054</v>
      </c>
      <c r="K39" s="4">
        <f t="shared" si="3"/>
        <v>2.2782587999992829</v>
      </c>
    </row>
    <row r="40" spans="1:11" x14ac:dyDescent="0.25">
      <c r="A40" t="s">
        <v>154</v>
      </c>
      <c r="B40" s="2">
        <v>4.6331685999999997E-2</v>
      </c>
      <c r="C40" s="2">
        <v>180.08421079999999</v>
      </c>
      <c r="D40" s="3">
        <v>170206.74189999999</v>
      </c>
      <c r="E40" s="2">
        <v>10.58944964</v>
      </c>
      <c r="H40" s="1" t="str">
        <f t="shared" si="0"/>
        <v>11:00:50.000</v>
      </c>
      <c r="I40" s="2">
        <f t="shared" si="1"/>
        <v>0.16666666666663943</v>
      </c>
      <c r="J40" s="4">
        <f t="shared" si="2"/>
        <v>0.38277700000000436</v>
      </c>
      <c r="K40" s="4">
        <f t="shared" si="3"/>
        <v>2.2966620000004014</v>
      </c>
    </row>
    <row r="41" spans="1:11" x14ac:dyDescent="0.25">
      <c r="A41" t="s">
        <v>155</v>
      </c>
      <c r="B41" s="2">
        <v>8.6720158000000006E-2</v>
      </c>
      <c r="C41" s="2">
        <v>180.67880160000001</v>
      </c>
      <c r="D41" s="3">
        <v>170768.72</v>
      </c>
      <c r="E41" s="2">
        <v>10.7135964</v>
      </c>
      <c r="H41" s="1" t="str">
        <f t="shared" si="0"/>
        <v>11:01:00.000</v>
      </c>
      <c r="I41" s="2">
        <f t="shared" si="1"/>
        <v>0.16666666666671937</v>
      </c>
      <c r="J41" s="4">
        <f t="shared" si="2"/>
        <v>0.59459080000002018</v>
      </c>
      <c r="K41" s="4">
        <f t="shared" si="3"/>
        <v>3.5675447999989931</v>
      </c>
    </row>
    <row r="42" spans="1:11" x14ac:dyDescent="0.25">
      <c r="A42" t="s">
        <v>156</v>
      </c>
      <c r="B42" s="2">
        <v>3.6377284000000003E-2</v>
      </c>
      <c r="C42" s="2">
        <v>181.5801534</v>
      </c>
      <c r="D42" s="3">
        <v>171620.63329999999</v>
      </c>
      <c r="E42" s="2">
        <v>10.63952499</v>
      </c>
      <c r="H42" s="1" t="str">
        <f t="shared" si="0"/>
        <v>11:01:10.000</v>
      </c>
      <c r="I42" s="2">
        <f t="shared" si="1"/>
        <v>0.16666666666655949</v>
      </c>
      <c r="J42" s="4">
        <f t="shared" si="2"/>
        <v>0.90135179999998627</v>
      </c>
      <c r="K42" s="4">
        <f t="shared" si="3"/>
        <v>5.4081108000033948</v>
      </c>
    </row>
    <row r="43" spans="1:11" x14ac:dyDescent="0.25">
      <c r="A43" t="s">
        <v>157</v>
      </c>
      <c r="B43" s="2">
        <v>5.7132758999999998E-2</v>
      </c>
      <c r="C43" s="2">
        <v>182.49856059999999</v>
      </c>
      <c r="D43" s="3">
        <v>172488.6667</v>
      </c>
      <c r="E43" s="2">
        <v>10.717484000000001</v>
      </c>
      <c r="H43" s="1" t="str">
        <f t="shared" si="0"/>
        <v>11:01:20.000</v>
      </c>
      <c r="I43" s="2">
        <f t="shared" si="1"/>
        <v>0.16666666666671937</v>
      </c>
      <c r="J43" s="4">
        <f t="shared" si="2"/>
        <v>0.9184071999999901</v>
      </c>
      <c r="K43" s="4">
        <f t="shared" si="3"/>
        <v>5.510443199998198</v>
      </c>
    </row>
    <row r="44" spans="1:11" x14ac:dyDescent="0.25">
      <c r="A44" t="s">
        <v>158</v>
      </c>
      <c r="B44" s="2">
        <v>1.4326218E-2</v>
      </c>
      <c r="C44" s="2">
        <v>171.4275653</v>
      </c>
      <c r="D44" s="3">
        <v>162024.9063</v>
      </c>
      <c r="E44" s="2">
        <v>10.434465339999999</v>
      </c>
      <c r="H44" s="1" t="str">
        <f t="shared" si="0"/>
        <v>11:01:30.000</v>
      </c>
      <c r="I44" s="2">
        <f t="shared" si="1"/>
        <v>0.16666666666671937</v>
      </c>
      <c r="J44" s="4">
        <f t="shared" si="2"/>
        <v>-11.070995299999993</v>
      </c>
      <c r="K44" s="4">
        <f t="shared" si="3"/>
        <v>-66.425971799978953</v>
      </c>
    </row>
    <row r="45" spans="1:11" x14ac:dyDescent="0.25">
      <c r="A45" t="s">
        <v>159</v>
      </c>
      <c r="B45" s="2">
        <v>1.4798492999999999E-2</v>
      </c>
      <c r="C45" s="2">
        <v>184.3594081</v>
      </c>
      <c r="D45" s="3">
        <v>174247.44829999999</v>
      </c>
      <c r="E45" s="2">
        <v>10.634134359999999</v>
      </c>
      <c r="H45" s="1" t="str">
        <f t="shared" si="0"/>
        <v>11:01:40.000</v>
      </c>
      <c r="I45" s="2">
        <f t="shared" si="1"/>
        <v>0.16666666666663943</v>
      </c>
      <c r="J45" s="4">
        <f t="shared" si="2"/>
        <v>12.931842799999998</v>
      </c>
      <c r="K45" s="4">
        <f t="shared" si="3"/>
        <v>77.591056800012666</v>
      </c>
    </row>
    <row r="46" spans="1:11" x14ac:dyDescent="0.25">
      <c r="A46" t="s">
        <v>160</v>
      </c>
      <c r="B46" s="2">
        <v>4.4340616999999999E-2</v>
      </c>
      <c r="C46" s="2">
        <v>185.35850970000001</v>
      </c>
      <c r="D46" s="3">
        <v>175191.75</v>
      </c>
      <c r="E46" s="2">
        <v>10.71350155</v>
      </c>
      <c r="H46" s="1" t="str">
        <f t="shared" si="0"/>
        <v>11:01:50.000</v>
      </c>
      <c r="I46" s="2">
        <f t="shared" si="1"/>
        <v>0.16666666666663943</v>
      </c>
      <c r="J46" s="4">
        <f t="shared" si="2"/>
        <v>0.99910160000001724</v>
      </c>
      <c r="K46" s="4">
        <f t="shared" si="3"/>
        <v>5.9946096000010831</v>
      </c>
    </row>
    <row r="47" spans="1:11" x14ac:dyDescent="0.25">
      <c r="A47" t="s">
        <v>161</v>
      </c>
      <c r="B47" s="2">
        <v>-0.10020016599999999</v>
      </c>
      <c r="C47" s="2">
        <v>186.15279630000001</v>
      </c>
      <c r="D47" s="3">
        <v>175942.4706</v>
      </c>
      <c r="E47" s="2">
        <v>10.188183560000001</v>
      </c>
      <c r="H47" s="1" t="str">
        <f t="shared" si="0"/>
        <v>11:02:00.000</v>
      </c>
      <c r="I47" s="2">
        <f t="shared" si="1"/>
        <v>0.16666666666663943</v>
      </c>
      <c r="J47" s="4">
        <f t="shared" si="2"/>
        <v>0.7942865999999924</v>
      </c>
      <c r="K47" s="4">
        <f t="shared" si="3"/>
        <v>4.7657196000007334</v>
      </c>
    </row>
    <row r="48" spans="1:11" x14ac:dyDescent="0.25">
      <c r="A48" t="s">
        <v>162</v>
      </c>
      <c r="B48" s="2">
        <v>-6.2041029999999997E-2</v>
      </c>
      <c r="C48" s="2">
        <v>187.1479458</v>
      </c>
      <c r="D48" s="3">
        <v>176883.03700000001</v>
      </c>
      <c r="E48" s="2">
        <v>10.78019503</v>
      </c>
      <c r="H48" s="1" t="str">
        <f t="shared" si="0"/>
        <v>11:02:10.000</v>
      </c>
      <c r="I48" s="2">
        <f t="shared" si="1"/>
        <v>0.16666666666671937</v>
      </c>
      <c r="J48" s="4">
        <f t="shared" si="2"/>
        <v>0.99514949999999658</v>
      </c>
      <c r="K48" s="4">
        <f t="shared" si="3"/>
        <v>5.9708969999980912</v>
      </c>
    </row>
    <row r="49" spans="1:11" x14ac:dyDescent="0.25">
      <c r="A49" t="s">
        <v>163</v>
      </c>
      <c r="B49" s="2">
        <v>7.9452277000000002E-2</v>
      </c>
      <c r="C49" s="2">
        <v>188.0593308</v>
      </c>
      <c r="D49" s="3">
        <v>177744.4333</v>
      </c>
      <c r="E49" s="2">
        <v>10.67767362</v>
      </c>
      <c r="H49" s="1" t="str">
        <f t="shared" si="0"/>
        <v>11:02:20.000</v>
      </c>
      <c r="I49" s="2">
        <f t="shared" si="1"/>
        <v>0.16666666666671937</v>
      </c>
      <c r="J49" s="4">
        <f t="shared" si="2"/>
        <v>0.91138499999999567</v>
      </c>
      <c r="K49" s="4">
        <f t="shared" si="3"/>
        <v>5.4683099999982447</v>
      </c>
    </row>
    <row r="50" spans="1:11" x14ac:dyDescent="0.25">
      <c r="A50" t="s">
        <v>164</v>
      </c>
      <c r="B50" s="2">
        <v>-2.956342E-2</v>
      </c>
      <c r="C50" s="2">
        <v>189.06575280000001</v>
      </c>
      <c r="D50" s="3">
        <v>178695.6538</v>
      </c>
      <c r="E50" s="2">
        <v>10.63695573</v>
      </c>
      <c r="H50" s="1" t="str">
        <f t="shared" si="0"/>
        <v>11:02:30.000</v>
      </c>
      <c r="I50" s="2">
        <f t="shared" si="1"/>
        <v>0.16666666666655949</v>
      </c>
      <c r="J50" s="4">
        <f t="shared" si="2"/>
        <v>1.0064220000000148</v>
      </c>
      <c r="K50" s="4">
        <f t="shared" si="3"/>
        <v>6.0385320000039719</v>
      </c>
    </row>
    <row r="51" spans="1:11" x14ac:dyDescent="0.25">
      <c r="A51" t="s">
        <v>165</v>
      </c>
      <c r="B51" s="2">
        <v>1.9831585999999998E-2</v>
      </c>
      <c r="C51" s="2">
        <v>168.24904190000001</v>
      </c>
      <c r="D51" s="3">
        <v>159020.72219999999</v>
      </c>
      <c r="E51" s="2">
        <v>10.31512068</v>
      </c>
      <c r="H51" s="1" t="str">
        <f t="shared" si="0"/>
        <v>11:02:40.000</v>
      </c>
      <c r="I51" s="2">
        <f t="shared" si="1"/>
        <v>0.16666666666671937</v>
      </c>
      <c r="J51" s="4">
        <f t="shared" si="2"/>
        <v>-20.816710900000004</v>
      </c>
      <c r="K51" s="4">
        <f t="shared" si="3"/>
        <v>-124.90026539996053</v>
      </c>
    </row>
    <row r="52" spans="1:11" x14ac:dyDescent="0.25">
      <c r="A52" t="s">
        <v>166</v>
      </c>
      <c r="B52" s="2">
        <v>-6.9871250000000003E-3</v>
      </c>
      <c r="C52" s="2">
        <v>190.9742589</v>
      </c>
      <c r="D52" s="3">
        <v>180499.48</v>
      </c>
      <c r="E52" s="2">
        <v>10.863987</v>
      </c>
      <c r="H52" s="1" t="str">
        <f t="shared" si="0"/>
        <v>11:02:50.000</v>
      </c>
      <c r="I52" s="2">
        <f t="shared" si="1"/>
        <v>0.16666666666663943</v>
      </c>
      <c r="J52" s="4">
        <f t="shared" si="2"/>
        <v>22.725216999999986</v>
      </c>
      <c r="K52" s="4">
        <f t="shared" si="3"/>
        <v>136.3513020000222</v>
      </c>
    </row>
    <row r="53" spans="1:11" x14ac:dyDescent="0.25">
      <c r="A53" t="s">
        <v>167</v>
      </c>
      <c r="B53" s="2">
        <v>6.1896583999999998E-2</v>
      </c>
      <c r="C53" s="2">
        <v>191.87787729999999</v>
      </c>
      <c r="D53" s="3">
        <v>181353.53570000001</v>
      </c>
      <c r="E53" s="2">
        <v>10.65814484</v>
      </c>
      <c r="H53" s="1" t="str">
        <f t="shared" si="0"/>
        <v>11:03:00.000</v>
      </c>
      <c r="I53" s="2">
        <f t="shared" si="1"/>
        <v>0.16666666666671937</v>
      </c>
      <c r="J53" s="4">
        <f t="shared" si="2"/>
        <v>0.90361839999999916</v>
      </c>
      <c r="K53" s="4">
        <f t="shared" si="3"/>
        <v>5.4217103999982807</v>
      </c>
    </row>
    <row r="54" spans="1:11" x14ac:dyDescent="0.25">
      <c r="A54" t="s">
        <v>168</v>
      </c>
      <c r="B54" s="2">
        <v>-6.3776576000000001E-2</v>
      </c>
      <c r="C54" s="2">
        <v>192.8023225</v>
      </c>
      <c r="D54" s="3">
        <v>182227.27590000001</v>
      </c>
      <c r="E54" s="2">
        <v>10.719426820000001</v>
      </c>
      <c r="H54" s="1" t="str">
        <f t="shared" si="0"/>
        <v>11:03:10.000</v>
      </c>
      <c r="I54" s="2">
        <f t="shared" si="1"/>
        <v>0.16666666666655949</v>
      </c>
      <c r="J54" s="4">
        <f t="shared" si="2"/>
        <v>0.92444520000000807</v>
      </c>
      <c r="K54" s="4">
        <f t="shared" si="3"/>
        <v>5.5466712000036154</v>
      </c>
    </row>
    <row r="55" spans="1:11" x14ac:dyDescent="0.25">
      <c r="A55" t="s">
        <v>169</v>
      </c>
      <c r="B55" s="2">
        <v>5.7733900999999997E-2</v>
      </c>
      <c r="C55" s="2">
        <v>193.701358</v>
      </c>
      <c r="D55" s="3">
        <v>183077</v>
      </c>
      <c r="E55" s="2">
        <v>10.75774541</v>
      </c>
      <c r="H55" s="1" t="str">
        <f t="shared" si="0"/>
        <v>11:03:20.000</v>
      </c>
      <c r="I55" s="2">
        <f t="shared" si="1"/>
        <v>0.16666666666671937</v>
      </c>
      <c r="J55" s="4">
        <f t="shared" si="2"/>
        <v>0.89903549999999655</v>
      </c>
      <c r="K55" s="4">
        <f t="shared" si="3"/>
        <v>5.394212999998274</v>
      </c>
    </row>
    <row r="56" spans="1:11" x14ac:dyDescent="0.25">
      <c r="A56" t="s">
        <v>170</v>
      </c>
      <c r="B56" s="2">
        <v>5.3893308000000001E-2</v>
      </c>
      <c r="C56" s="2">
        <v>194.67860429999999</v>
      </c>
      <c r="D56" s="3">
        <v>184000.6452</v>
      </c>
      <c r="E56" s="2">
        <v>10.714672139999999</v>
      </c>
      <c r="H56" s="1" t="str">
        <f t="shared" si="0"/>
        <v>11:03:30.000</v>
      </c>
      <c r="I56" s="2">
        <f t="shared" si="1"/>
        <v>0.16666666666671937</v>
      </c>
      <c r="J56" s="4">
        <f t="shared" si="2"/>
        <v>0.97724629999999024</v>
      </c>
      <c r="K56" s="4">
        <f t="shared" si="3"/>
        <v>5.8634777999980878</v>
      </c>
    </row>
    <row r="57" spans="1:11" x14ac:dyDescent="0.25">
      <c r="A57" t="s">
        <v>171</v>
      </c>
      <c r="B57" s="2">
        <v>-2.2243058999999999E-2</v>
      </c>
      <c r="C57" s="2">
        <v>195.66384489999999</v>
      </c>
      <c r="D57" s="3">
        <v>184931.8462</v>
      </c>
      <c r="E57" s="2">
        <v>10.74178043</v>
      </c>
      <c r="H57" s="1" t="str">
        <f t="shared" si="0"/>
        <v>11:03:40.000</v>
      </c>
      <c r="I57" s="2">
        <f t="shared" si="1"/>
        <v>0.16666666666663943</v>
      </c>
      <c r="J57" s="4">
        <f t="shared" si="2"/>
        <v>0.98524059999999736</v>
      </c>
      <c r="K57" s="4">
        <f t="shared" si="3"/>
        <v>5.9114436000009505</v>
      </c>
    </row>
    <row r="58" spans="1:11" x14ac:dyDescent="0.25">
      <c r="A58" t="s">
        <v>172</v>
      </c>
      <c r="B58" s="2">
        <v>2.409675E-3</v>
      </c>
      <c r="C58" s="2">
        <v>196.56522440000001</v>
      </c>
      <c r="D58" s="3">
        <v>185783.78570000001</v>
      </c>
      <c r="E58" s="2">
        <v>10.633401510000001</v>
      </c>
      <c r="H58" s="1" t="str">
        <f t="shared" si="0"/>
        <v>11:03:50.000</v>
      </c>
      <c r="I58" s="2">
        <f t="shared" si="1"/>
        <v>0.16666666666663943</v>
      </c>
      <c r="J58" s="4">
        <f t="shared" si="2"/>
        <v>0.90137950000001865</v>
      </c>
      <c r="K58" s="4">
        <f t="shared" si="3"/>
        <v>5.4082770000009956</v>
      </c>
    </row>
    <row r="59" spans="1:11" x14ac:dyDescent="0.25">
      <c r="A59" t="s">
        <v>173</v>
      </c>
      <c r="B59" s="2">
        <v>-3.0986804999999999E-2</v>
      </c>
      <c r="C59" s="2">
        <v>197.48962259999999</v>
      </c>
      <c r="D59" s="3">
        <v>186657.48149999999</v>
      </c>
      <c r="E59" s="2">
        <v>10.652667259999999</v>
      </c>
      <c r="H59" s="1" t="str">
        <f t="shared" si="0"/>
        <v>11:04:00.000</v>
      </c>
      <c r="I59" s="2">
        <f t="shared" si="1"/>
        <v>0.16666666666663943</v>
      </c>
      <c r="J59" s="4">
        <f t="shared" si="2"/>
        <v>0.92439819999998463</v>
      </c>
      <c r="K59" s="4">
        <f t="shared" si="3"/>
        <v>5.5463892000008146</v>
      </c>
    </row>
    <row r="60" spans="1:11" x14ac:dyDescent="0.25">
      <c r="A60" t="s">
        <v>174</v>
      </c>
      <c r="B60" s="2">
        <v>0.111833086</v>
      </c>
      <c r="C60" s="2">
        <v>198.41696339999999</v>
      </c>
      <c r="D60" s="3">
        <v>187533.9583</v>
      </c>
      <c r="E60" s="2">
        <v>10.735139419999999</v>
      </c>
      <c r="H60" s="1" t="str">
        <f t="shared" si="0"/>
        <v>11:04:10.000</v>
      </c>
      <c r="I60" s="2">
        <f t="shared" si="1"/>
        <v>0.16666666666671937</v>
      </c>
      <c r="J60" s="4">
        <f t="shared" si="2"/>
        <v>0.92734079999999608</v>
      </c>
      <c r="K60" s="4">
        <f t="shared" si="3"/>
        <v>5.564044799998217</v>
      </c>
    </row>
    <row r="61" spans="1:11" x14ac:dyDescent="0.25">
      <c r="A61" t="s">
        <v>175</v>
      </c>
      <c r="B61" s="2">
        <v>9.0238053999999998E-2</v>
      </c>
      <c r="C61" s="2">
        <v>199.30721940000001</v>
      </c>
      <c r="D61" s="3">
        <v>188375.38459999999</v>
      </c>
      <c r="E61" s="2">
        <v>10.647036719999999</v>
      </c>
      <c r="H61" s="1" t="str">
        <f t="shared" si="0"/>
        <v>11:04:20.000</v>
      </c>
      <c r="I61" s="2">
        <f t="shared" si="1"/>
        <v>0.16666666666671937</v>
      </c>
      <c r="J61" s="4">
        <f t="shared" si="2"/>
        <v>0.89025600000002214</v>
      </c>
      <c r="K61" s="4">
        <f t="shared" si="3"/>
        <v>5.3415359999984435</v>
      </c>
    </row>
    <row r="62" spans="1:11" x14ac:dyDescent="0.25">
      <c r="A62" t="s">
        <v>176</v>
      </c>
      <c r="B62" s="2">
        <v>0.120232615</v>
      </c>
      <c r="C62" s="2">
        <v>200.1966176</v>
      </c>
      <c r="D62" s="3">
        <v>189216</v>
      </c>
      <c r="E62" s="2">
        <v>10.65138855</v>
      </c>
      <c r="H62" s="1" t="str">
        <f t="shared" si="0"/>
        <v>11:04:30.000</v>
      </c>
      <c r="I62" s="2">
        <f t="shared" si="1"/>
        <v>0.16666666666655949</v>
      </c>
      <c r="J62" s="4">
        <f t="shared" si="2"/>
        <v>0.88939819999998804</v>
      </c>
      <c r="K62" s="4">
        <f t="shared" si="3"/>
        <v>5.3363892000033601</v>
      </c>
    </row>
    <row r="63" spans="1:11" x14ac:dyDescent="0.25">
      <c r="A63" t="s">
        <v>177</v>
      </c>
      <c r="B63" s="2">
        <v>1.273996E-2</v>
      </c>
      <c r="C63" s="2">
        <v>201.1465737</v>
      </c>
      <c r="D63" s="3">
        <v>190113.85190000001</v>
      </c>
      <c r="E63" s="2">
        <v>10.77111305</v>
      </c>
      <c r="H63" s="1" t="str">
        <f t="shared" si="0"/>
        <v>11:04:40.000</v>
      </c>
      <c r="I63" s="2">
        <f t="shared" si="1"/>
        <v>0.16666666666671937</v>
      </c>
      <c r="J63" s="4">
        <f t="shared" si="2"/>
        <v>0.94995610000000852</v>
      </c>
      <c r="K63" s="4">
        <f t="shared" si="3"/>
        <v>5.699736599998249</v>
      </c>
    </row>
    <row r="64" spans="1:11" x14ac:dyDescent="0.25">
      <c r="A64" t="s">
        <v>178</v>
      </c>
      <c r="B64" s="2">
        <v>-1.169945E-2</v>
      </c>
      <c r="C64" s="2">
        <v>202.0951762</v>
      </c>
      <c r="D64" s="3">
        <v>191010.42420000001</v>
      </c>
      <c r="E64" s="2">
        <v>10.759566189999999</v>
      </c>
      <c r="H64" s="1" t="str">
        <f t="shared" si="0"/>
        <v>11:04:50.000</v>
      </c>
      <c r="I64" s="2">
        <f t="shared" si="1"/>
        <v>0.16666666666663943</v>
      </c>
      <c r="J64" s="4">
        <f t="shared" si="2"/>
        <v>0.94860249999999269</v>
      </c>
      <c r="K64" s="4">
        <f t="shared" si="3"/>
        <v>5.691615000000886</v>
      </c>
    </row>
    <row r="65" spans="1:11" x14ac:dyDescent="0.25">
      <c r="A65" t="s">
        <v>179</v>
      </c>
      <c r="B65" s="2">
        <v>-8.04531E-3</v>
      </c>
      <c r="C65" s="2">
        <v>203.0409167</v>
      </c>
      <c r="D65" s="3">
        <v>191904.2917</v>
      </c>
      <c r="E65" s="2">
        <v>10.678863610000001</v>
      </c>
      <c r="H65" s="1" t="str">
        <f t="shared" si="0"/>
        <v>11:05:00.000</v>
      </c>
      <c r="I65" s="2">
        <f t="shared" si="1"/>
        <v>0.16666666666671937</v>
      </c>
      <c r="J65" s="4">
        <f t="shared" si="2"/>
        <v>0.94574049999999943</v>
      </c>
      <c r="K65" s="4">
        <f t="shared" si="3"/>
        <v>5.6744429999982025</v>
      </c>
    </row>
    <row r="66" spans="1:11" x14ac:dyDescent="0.25">
      <c r="A66" t="s">
        <v>180</v>
      </c>
      <c r="B66" s="2">
        <v>2.6440048000000001E-2</v>
      </c>
      <c r="C66" s="2">
        <v>204.0611313</v>
      </c>
      <c r="D66" s="3">
        <v>192868.5484</v>
      </c>
      <c r="E66" s="2">
        <v>10.76494963</v>
      </c>
      <c r="H66" s="1" t="str">
        <f t="shared" si="0"/>
        <v>11:05:10.000</v>
      </c>
      <c r="I66" s="2">
        <f t="shared" si="1"/>
        <v>0.16666666666655949</v>
      </c>
      <c r="J66" s="4">
        <f t="shared" si="2"/>
        <v>1.0202146000000027</v>
      </c>
      <c r="K66" s="4">
        <f t="shared" si="3"/>
        <v>6.1212876000039529</v>
      </c>
    </row>
    <row r="67" spans="1:11" x14ac:dyDescent="0.25">
      <c r="A67" t="s">
        <v>181</v>
      </c>
      <c r="B67" s="2">
        <v>2.4336087999999999E-2</v>
      </c>
      <c r="C67" s="2">
        <v>204.9290575</v>
      </c>
      <c r="D67" s="3">
        <v>193688.86960000001</v>
      </c>
      <c r="E67" s="2">
        <v>10.75851284</v>
      </c>
      <c r="H67" s="1" t="str">
        <f t="shared" ref="H67:H109" si="4">MID(A67,12,12)</f>
        <v>11:05:20.000</v>
      </c>
      <c r="I67" s="2">
        <f t="shared" si="1"/>
        <v>0.16666666666671937</v>
      </c>
      <c r="J67" s="4">
        <f t="shared" si="2"/>
        <v>0.86792619999999943</v>
      </c>
      <c r="K67" s="4">
        <f t="shared" si="3"/>
        <v>5.2075571999983499</v>
      </c>
    </row>
    <row r="68" spans="1:11" x14ac:dyDescent="0.25">
      <c r="A68" t="s">
        <v>182</v>
      </c>
      <c r="B68" s="2">
        <v>0.131200187</v>
      </c>
      <c r="C68" s="2">
        <v>205.79109990000001</v>
      </c>
      <c r="D68" s="3">
        <v>194503.62959999999</v>
      </c>
      <c r="E68" s="2">
        <v>10.66286064</v>
      </c>
      <c r="H68" s="1" t="str">
        <f t="shared" si="4"/>
        <v>11:05:30.000</v>
      </c>
      <c r="I68" s="2">
        <f t="shared" ref="I68:I109" si="5">(H68-H67)*24*60</f>
        <v>0.16666666666671937</v>
      </c>
      <c r="J68" s="4">
        <f t="shared" ref="J68:J131" si="6">C68-C67</f>
        <v>0.86204240000000709</v>
      </c>
      <c r="K68" s="4">
        <f t="shared" ref="K68:K131" si="7">J68/I68</f>
        <v>5.1722543999984074</v>
      </c>
    </row>
    <row r="69" spans="1:11" x14ac:dyDescent="0.25">
      <c r="A69" t="s">
        <v>183</v>
      </c>
      <c r="B69" s="2">
        <v>0.110598918</v>
      </c>
      <c r="C69" s="2">
        <v>206.6768758</v>
      </c>
      <c r="D69" s="3">
        <v>195340.82139999999</v>
      </c>
      <c r="E69" s="2">
        <v>10.62252264</v>
      </c>
      <c r="H69" s="1" t="str">
        <f t="shared" si="4"/>
        <v>11:05:40.000</v>
      </c>
      <c r="I69" s="2">
        <f t="shared" si="5"/>
        <v>0.16666666666663943</v>
      </c>
      <c r="J69" s="4">
        <f t="shared" si="6"/>
        <v>0.88577589999999873</v>
      </c>
      <c r="K69" s="4">
        <f t="shared" si="7"/>
        <v>5.314655400000861</v>
      </c>
    </row>
    <row r="70" spans="1:11" x14ac:dyDescent="0.25">
      <c r="A70" t="s">
        <v>184</v>
      </c>
      <c r="B70" s="2">
        <v>1.8968635000000001E-2</v>
      </c>
      <c r="C70" s="2">
        <v>207.55180540000001</v>
      </c>
      <c r="D70" s="3">
        <v>196167.76190000001</v>
      </c>
      <c r="E70" s="2">
        <v>10.69055904</v>
      </c>
      <c r="H70" s="1" t="str">
        <f t="shared" si="4"/>
        <v>11:05:50.000</v>
      </c>
      <c r="I70" s="2">
        <f t="shared" si="5"/>
        <v>0.16666666666663943</v>
      </c>
      <c r="J70" s="4">
        <f t="shared" si="6"/>
        <v>0.87492960000000153</v>
      </c>
      <c r="K70" s="4">
        <f t="shared" si="7"/>
        <v>5.2495776000008672</v>
      </c>
    </row>
    <row r="71" spans="1:11" x14ac:dyDescent="0.25">
      <c r="A71" t="s">
        <v>185</v>
      </c>
      <c r="B71" s="2">
        <v>5.5242707000000002E-2</v>
      </c>
      <c r="C71" s="2">
        <v>208.57369320000001</v>
      </c>
      <c r="D71" s="3">
        <v>197133.6</v>
      </c>
      <c r="E71" s="2">
        <v>10.750460739999999</v>
      </c>
      <c r="H71" s="1" t="str">
        <f t="shared" si="4"/>
        <v>11:06:00.000</v>
      </c>
      <c r="I71" s="2">
        <f t="shared" si="5"/>
        <v>0.16666666666663943</v>
      </c>
      <c r="J71" s="4">
        <f t="shared" si="6"/>
        <v>1.0218878000000018</v>
      </c>
      <c r="K71" s="4">
        <f t="shared" si="7"/>
        <v>6.1313268000010126</v>
      </c>
    </row>
    <row r="72" spans="1:11" x14ac:dyDescent="0.25">
      <c r="A72" t="s">
        <v>186</v>
      </c>
      <c r="B72" s="2">
        <v>1.1403132E-2</v>
      </c>
      <c r="C72" s="2">
        <v>209.5494855</v>
      </c>
      <c r="D72" s="3">
        <v>198055.87100000001</v>
      </c>
      <c r="E72" s="2">
        <v>10.685449650000001</v>
      </c>
      <c r="H72" s="1" t="str">
        <f t="shared" si="4"/>
        <v>11:06:10.000</v>
      </c>
      <c r="I72" s="2">
        <f t="shared" si="5"/>
        <v>0.16666666666671937</v>
      </c>
      <c r="J72" s="4">
        <f t="shared" si="6"/>
        <v>0.97579229999999484</v>
      </c>
      <c r="K72" s="4">
        <f t="shared" si="7"/>
        <v>5.8547537999981181</v>
      </c>
    </row>
    <row r="73" spans="1:11" x14ac:dyDescent="0.25">
      <c r="A73" t="s">
        <v>187</v>
      </c>
      <c r="B73" s="2">
        <v>-2.5413412E-2</v>
      </c>
      <c r="C73" s="2">
        <v>210.39627780000001</v>
      </c>
      <c r="D73" s="3">
        <v>198856.21739999999</v>
      </c>
      <c r="E73" s="2">
        <v>10.770596210000001</v>
      </c>
      <c r="H73" s="1" t="str">
        <f t="shared" si="4"/>
        <v>11:06:20.000</v>
      </c>
      <c r="I73" s="2">
        <f t="shared" si="5"/>
        <v>0.16666666666671937</v>
      </c>
      <c r="J73" s="4">
        <f t="shared" si="6"/>
        <v>0.84679230000000416</v>
      </c>
      <c r="K73" s="4">
        <f t="shared" si="7"/>
        <v>5.0807537999984183</v>
      </c>
    </row>
    <row r="74" spans="1:11" x14ac:dyDescent="0.25">
      <c r="A74" t="s">
        <v>188</v>
      </c>
      <c r="B74" s="2">
        <v>-2.7594283000000001E-2</v>
      </c>
      <c r="C74" s="2">
        <v>211.30760599999999</v>
      </c>
      <c r="D74" s="3">
        <v>199717.56</v>
      </c>
      <c r="E74" s="2">
        <v>10.73239431</v>
      </c>
      <c r="H74" s="1" t="str">
        <f t="shared" si="4"/>
        <v>11:06:30.000</v>
      </c>
      <c r="I74" s="2">
        <f t="shared" si="5"/>
        <v>0.16666666666655949</v>
      </c>
      <c r="J74" s="4">
        <f t="shared" si="6"/>
        <v>0.9113281999999856</v>
      </c>
      <c r="K74" s="4">
        <f t="shared" si="7"/>
        <v>5.4679692000034299</v>
      </c>
    </row>
    <row r="75" spans="1:11" x14ac:dyDescent="0.25">
      <c r="A75" t="s">
        <v>189</v>
      </c>
      <c r="B75" s="2">
        <v>7.0421165999999993E-2</v>
      </c>
      <c r="C75" s="2">
        <v>212.23067560000001</v>
      </c>
      <c r="D75" s="3">
        <v>200590</v>
      </c>
      <c r="E75" s="2">
        <v>10.7366793</v>
      </c>
      <c r="H75" s="1" t="str">
        <f t="shared" si="4"/>
        <v>11:06:40.000</v>
      </c>
      <c r="I75" s="2">
        <f t="shared" si="5"/>
        <v>0.16666666666671937</v>
      </c>
      <c r="J75" s="4">
        <f t="shared" si="6"/>
        <v>0.92306960000001936</v>
      </c>
      <c r="K75" s="4">
        <f t="shared" si="7"/>
        <v>5.5384175999983647</v>
      </c>
    </row>
    <row r="76" spans="1:11" x14ac:dyDescent="0.25">
      <c r="A76" t="s">
        <v>190</v>
      </c>
      <c r="B76" s="2">
        <v>9.8677845E-2</v>
      </c>
      <c r="C76" s="2">
        <v>198.3618008</v>
      </c>
      <c r="D76" s="3">
        <v>187481.82139999999</v>
      </c>
      <c r="E76" s="2">
        <v>10.313556780000001</v>
      </c>
      <c r="H76" s="1" t="str">
        <f t="shared" si="4"/>
        <v>11:06:50.000</v>
      </c>
      <c r="I76" s="2">
        <f t="shared" si="5"/>
        <v>0.16666666666663943</v>
      </c>
      <c r="J76" s="4">
        <f t="shared" si="6"/>
        <v>-13.868874800000015</v>
      </c>
      <c r="K76" s="4">
        <f t="shared" si="7"/>
        <v>-83.213248800013687</v>
      </c>
    </row>
    <row r="77" spans="1:11" x14ac:dyDescent="0.25">
      <c r="A77" t="s">
        <v>191</v>
      </c>
      <c r="B77" s="2">
        <v>4.2862312999999999E-2</v>
      </c>
      <c r="C77" s="2">
        <v>214.2727659</v>
      </c>
      <c r="D77" s="3">
        <v>202520.0833</v>
      </c>
      <c r="E77" s="2">
        <v>10.704322250000001</v>
      </c>
      <c r="H77" s="1" t="str">
        <f t="shared" si="4"/>
        <v>11:07:00.000</v>
      </c>
      <c r="I77" s="2">
        <f t="shared" si="5"/>
        <v>0.16666666666671937</v>
      </c>
      <c r="J77" s="4">
        <f t="shared" si="6"/>
        <v>15.910965099999999</v>
      </c>
      <c r="K77" s="4">
        <f t="shared" si="7"/>
        <v>95.465790599969807</v>
      </c>
    </row>
    <row r="78" spans="1:11" x14ac:dyDescent="0.25">
      <c r="A78" t="s">
        <v>192</v>
      </c>
      <c r="B78" s="2">
        <v>5.5835655999999997E-2</v>
      </c>
      <c r="C78" s="2">
        <v>215.78948890000001</v>
      </c>
      <c r="D78" s="3">
        <v>203953.61540000001</v>
      </c>
      <c r="E78" s="2">
        <v>10.73710034</v>
      </c>
      <c r="H78" s="1" t="str">
        <f t="shared" si="4"/>
        <v>11:07:10.000</v>
      </c>
      <c r="I78" s="2">
        <f t="shared" si="5"/>
        <v>0.16666666666655949</v>
      </c>
      <c r="J78" s="4">
        <f t="shared" si="6"/>
        <v>1.5167230000000131</v>
      </c>
      <c r="K78" s="4">
        <f t="shared" si="7"/>
        <v>9.1003380000059302</v>
      </c>
    </row>
    <row r="79" spans="1:11" x14ac:dyDescent="0.25">
      <c r="A79" t="s">
        <v>193</v>
      </c>
      <c r="B79" s="2">
        <v>2.3924971999999999E-2</v>
      </c>
      <c r="C79" s="2">
        <v>217.23384530000001</v>
      </c>
      <c r="D79" s="3">
        <v>205318.75</v>
      </c>
      <c r="E79" s="2">
        <v>10.84965444</v>
      </c>
      <c r="H79" s="1" t="str">
        <f t="shared" si="4"/>
        <v>11:07:20.000</v>
      </c>
      <c r="I79" s="2">
        <f t="shared" si="5"/>
        <v>0.16666666666671937</v>
      </c>
      <c r="J79" s="4">
        <f t="shared" si="6"/>
        <v>1.4443564000000038</v>
      </c>
      <c r="K79" s="4">
        <f t="shared" si="7"/>
        <v>8.6661383999972816</v>
      </c>
    </row>
    <row r="80" spans="1:11" x14ac:dyDescent="0.25">
      <c r="A80" t="s">
        <v>194</v>
      </c>
      <c r="B80" s="2">
        <v>7.6012551999999997E-2</v>
      </c>
      <c r="C80" s="2">
        <v>218.8578479</v>
      </c>
      <c r="D80" s="3">
        <v>206853.67739999999</v>
      </c>
      <c r="E80" s="2">
        <v>10.650761899999999</v>
      </c>
      <c r="H80" s="1" t="str">
        <f t="shared" si="4"/>
        <v>11:07:30.000</v>
      </c>
      <c r="I80" s="2">
        <f t="shared" si="5"/>
        <v>0.16666666666671937</v>
      </c>
      <c r="J80" s="4">
        <f t="shared" si="6"/>
        <v>1.624002599999983</v>
      </c>
      <c r="K80" s="4">
        <f t="shared" si="7"/>
        <v>9.7440155999968177</v>
      </c>
    </row>
    <row r="81" spans="1:11" x14ac:dyDescent="0.25">
      <c r="A81" t="s">
        <v>195</v>
      </c>
      <c r="B81" s="2">
        <v>-4.6875179999999999E-3</v>
      </c>
      <c r="C81" s="2">
        <v>220.32299069999999</v>
      </c>
      <c r="D81" s="3">
        <v>208238.4583</v>
      </c>
      <c r="E81" s="2">
        <v>10.77351449</v>
      </c>
      <c r="H81" s="1" t="str">
        <f t="shared" si="4"/>
        <v>11:07:40.000</v>
      </c>
      <c r="I81" s="2">
        <f t="shared" si="5"/>
        <v>0.16666666666663943</v>
      </c>
      <c r="J81" s="4">
        <f t="shared" si="6"/>
        <v>1.4651427999999953</v>
      </c>
      <c r="K81" s="4">
        <f t="shared" si="7"/>
        <v>8.7908568000014089</v>
      </c>
    </row>
    <row r="82" spans="1:11" x14ac:dyDescent="0.25">
      <c r="A82" t="s">
        <v>196</v>
      </c>
      <c r="B82" s="2">
        <v>6.9015961000000001E-2</v>
      </c>
      <c r="C82" s="2">
        <v>221.8445763</v>
      </c>
      <c r="D82" s="3">
        <v>209676.58619999999</v>
      </c>
      <c r="E82" s="2">
        <v>10.64584335</v>
      </c>
      <c r="H82" s="1" t="str">
        <f t="shared" si="4"/>
        <v>11:07:50.000</v>
      </c>
      <c r="I82" s="2">
        <f t="shared" si="5"/>
        <v>0.16666666666671937</v>
      </c>
      <c r="J82" s="4">
        <f t="shared" si="6"/>
        <v>1.5215856000000088</v>
      </c>
      <c r="K82" s="4">
        <f t="shared" si="7"/>
        <v>9.1295135999971659</v>
      </c>
    </row>
    <row r="83" spans="1:11" x14ac:dyDescent="0.25">
      <c r="A83" t="s">
        <v>197</v>
      </c>
      <c r="B83" s="2">
        <v>0.13714507000000001</v>
      </c>
      <c r="C83" s="2">
        <v>223.05802679999999</v>
      </c>
      <c r="D83" s="3">
        <v>210823.48</v>
      </c>
      <c r="E83" s="2">
        <v>10.42486632</v>
      </c>
      <c r="H83" s="1" t="str">
        <f t="shared" si="4"/>
        <v>11:08:00.000</v>
      </c>
      <c r="I83" s="2">
        <f t="shared" si="5"/>
        <v>0.16666666666655949</v>
      </c>
      <c r="J83" s="4">
        <f t="shared" si="6"/>
        <v>1.2134504999999933</v>
      </c>
      <c r="K83" s="4">
        <f t="shared" si="7"/>
        <v>7.2807030000046415</v>
      </c>
    </row>
    <row r="84" spans="1:11" x14ac:dyDescent="0.25">
      <c r="A84" t="s">
        <v>198</v>
      </c>
      <c r="B84" s="2">
        <v>5.7336834000000003E-2</v>
      </c>
      <c r="C84" s="2">
        <v>205.4634537</v>
      </c>
      <c r="D84" s="3">
        <v>194193.95449999999</v>
      </c>
      <c r="E84" s="2">
        <v>10.128996150000001</v>
      </c>
      <c r="H84" s="1" t="str">
        <f t="shared" si="4"/>
        <v>11:08:10.000</v>
      </c>
      <c r="I84" s="2">
        <f t="shared" si="5"/>
        <v>0.16666666666671937</v>
      </c>
      <c r="J84" s="4">
        <f t="shared" si="6"/>
        <v>-17.594573099999991</v>
      </c>
      <c r="K84" s="4">
        <f t="shared" si="7"/>
        <v>-105.56743859996656</v>
      </c>
    </row>
    <row r="85" spans="1:11" x14ac:dyDescent="0.25">
      <c r="A85" t="s">
        <v>199</v>
      </c>
      <c r="B85" s="2">
        <v>-1.5076831000000001E-2</v>
      </c>
      <c r="C85" s="2">
        <v>226.28050390000001</v>
      </c>
      <c r="D85" s="3">
        <v>213869.20689999999</v>
      </c>
      <c r="E85" s="2">
        <v>10.743763810000001</v>
      </c>
      <c r="H85" s="1" t="str">
        <f t="shared" si="4"/>
        <v>11:08:20.000</v>
      </c>
      <c r="I85" s="2">
        <f t="shared" si="5"/>
        <v>0.16666666666671937</v>
      </c>
      <c r="J85" s="4">
        <f t="shared" si="6"/>
        <v>20.817050200000011</v>
      </c>
      <c r="K85" s="4">
        <f t="shared" si="7"/>
        <v>124.90230119996058</v>
      </c>
    </row>
    <row r="86" spans="1:11" x14ac:dyDescent="0.25">
      <c r="A86" t="s">
        <v>200</v>
      </c>
      <c r="B86" s="2">
        <v>8.6611517999999998E-2</v>
      </c>
      <c r="C86" s="2">
        <v>227.7533009</v>
      </c>
      <c r="D86" s="3">
        <v>215261.22219999999</v>
      </c>
      <c r="E86" s="2">
        <v>10.693195019999999</v>
      </c>
      <c r="H86" s="1" t="str">
        <f t="shared" si="4"/>
        <v>11:08:30.000</v>
      </c>
      <c r="I86" s="2">
        <f t="shared" si="5"/>
        <v>0.16666666666663943</v>
      </c>
      <c r="J86" s="4">
        <f t="shared" si="6"/>
        <v>1.4727969999999857</v>
      </c>
      <c r="K86" s="4">
        <f t="shared" si="7"/>
        <v>8.8367820000013584</v>
      </c>
    </row>
    <row r="87" spans="1:11" x14ac:dyDescent="0.25">
      <c r="A87" t="s">
        <v>201</v>
      </c>
      <c r="B87" s="2">
        <v>9.5212078000000006E-2</v>
      </c>
      <c r="C87" s="2">
        <v>212.51345509999999</v>
      </c>
      <c r="D87" s="3">
        <v>200857.26920000001</v>
      </c>
      <c r="E87" s="2">
        <v>10.4091594</v>
      </c>
      <c r="H87" s="1" t="str">
        <f t="shared" si="4"/>
        <v>11:08:40.000</v>
      </c>
      <c r="I87" s="2">
        <f t="shared" si="5"/>
        <v>0.16666666666663943</v>
      </c>
      <c r="J87" s="4">
        <f t="shared" si="6"/>
        <v>-15.239845800000012</v>
      </c>
      <c r="K87" s="4">
        <f t="shared" si="7"/>
        <v>-91.439074800015021</v>
      </c>
    </row>
    <row r="88" spans="1:11" x14ac:dyDescent="0.25">
      <c r="A88" t="s">
        <v>202</v>
      </c>
      <c r="B88" s="2">
        <v>3.1857813999999998E-2</v>
      </c>
      <c r="C88" s="2">
        <v>230.71936479999999</v>
      </c>
      <c r="D88" s="3">
        <v>218064.6</v>
      </c>
      <c r="E88" s="2">
        <v>10.861130989999999</v>
      </c>
      <c r="H88" s="1" t="str">
        <f t="shared" si="4"/>
        <v>11:08:50.000</v>
      </c>
      <c r="I88" s="2">
        <f t="shared" si="5"/>
        <v>0.16666666666663943</v>
      </c>
      <c r="J88" s="4">
        <f t="shared" si="6"/>
        <v>18.205909700000007</v>
      </c>
      <c r="K88" s="4">
        <f t="shared" si="7"/>
        <v>109.23545820001789</v>
      </c>
    </row>
    <row r="89" spans="1:11" x14ac:dyDescent="0.25">
      <c r="A89" t="s">
        <v>203</v>
      </c>
      <c r="B89" s="2">
        <v>9.7537065000000006E-2</v>
      </c>
      <c r="C89" s="2">
        <v>232.24667439999999</v>
      </c>
      <c r="D89" s="3">
        <v>219508.1379</v>
      </c>
      <c r="E89" s="2">
        <v>10.560489710000001</v>
      </c>
      <c r="H89" s="1" t="str">
        <f t="shared" si="4"/>
        <v>11:09:00.000</v>
      </c>
      <c r="I89" s="2">
        <f t="shared" si="5"/>
        <v>0.16666666666671937</v>
      </c>
      <c r="J89" s="4">
        <f t="shared" si="6"/>
        <v>1.5273095999999953</v>
      </c>
      <c r="K89" s="4">
        <f t="shared" si="7"/>
        <v>9.1638575999970744</v>
      </c>
    </row>
    <row r="90" spans="1:11" x14ac:dyDescent="0.25">
      <c r="A90" t="s">
        <v>204</v>
      </c>
      <c r="B90" s="2">
        <v>6.2862329999999994E-2</v>
      </c>
      <c r="C90" s="2">
        <v>233.53186120000001</v>
      </c>
      <c r="D90" s="3">
        <v>220722.8333</v>
      </c>
      <c r="E90" s="2">
        <v>10.56541045</v>
      </c>
      <c r="H90" s="1" t="str">
        <f t="shared" si="4"/>
        <v>11:09:10.000</v>
      </c>
      <c r="I90" s="2">
        <f t="shared" si="5"/>
        <v>0.16666666666671937</v>
      </c>
      <c r="J90" s="4">
        <f t="shared" si="6"/>
        <v>1.2851868000000195</v>
      </c>
      <c r="K90" s="4">
        <f t="shared" si="7"/>
        <v>7.711120799997679</v>
      </c>
    </row>
    <row r="91" spans="1:11" x14ac:dyDescent="0.25">
      <c r="A91" t="s">
        <v>205</v>
      </c>
      <c r="B91" s="2">
        <v>6.7192132000000002E-2</v>
      </c>
      <c r="C91" s="2">
        <v>235.08734490000001</v>
      </c>
      <c r="D91" s="3">
        <v>222193</v>
      </c>
      <c r="E91" s="2">
        <v>10.64125144</v>
      </c>
      <c r="H91" s="1" t="str">
        <f t="shared" si="4"/>
        <v>11:09:20.000</v>
      </c>
      <c r="I91" s="2">
        <f t="shared" si="5"/>
        <v>0.16666666666655949</v>
      </c>
      <c r="J91" s="4">
        <f t="shared" si="6"/>
        <v>1.5554836999999964</v>
      </c>
      <c r="K91" s="4">
        <f t="shared" si="7"/>
        <v>9.3329022000059805</v>
      </c>
    </row>
    <row r="92" spans="1:11" x14ac:dyDescent="0.25">
      <c r="A92" t="s">
        <v>206</v>
      </c>
      <c r="B92" s="2">
        <v>1.8846511999999999E-2</v>
      </c>
      <c r="C92" s="2">
        <v>217.47373110000001</v>
      </c>
      <c r="D92" s="3">
        <v>205545.47829999999</v>
      </c>
      <c r="E92" s="2">
        <v>10.18299987</v>
      </c>
      <c r="H92" s="1" t="str">
        <f t="shared" si="4"/>
        <v>11:09:30.000</v>
      </c>
      <c r="I92" s="2">
        <f t="shared" si="5"/>
        <v>0.16666666666671937</v>
      </c>
      <c r="J92" s="4">
        <f t="shared" si="6"/>
        <v>-17.613613799999996</v>
      </c>
      <c r="K92" s="4">
        <f t="shared" si="7"/>
        <v>-105.68168279996657</v>
      </c>
    </row>
    <row r="93" spans="1:11" x14ac:dyDescent="0.25">
      <c r="A93" t="s">
        <v>207</v>
      </c>
      <c r="B93" s="2">
        <v>0.111223141</v>
      </c>
      <c r="C93" s="2">
        <v>237.98435029999999</v>
      </c>
      <c r="D93" s="3">
        <v>224931.10709999999</v>
      </c>
      <c r="E93" s="2">
        <v>10.794800110000001</v>
      </c>
      <c r="H93" s="1" t="str">
        <f t="shared" si="4"/>
        <v>11:09:40.000</v>
      </c>
      <c r="I93" s="2">
        <f t="shared" si="5"/>
        <v>0.16666666666663943</v>
      </c>
      <c r="J93" s="4">
        <f t="shared" si="6"/>
        <v>20.510619199999979</v>
      </c>
      <c r="K93" s="4">
        <f t="shared" si="7"/>
        <v>123.06371520001998</v>
      </c>
    </row>
    <row r="94" spans="1:11" x14ac:dyDescent="0.25">
      <c r="A94" t="s">
        <v>208</v>
      </c>
      <c r="B94" s="2">
        <v>3.7552706999999998E-2</v>
      </c>
      <c r="C94" s="2">
        <v>239.48789310000001</v>
      </c>
      <c r="D94" s="3">
        <v>226352.18179999999</v>
      </c>
      <c r="E94" s="2">
        <v>10.30943055</v>
      </c>
      <c r="H94" s="1" t="str">
        <f t="shared" si="4"/>
        <v>11:09:50.000</v>
      </c>
      <c r="I94" s="2">
        <f t="shared" si="5"/>
        <v>0.16666666666671937</v>
      </c>
      <c r="J94" s="4">
        <f t="shared" si="6"/>
        <v>1.5035428000000195</v>
      </c>
      <c r="K94" s="4">
        <f t="shared" si="7"/>
        <v>9.0212567999972642</v>
      </c>
    </row>
    <row r="95" spans="1:11" x14ac:dyDescent="0.25">
      <c r="A95" t="s">
        <v>209</v>
      </c>
      <c r="B95" s="2">
        <v>5.9241977000000001E-2</v>
      </c>
      <c r="C95" s="2">
        <v>240.86668040000001</v>
      </c>
      <c r="D95" s="3">
        <v>227655.3438</v>
      </c>
      <c r="E95" s="2">
        <v>10.71985785</v>
      </c>
      <c r="H95" s="1" t="str">
        <f t="shared" si="4"/>
        <v>11:10:00.000</v>
      </c>
      <c r="I95" s="2">
        <f t="shared" si="5"/>
        <v>0.16666666666655949</v>
      </c>
      <c r="J95" s="4">
        <f t="shared" si="6"/>
        <v>1.378787299999999</v>
      </c>
      <c r="K95" s="4">
        <f t="shared" si="7"/>
        <v>8.2727238000053145</v>
      </c>
    </row>
    <row r="96" spans="1:11" x14ac:dyDescent="0.25">
      <c r="A96" t="s">
        <v>210</v>
      </c>
      <c r="B96" s="2">
        <v>-8.4991069000000002E-2</v>
      </c>
      <c r="C96" s="2">
        <v>242.31632859999999</v>
      </c>
      <c r="D96" s="3">
        <v>229025.48</v>
      </c>
      <c r="E96" s="2">
        <v>10.733861559999999</v>
      </c>
      <c r="H96" s="1" t="str">
        <f t="shared" si="4"/>
        <v>11:10:10.000</v>
      </c>
      <c r="I96" s="2">
        <f t="shared" si="5"/>
        <v>0.16666666666671937</v>
      </c>
      <c r="J96" s="4">
        <f t="shared" si="6"/>
        <v>1.4496481999999844</v>
      </c>
      <c r="K96" s="4">
        <f t="shared" si="7"/>
        <v>8.6978891999971566</v>
      </c>
    </row>
    <row r="97" spans="1:11" x14ac:dyDescent="0.25">
      <c r="A97" t="s">
        <v>211</v>
      </c>
      <c r="B97" s="2">
        <v>2.9816689E-2</v>
      </c>
      <c r="C97" s="2">
        <v>243.78699739999999</v>
      </c>
      <c r="D97" s="3">
        <v>230415.48389999999</v>
      </c>
      <c r="E97" s="2">
        <v>10.76047535</v>
      </c>
      <c r="H97" s="1" t="str">
        <f t="shared" si="4"/>
        <v>11:10:20.000</v>
      </c>
      <c r="I97" s="2">
        <f t="shared" si="5"/>
        <v>0.16666666666671937</v>
      </c>
      <c r="J97" s="4">
        <f t="shared" si="6"/>
        <v>1.4706687999999986</v>
      </c>
      <c r="K97" s="4">
        <f t="shared" si="7"/>
        <v>8.8240127999972007</v>
      </c>
    </row>
    <row r="98" spans="1:11" x14ac:dyDescent="0.25">
      <c r="A98" t="s">
        <v>212</v>
      </c>
      <c r="B98" s="2">
        <v>0.13491272500000001</v>
      </c>
      <c r="C98" s="2">
        <v>245.25495280000001</v>
      </c>
      <c r="D98" s="3">
        <v>231802.92310000001</v>
      </c>
      <c r="E98" s="2">
        <v>10.7654473</v>
      </c>
      <c r="H98" s="1" t="str">
        <f t="shared" si="4"/>
        <v>11:10:30.000</v>
      </c>
      <c r="I98" s="2">
        <f t="shared" si="5"/>
        <v>0.16666666666663943</v>
      </c>
      <c r="J98" s="4">
        <f t="shared" si="6"/>
        <v>1.4679554000000223</v>
      </c>
      <c r="K98" s="4">
        <f t="shared" si="7"/>
        <v>8.8077324000015729</v>
      </c>
    </row>
    <row r="99" spans="1:11" x14ac:dyDescent="0.25">
      <c r="A99" t="s">
        <v>213</v>
      </c>
      <c r="B99" s="2">
        <v>3.2795102999999999E-2</v>
      </c>
      <c r="C99" s="2">
        <v>246.64992749999999</v>
      </c>
      <c r="D99" s="3">
        <v>233121.38459999999</v>
      </c>
      <c r="E99" s="2">
        <v>10.693149780000001</v>
      </c>
      <c r="H99" s="1" t="str">
        <f t="shared" si="4"/>
        <v>11:10:40.000</v>
      </c>
      <c r="I99" s="2">
        <f t="shared" si="5"/>
        <v>0.16666666666663943</v>
      </c>
      <c r="J99" s="4">
        <f t="shared" si="6"/>
        <v>1.3949746999999775</v>
      </c>
      <c r="K99" s="4">
        <f t="shared" si="7"/>
        <v>8.3698482000012326</v>
      </c>
    </row>
    <row r="100" spans="1:11" x14ac:dyDescent="0.25">
      <c r="A100" t="s">
        <v>214</v>
      </c>
      <c r="B100" s="2">
        <v>2.7670159999999999E-2</v>
      </c>
      <c r="C100" s="2">
        <v>248.21507980000001</v>
      </c>
      <c r="D100" s="3">
        <v>234600.68969999999</v>
      </c>
      <c r="E100" s="2">
        <v>10.796268599999999</v>
      </c>
      <c r="H100" s="1" t="str">
        <f t="shared" si="4"/>
        <v>11:10:50.000</v>
      </c>
      <c r="I100" s="2">
        <f t="shared" si="5"/>
        <v>0.16666666666663943</v>
      </c>
      <c r="J100" s="4">
        <f t="shared" si="6"/>
        <v>1.5651523000000225</v>
      </c>
      <c r="K100" s="4">
        <f t="shared" si="7"/>
        <v>9.3909138000016696</v>
      </c>
    </row>
    <row r="101" spans="1:11" x14ac:dyDescent="0.25">
      <c r="A101" t="s">
        <v>215</v>
      </c>
      <c r="B101" s="2">
        <v>0.14970551000000001</v>
      </c>
      <c r="C101" s="2">
        <v>249.6477107</v>
      </c>
      <c r="D101" s="3">
        <v>235954.74189999999</v>
      </c>
      <c r="E101" s="2">
        <v>10.64376148</v>
      </c>
      <c r="H101" s="1" t="str">
        <f t="shared" si="4"/>
        <v>11:11:00.000</v>
      </c>
      <c r="I101" s="2">
        <f t="shared" si="5"/>
        <v>0.16666666666671937</v>
      </c>
      <c r="J101" s="4">
        <f t="shared" si="6"/>
        <v>1.4326308999999924</v>
      </c>
      <c r="K101" s="4">
        <f t="shared" si="7"/>
        <v>8.5957853999972365</v>
      </c>
    </row>
    <row r="102" spans="1:11" x14ac:dyDescent="0.25">
      <c r="A102" t="s">
        <v>216</v>
      </c>
      <c r="B102" s="2">
        <v>6.6165284000000005E-2</v>
      </c>
      <c r="C102" s="2">
        <v>251.07961080000001</v>
      </c>
      <c r="D102" s="3">
        <v>237308.10339999999</v>
      </c>
      <c r="E102" s="2">
        <v>10.709857209999999</v>
      </c>
      <c r="H102" s="1" t="str">
        <f t="shared" si="4"/>
        <v>11:11:10.000</v>
      </c>
      <c r="I102" s="2">
        <f t="shared" si="5"/>
        <v>0.16666666666671937</v>
      </c>
      <c r="J102" s="4">
        <f t="shared" si="6"/>
        <v>1.4319001000000071</v>
      </c>
      <c r="K102" s="4">
        <f t="shared" si="7"/>
        <v>8.5914005999973266</v>
      </c>
    </row>
    <row r="103" spans="1:11" x14ac:dyDescent="0.25">
      <c r="A103" t="s">
        <v>217</v>
      </c>
      <c r="B103" s="2">
        <v>-4.8539776E-2</v>
      </c>
      <c r="C103" s="2">
        <v>252.5468156</v>
      </c>
      <c r="D103" s="3">
        <v>238694.8333</v>
      </c>
      <c r="E103" s="2">
        <v>10.770718929999999</v>
      </c>
      <c r="H103" s="1" t="str">
        <f t="shared" si="4"/>
        <v>11:11:20.000</v>
      </c>
      <c r="I103" s="2">
        <f t="shared" si="5"/>
        <v>0.16666666666655949</v>
      </c>
      <c r="J103" s="4">
        <f t="shared" si="6"/>
        <v>1.4672047999999904</v>
      </c>
      <c r="K103" s="4">
        <f t="shared" si="7"/>
        <v>8.8032288000056038</v>
      </c>
    </row>
    <row r="104" spans="1:11" x14ac:dyDescent="0.25">
      <c r="A104" t="s">
        <v>218</v>
      </c>
      <c r="B104" s="2">
        <v>3.7191984999999997E-2</v>
      </c>
      <c r="C104" s="2">
        <v>254.11856649999999</v>
      </c>
      <c r="D104" s="3">
        <v>240180.375</v>
      </c>
      <c r="E104" s="2">
        <v>10.62872889</v>
      </c>
      <c r="H104" s="1" t="str">
        <f t="shared" si="4"/>
        <v>11:11:30.000</v>
      </c>
      <c r="I104" s="2">
        <f t="shared" si="5"/>
        <v>0.16666666666671937</v>
      </c>
      <c r="J104" s="4">
        <f t="shared" si="6"/>
        <v>1.5717508999999836</v>
      </c>
      <c r="K104" s="4">
        <f t="shared" si="7"/>
        <v>9.4305053999969193</v>
      </c>
    </row>
    <row r="105" spans="1:11" x14ac:dyDescent="0.25">
      <c r="A105" t="s">
        <v>219</v>
      </c>
      <c r="B105" s="2">
        <v>0.17253777100000001</v>
      </c>
      <c r="C105" s="2">
        <v>255.5375746</v>
      </c>
      <c r="D105" s="3">
        <v>241521.55170000001</v>
      </c>
      <c r="E105" s="2">
        <v>10.641715789999999</v>
      </c>
      <c r="H105" s="1" t="str">
        <f t="shared" si="4"/>
        <v>11:11:40.000</v>
      </c>
      <c r="I105" s="2">
        <f t="shared" si="5"/>
        <v>0.16666666666663943</v>
      </c>
      <c r="J105" s="4">
        <f t="shared" si="6"/>
        <v>1.4190081000000134</v>
      </c>
      <c r="K105" s="4">
        <f t="shared" si="7"/>
        <v>8.5140486000014715</v>
      </c>
    </row>
    <row r="106" spans="1:11" x14ac:dyDescent="0.25">
      <c r="A106" t="s">
        <v>220</v>
      </c>
      <c r="B106" s="2">
        <v>5.1798764999999997E-2</v>
      </c>
      <c r="C106" s="2">
        <v>256.91803149999998</v>
      </c>
      <c r="D106" s="3">
        <v>242826.2917</v>
      </c>
      <c r="E106" s="2">
        <v>10.79542095</v>
      </c>
      <c r="H106" s="1" t="str">
        <f t="shared" si="4"/>
        <v>11:11:50.000</v>
      </c>
      <c r="I106" s="2">
        <f t="shared" si="5"/>
        <v>0.16666666666671937</v>
      </c>
      <c r="J106" s="4">
        <f t="shared" si="6"/>
        <v>1.3804568999999844</v>
      </c>
      <c r="K106" s="4">
        <f t="shared" si="7"/>
        <v>8.2827413999972883</v>
      </c>
    </row>
    <row r="107" spans="1:11" x14ac:dyDescent="0.25">
      <c r="A107" t="s">
        <v>221</v>
      </c>
      <c r="B107" s="2">
        <v>6.0032437000000001E-2</v>
      </c>
      <c r="C107" s="2">
        <v>258.20713860000001</v>
      </c>
      <c r="D107" s="3">
        <v>244044.6923</v>
      </c>
      <c r="E107" s="2">
        <v>10.728982329999999</v>
      </c>
      <c r="H107" s="1" t="str">
        <f t="shared" si="4"/>
        <v>11:12:00.000</v>
      </c>
      <c r="I107" s="2">
        <f t="shared" si="5"/>
        <v>0.16666666666655949</v>
      </c>
      <c r="J107" s="4">
        <f t="shared" si="6"/>
        <v>1.2891071000000238</v>
      </c>
      <c r="K107" s="4">
        <f t="shared" si="7"/>
        <v>7.7346426000051167</v>
      </c>
    </row>
    <row r="108" spans="1:11" x14ac:dyDescent="0.25">
      <c r="A108" t="s">
        <v>222</v>
      </c>
      <c r="B108" s="2">
        <v>-7.7469152999999999E-2</v>
      </c>
      <c r="C108" s="2">
        <v>240.7009788</v>
      </c>
      <c r="D108" s="3">
        <v>227498.73079999999</v>
      </c>
      <c r="E108" s="2">
        <v>10.326310299999999</v>
      </c>
      <c r="H108" s="1" t="str">
        <f t="shared" si="4"/>
        <v>11:12:10.000</v>
      </c>
      <c r="I108" s="2">
        <f t="shared" si="5"/>
        <v>0.16666666666671937</v>
      </c>
      <c r="J108" s="4">
        <f t="shared" si="6"/>
        <v>-17.506159800000006</v>
      </c>
      <c r="K108" s="4">
        <f t="shared" si="7"/>
        <v>-105.03695879996683</v>
      </c>
    </row>
    <row r="109" spans="1:11" x14ac:dyDescent="0.25">
      <c r="H109" s="1" t="str">
        <f t="shared" si="4"/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zoomScale="70" zoomScaleNormal="70" workbookViewId="0">
      <selection activeCell="G14" sqref="G14"/>
    </sheetView>
  </sheetViews>
  <sheetFormatPr defaultRowHeight="15" x14ac:dyDescent="0.25"/>
  <cols>
    <col min="1" max="1" width="23.5703125" bestFit="1" customWidth="1"/>
    <col min="2" max="2" width="24.28515625" style="2" bestFit="1" customWidth="1"/>
    <col min="3" max="3" width="24" style="2" bestFit="1" customWidth="1"/>
    <col min="4" max="4" width="19.85546875" style="3" bestFit="1" customWidth="1"/>
    <col min="5" max="5" width="26.42578125" style="2" bestFit="1" customWidth="1"/>
    <col min="6" max="6" width="25.28515625" style="2" bestFit="1" customWidth="1"/>
    <col min="7" max="7" width="20.28515625" style="2" bestFit="1" customWidth="1"/>
    <col min="8" max="8" width="13.85546875" style="1" bestFit="1" customWidth="1"/>
    <col min="9" max="9" width="9.140625" style="2"/>
    <col min="10" max="11" width="9.140625" style="4"/>
  </cols>
  <sheetData>
    <row r="1" spans="1:11" x14ac:dyDescent="0.25">
      <c r="A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326</v>
      </c>
      <c r="I1" s="2" t="s">
        <v>327</v>
      </c>
      <c r="J1" s="4" t="s">
        <v>223</v>
      </c>
      <c r="K1" s="4" t="s">
        <v>115</v>
      </c>
    </row>
    <row r="2" spans="1:11" x14ac:dyDescent="0.25">
      <c r="A2" t="s">
        <v>224</v>
      </c>
      <c r="B2" s="2">
        <v>3.4801549000000001E-2</v>
      </c>
      <c r="C2" s="2">
        <v>258.65049679999998</v>
      </c>
      <c r="D2" s="3">
        <v>244730.25</v>
      </c>
      <c r="E2" s="2">
        <v>10.72959041</v>
      </c>
      <c r="H2" s="1" t="str">
        <f>MID(A2,12,12)</f>
        <v>11:24:10.000</v>
      </c>
    </row>
    <row r="3" spans="1:11" x14ac:dyDescent="0.25">
      <c r="A3" t="s">
        <v>225</v>
      </c>
      <c r="B3" s="2">
        <v>5.4948777999999997E-2</v>
      </c>
      <c r="C3" s="2">
        <v>259.0080921</v>
      </c>
      <c r="D3" s="3">
        <v>245068.6</v>
      </c>
      <c r="E3" s="2">
        <v>10.966274070000001</v>
      </c>
      <c r="H3" s="1" t="str">
        <f t="shared" ref="H3:H66" si="0">MID(A3,12,12)</f>
        <v>11:24:20.000</v>
      </c>
      <c r="I3" s="2">
        <f>(H3-H2)*24*60</f>
        <v>0.16666666666663943</v>
      </c>
      <c r="J3" s="4">
        <f>C3-C2</f>
        <v>0.35759530000001405</v>
      </c>
      <c r="K3" s="4">
        <f>J3/I3</f>
        <v>2.1455718000004351</v>
      </c>
    </row>
    <row r="4" spans="1:11" x14ac:dyDescent="0.25">
      <c r="A4" t="s">
        <v>226</v>
      </c>
      <c r="B4" s="2">
        <v>4.5689264E-2</v>
      </c>
      <c r="C4" s="2">
        <v>259.35136670000003</v>
      </c>
      <c r="D4" s="3">
        <v>245393.4</v>
      </c>
      <c r="E4" s="2">
        <v>10.9137203</v>
      </c>
      <c r="H4" s="1" t="str">
        <f t="shared" si="0"/>
        <v>11:24:30.000</v>
      </c>
      <c r="I4" s="2">
        <f t="shared" ref="I4:I67" si="1">(H4-H3)*24*60</f>
        <v>0.16666666666663943</v>
      </c>
      <c r="J4" s="4">
        <f t="shared" ref="J4:J67" si="2">C4-C3</f>
        <v>0.3432746000000293</v>
      </c>
      <c r="K4" s="4">
        <f t="shared" ref="K4:K67" si="3">J4/I4</f>
        <v>2.0596476000005124</v>
      </c>
    </row>
    <row r="5" spans="1:11" x14ac:dyDescent="0.25">
      <c r="A5" t="s">
        <v>227</v>
      </c>
      <c r="B5" s="2">
        <v>1.5940702000000001E-2</v>
      </c>
      <c r="C5" s="2">
        <v>259.68280429999999</v>
      </c>
      <c r="D5" s="3">
        <v>245707</v>
      </c>
      <c r="E5" s="2">
        <v>9.7774911499999995</v>
      </c>
      <c r="H5" s="1" t="str">
        <f t="shared" si="0"/>
        <v>11:24:40.000</v>
      </c>
      <c r="I5" s="2">
        <f t="shared" si="1"/>
        <v>0.16666666666671937</v>
      </c>
      <c r="J5" s="4">
        <f t="shared" si="2"/>
        <v>0.33143759999995837</v>
      </c>
      <c r="K5" s="4">
        <f t="shared" si="3"/>
        <v>1.9886255999991214</v>
      </c>
    </row>
    <row r="6" spans="1:11" x14ac:dyDescent="0.25">
      <c r="A6" t="s">
        <v>228</v>
      </c>
      <c r="B6" s="2">
        <v>2.1981565000000002E-2</v>
      </c>
      <c r="C6" s="2">
        <v>260.2249837</v>
      </c>
      <c r="D6" s="3">
        <v>246220</v>
      </c>
      <c r="E6" s="2">
        <v>10.135468360000001</v>
      </c>
      <c r="H6" s="1" t="str">
        <f t="shared" si="0"/>
        <v>11:24:50.000</v>
      </c>
      <c r="I6" s="2">
        <f t="shared" si="1"/>
        <v>0.16666666666671937</v>
      </c>
      <c r="J6" s="4">
        <f t="shared" si="2"/>
        <v>0.54217940000000908</v>
      </c>
      <c r="K6" s="4">
        <f t="shared" si="3"/>
        <v>3.253076399999026</v>
      </c>
    </row>
    <row r="7" spans="1:11" x14ac:dyDescent="0.25">
      <c r="A7" t="s">
        <v>229</v>
      </c>
      <c r="B7" s="2">
        <v>4.6065728E-2</v>
      </c>
      <c r="C7" s="2">
        <v>260.49934969999998</v>
      </c>
      <c r="D7" s="3">
        <v>246479.6</v>
      </c>
      <c r="E7" s="2">
        <v>10.130305269999999</v>
      </c>
      <c r="H7" s="1" t="str">
        <f t="shared" si="0"/>
        <v>11:25:00.000</v>
      </c>
      <c r="I7" s="2">
        <f t="shared" si="1"/>
        <v>0.16666666666655949</v>
      </c>
      <c r="J7" s="4">
        <f t="shared" si="2"/>
        <v>0.27436599999998634</v>
      </c>
      <c r="K7" s="4">
        <f t="shared" si="3"/>
        <v>1.6461960000009765</v>
      </c>
    </row>
    <row r="8" spans="1:11" x14ac:dyDescent="0.25">
      <c r="A8" t="s">
        <v>230</v>
      </c>
      <c r="B8" s="2">
        <v>4.4520595000000003E-2</v>
      </c>
      <c r="C8" s="2">
        <v>260.90033</v>
      </c>
      <c r="D8" s="3">
        <v>246859</v>
      </c>
      <c r="E8" s="2">
        <v>9.7233609429999994</v>
      </c>
      <c r="H8" s="1" t="str">
        <f t="shared" si="0"/>
        <v>11:25:10.000</v>
      </c>
      <c r="I8" s="2">
        <f t="shared" si="1"/>
        <v>0.16666666666671937</v>
      </c>
      <c r="J8" s="4">
        <f t="shared" si="2"/>
        <v>0.40098030000001472</v>
      </c>
      <c r="K8" s="4">
        <f t="shared" si="3"/>
        <v>2.4058817999993276</v>
      </c>
    </row>
    <row r="9" spans="1:11" x14ac:dyDescent="0.25">
      <c r="A9" t="s">
        <v>231</v>
      </c>
      <c r="B9" s="2">
        <v>5.8232985000000001E-2</v>
      </c>
      <c r="C9" s="2">
        <v>261.20703650000002</v>
      </c>
      <c r="D9" s="3">
        <v>247149.2</v>
      </c>
      <c r="E9" s="2">
        <v>10.713011120000001</v>
      </c>
      <c r="H9" s="1" t="str">
        <f t="shared" si="0"/>
        <v>11:25:20.000</v>
      </c>
      <c r="I9" s="2">
        <f t="shared" si="1"/>
        <v>0.16666666666663943</v>
      </c>
      <c r="J9" s="4">
        <f t="shared" si="2"/>
        <v>0.30670650000001842</v>
      </c>
      <c r="K9" s="4">
        <f t="shared" si="3"/>
        <v>1.8402390000004112</v>
      </c>
    </row>
    <row r="10" spans="1:11" x14ac:dyDescent="0.25">
      <c r="A10" t="s">
        <v>232</v>
      </c>
      <c r="B10" s="2">
        <v>6.1474755999999998E-2</v>
      </c>
      <c r="C10" s="2">
        <v>261.64902369999999</v>
      </c>
      <c r="D10" s="3">
        <v>247567.4</v>
      </c>
      <c r="E10" s="2">
        <v>9.9714114869999992</v>
      </c>
      <c r="H10" s="1" t="str">
        <f t="shared" si="0"/>
        <v>11:25:30.000</v>
      </c>
      <c r="I10" s="2">
        <f t="shared" si="1"/>
        <v>0.16666666666671937</v>
      </c>
      <c r="J10" s="4">
        <f t="shared" si="2"/>
        <v>0.44198719999997138</v>
      </c>
      <c r="K10" s="4">
        <f t="shared" si="3"/>
        <v>2.6519231999989898</v>
      </c>
    </row>
    <row r="11" spans="1:11" x14ac:dyDescent="0.25">
      <c r="A11" t="s">
        <v>233</v>
      </c>
      <c r="B11" s="2">
        <v>3.7403839000000001E-2</v>
      </c>
      <c r="C11" s="2">
        <v>262.07311440000001</v>
      </c>
      <c r="D11" s="3">
        <v>247968.6667</v>
      </c>
      <c r="E11" s="2">
        <v>10.905377919999999</v>
      </c>
      <c r="H11" s="1" t="str">
        <f t="shared" si="0"/>
        <v>11:25:40.000</v>
      </c>
      <c r="I11" s="2">
        <f t="shared" si="1"/>
        <v>0.16666666666655949</v>
      </c>
      <c r="J11" s="4">
        <f t="shared" si="2"/>
        <v>0.42409070000002203</v>
      </c>
      <c r="K11" s="4">
        <f t="shared" si="3"/>
        <v>2.5445442000017686</v>
      </c>
    </row>
    <row r="12" spans="1:11" x14ac:dyDescent="0.25">
      <c r="A12" t="s">
        <v>234</v>
      </c>
      <c r="B12" s="2">
        <v>5.7993180000000004E-3</v>
      </c>
      <c r="C12" s="2">
        <v>262.37869369999999</v>
      </c>
      <c r="D12" s="3">
        <v>248257.8</v>
      </c>
      <c r="E12" s="2">
        <v>10.13736198</v>
      </c>
      <c r="H12" s="1" t="str">
        <f t="shared" si="0"/>
        <v>11:25:50.000</v>
      </c>
      <c r="I12" s="2">
        <f t="shared" si="1"/>
        <v>0.16666666666671937</v>
      </c>
      <c r="J12" s="4">
        <f t="shared" si="2"/>
        <v>0.30557929999997668</v>
      </c>
      <c r="K12" s="4">
        <f>J12/I12</f>
        <v>1.8334757999992803</v>
      </c>
    </row>
    <row r="13" spans="1:11" x14ac:dyDescent="0.25">
      <c r="A13" t="s">
        <v>235</v>
      </c>
      <c r="B13" s="2">
        <v>2.9182953000000001E-2</v>
      </c>
      <c r="C13" s="2">
        <v>262.73507360000002</v>
      </c>
      <c r="D13" s="3">
        <v>248595</v>
      </c>
      <c r="E13" s="2">
        <v>10.699871440000001</v>
      </c>
      <c r="H13" s="1" t="str">
        <f t="shared" si="0"/>
        <v>11:26:00.000</v>
      </c>
      <c r="I13" s="2">
        <f t="shared" si="1"/>
        <v>0.16666666666671937</v>
      </c>
      <c r="J13" s="4">
        <f t="shared" si="2"/>
        <v>0.35637990000003583</v>
      </c>
      <c r="K13" s="4">
        <f t="shared" si="3"/>
        <v>2.1382793999995391</v>
      </c>
    </row>
    <row r="14" spans="1:11" x14ac:dyDescent="0.25">
      <c r="A14" t="s">
        <v>236</v>
      </c>
      <c r="B14" s="2">
        <v>1.9958714999999998E-2</v>
      </c>
      <c r="C14" s="2">
        <v>263.07496620000001</v>
      </c>
      <c r="D14" s="3">
        <v>248916.6</v>
      </c>
      <c r="E14" s="2">
        <v>10.712296500000001</v>
      </c>
      <c r="H14" s="1" t="str">
        <f t="shared" si="0"/>
        <v>11:26:10.000</v>
      </c>
      <c r="I14" s="2">
        <f t="shared" si="1"/>
        <v>0.16666666666663943</v>
      </c>
      <c r="J14" s="4">
        <f t="shared" si="2"/>
        <v>0.33989259999998467</v>
      </c>
      <c r="K14" s="4">
        <f t="shared" si="3"/>
        <v>2.0393556000002411</v>
      </c>
    </row>
    <row r="15" spans="1:11" x14ac:dyDescent="0.25">
      <c r="A15" t="s">
        <v>237</v>
      </c>
      <c r="B15" s="2">
        <v>7.2722675000000001E-2</v>
      </c>
      <c r="C15" s="2">
        <v>263.4298665</v>
      </c>
      <c r="D15" s="3">
        <v>249252.4</v>
      </c>
      <c r="E15" s="2">
        <v>10.94239529</v>
      </c>
      <c r="H15" s="1" t="str">
        <f t="shared" si="0"/>
        <v>11:26:20.000</v>
      </c>
      <c r="I15" s="2">
        <f t="shared" si="1"/>
        <v>0.16666666666663943</v>
      </c>
      <c r="J15" s="4">
        <f t="shared" si="2"/>
        <v>0.35490029999999706</v>
      </c>
      <c r="K15" s="4">
        <f t="shared" si="3"/>
        <v>2.1294018000003305</v>
      </c>
    </row>
    <row r="16" spans="1:11" x14ac:dyDescent="0.25">
      <c r="A16" t="s">
        <v>238</v>
      </c>
      <c r="B16" s="2">
        <v>-1.2782082E-2</v>
      </c>
      <c r="C16" s="2">
        <v>263.8007609</v>
      </c>
      <c r="D16" s="3">
        <v>249603.3333</v>
      </c>
      <c r="E16" s="2">
        <v>10.423730170000001</v>
      </c>
      <c r="H16" s="1" t="str">
        <f t="shared" si="0"/>
        <v>11:26:30.000</v>
      </c>
      <c r="I16" s="2">
        <f t="shared" si="1"/>
        <v>0.16666666666663943</v>
      </c>
      <c r="J16" s="4">
        <f t="shared" si="2"/>
        <v>0.3708943999999974</v>
      </c>
      <c r="K16" s="4">
        <f t="shared" si="3"/>
        <v>2.2253664000003481</v>
      </c>
    </row>
    <row r="17" spans="1:11" x14ac:dyDescent="0.25">
      <c r="A17" t="s">
        <v>239</v>
      </c>
      <c r="B17" s="2">
        <v>2.2857395999999999E-2</v>
      </c>
      <c r="C17" s="2">
        <v>264.25930590000002</v>
      </c>
      <c r="D17" s="3">
        <v>250037.2</v>
      </c>
      <c r="E17" s="2">
        <v>10.72208395</v>
      </c>
      <c r="H17" s="1" t="str">
        <f t="shared" si="0"/>
        <v>11:26:40.000</v>
      </c>
      <c r="I17" s="2">
        <f t="shared" si="1"/>
        <v>0.16666666666671937</v>
      </c>
      <c r="J17" s="4">
        <f t="shared" si="2"/>
        <v>0.45854500000001508</v>
      </c>
      <c r="K17" s="4">
        <f t="shared" si="3"/>
        <v>2.7512699999992205</v>
      </c>
    </row>
    <row r="18" spans="1:11" x14ac:dyDescent="0.25">
      <c r="A18" t="s">
        <v>240</v>
      </c>
      <c r="B18" s="2">
        <v>3.3437645000000002E-2</v>
      </c>
      <c r="C18" s="2">
        <v>264.5336719</v>
      </c>
      <c r="D18" s="3">
        <v>250296.8</v>
      </c>
      <c r="E18" s="2">
        <v>10.50093496</v>
      </c>
      <c r="H18" s="1" t="str">
        <f t="shared" si="0"/>
        <v>11:26:50.000</v>
      </c>
      <c r="I18" s="2">
        <f t="shared" si="1"/>
        <v>0.16666666666671937</v>
      </c>
      <c r="J18" s="4">
        <f t="shared" si="2"/>
        <v>0.27436599999998634</v>
      </c>
      <c r="K18" s="4">
        <f t="shared" si="3"/>
        <v>1.6461959999993976</v>
      </c>
    </row>
    <row r="19" spans="1:11" x14ac:dyDescent="0.25">
      <c r="A19" t="s">
        <v>241</v>
      </c>
      <c r="B19" s="2">
        <v>1.893417E-2</v>
      </c>
      <c r="C19" s="2">
        <v>264.89026319999999</v>
      </c>
      <c r="D19" s="3">
        <v>250634.2</v>
      </c>
      <c r="E19" s="2">
        <v>9.6667820039999999</v>
      </c>
      <c r="H19" s="1" t="str">
        <f t="shared" si="0"/>
        <v>11:27:00.000</v>
      </c>
      <c r="I19" s="2">
        <f t="shared" si="1"/>
        <v>0.16666666666655949</v>
      </c>
      <c r="J19" s="4">
        <f t="shared" si="2"/>
        <v>0.35659129999999095</v>
      </c>
      <c r="K19" s="4">
        <f t="shared" si="3"/>
        <v>2.1395478000013215</v>
      </c>
    </row>
    <row r="20" spans="1:11" x14ac:dyDescent="0.25">
      <c r="A20" t="s">
        <v>242</v>
      </c>
      <c r="B20" s="2">
        <v>7.1592544999999994E-2</v>
      </c>
      <c r="C20" s="2">
        <v>265.31724270000001</v>
      </c>
      <c r="D20" s="3">
        <v>251038.2</v>
      </c>
      <c r="E20" s="2">
        <v>10.714677699999999</v>
      </c>
      <c r="H20" s="1" t="str">
        <f t="shared" si="0"/>
        <v>11:27:10.000</v>
      </c>
      <c r="I20" s="2">
        <f t="shared" si="1"/>
        <v>0.16666666666671937</v>
      </c>
      <c r="J20" s="4">
        <f t="shared" si="2"/>
        <v>0.42697950000001583</v>
      </c>
      <c r="K20" s="4">
        <f t="shared" si="3"/>
        <v>2.561876999999285</v>
      </c>
    </row>
    <row r="21" spans="1:11" x14ac:dyDescent="0.25">
      <c r="A21" t="s">
        <v>243</v>
      </c>
      <c r="B21" s="2">
        <v>9.9686940000000002E-3</v>
      </c>
      <c r="C21" s="2">
        <v>265.71582740000002</v>
      </c>
      <c r="D21" s="3">
        <v>251415.3333</v>
      </c>
      <c r="E21" s="2">
        <v>10.36966305</v>
      </c>
      <c r="H21" s="1" t="str">
        <f t="shared" si="0"/>
        <v>11:27:20.000</v>
      </c>
      <c r="I21" s="2">
        <f t="shared" si="1"/>
        <v>0.16666666666663943</v>
      </c>
      <c r="J21" s="4">
        <f t="shared" si="2"/>
        <v>0.39858470000001489</v>
      </c>
      <c r="K21" s="4">
        <f t="shared" si="3"/>
        <v>2.3915082000004801</v>
      </c>
    </row>
    <row r="22" spans="1:11" x14ac:dyDescent="0.25">
      <c r="A22" t="s">
        <v>244</v>
      </c>
      <c r="B22" s="2">
        <v>1.9405694000000001E-2</v>
      </c>
      <c r="C22" s="2">
        <v>266.03296180000001</v>
      </c>
      <c r="D22" s="3">
        <v>251715.4</v>
      </c>
      <c r="E22" s="2">
        <v>10.179983419999999</v>
      </c>
      <c r="H22" s="1" t="str">
        <f t="shared" si="0"/>
        <v>11:27:30.000</v>
      </c>
      <c r="I22" s="2">
        <f t="shared" si="1"/>
        <v>0.16666666666671937</v>
      </c>
      <c r="J22" s="4">
        <f t="shared" si="2"/>
        <v>0.31713439999998627</v>
      </c>
      <c r="K22" s="4">
        <f t="shared" si="3"/>
        <v>1.9028063999993159</v>
      </c>
    </row>
    <row r="23" spans="1:11" x14ac:dyDescent="0.25">
      <c r="A23" t="s">
        <v>245</v>
      </c>
      <c r="B23" s="2">
        <v>1.1399158E-2</v>
      </c>
      <c r="C23" s="2">
        <v>266.37813879999999</v>
      </c>
      <c r="D23" s="3">
        <v>252042</v>
      </c>
      <c r="E23" s="2">
        <v>10.1542973</v>
      </c>
      <c r="H23" s="1" t="str">
        <f t="shared" si="0"/>
        <v>11:27:40.000</v>
      </c>
      <c r="I23" s="2">
        <f t="shared" si="1"/>
        <v>0.16666666666655949</v>
      </c>
      <c r="J23" s="4">
        <f t="shared" si="2"/>
        <v>0.34517699999997831</v>
      </c>
      <c r="K23" s="4">
        <f t="shared" si="3"/>
        <v>2.0710620000012017</v>
      </c>
    </row>
    <row r="24" spans="1:11" x14ac:dyDescent="0.25">
      <c r="A24" t="s">
        <v>246</v>
      </c>
      <c r="B24" s="2">
        <v>1.873635E-3</v>
      </c>
      <c r="C24" s="2">
        <v>266.71803139999997</v>
      </c>
      <c r="D24" s="3">
        <v>252363.6</v>
      </c>
      <c r="E24" s="2">
        <v>10.91606891</v>
      </c>
      <c r="H24" s="1" t="str">
        <f t="shared" si="0"/>
        <v>11:27:50.000</v>
      </c>
      <c r="I24" s="2">
        <f t="shared" si="1"/>
        <v>0.16666666666671937</v>
      </c>
      <c r="J24" s="4">
        <f t="shared" si="2"/>
        <v>0.33989259999998467</v>
      </c>
      <c r="K24" s="4">
        <f t="shared" si="3"/>
        <v>2.0393555999992632</v>
      </c>
    </row>
    <row r="25" spans="1:11" x14ac:dyDescent="0.25">
      <c r="A25" t="s">
        <v>247</v>
      </c>
      <c r="B25" s="2">
        <v>7.5642629000000003E-2</v>
      </c>
      <c r="C25" s="2">
        <v>267.1545228</v>
      </c>
      <c r="D25" s="3">
        <v>252776.6</v>
      </c>
      <c r="E25" s="2">
        <v>9.9081439450000008</v>
      </c>
      <c r="H25" s="1" t="str">
        <f t="shared" si="0"/>
        <v>11:28:00.000</v>
      </c>
      <c r="I25" s="2">
        <f t="shared" si="1"/>
        <v>0.16666666666671937</v>
      </c>
      <c r="J25" s="4">
        <f t="shared" si="2"/>
        <v>0.43649140000002262</v>
      </c>
      <c r="K25" s="4">
        <f t="shared" si="3"/>
        <v>2.6189483999993075</v>
      </c>
    </row>
    <row r="26" spans="1:11" x14ac:dyDescent="0.25">
      <c r="A26" t="s">
        <v>248</v>
      </c>
      <c r="B26" s="2">
        <v>7.5244535000000001E-2</v>
      </c>
      <c r="C26" s="2">
        <v>267.57685199999997</v>
      </c>
      <c r="D26" s="3">
        <v>253176.2</v>
      </c>
      <c r="E26" s="2">
        <v>10.94128503</v>
      </c>
      <c r="H26" s="1" t="str">
        <f t="shared" si="0"/>
        <v>11:28:10.000</v>
      </c>
      <c r="I26" s="2">
        <f t="shared" si="1"/>
        <v>0.16666666666663943</v>
      </c>
      <c r="J26" s="4">
        <f t="shared" si="2"/>
        <v>0.42232919999997875</v>
      </c>
      <c r="K26" s="4">
        <f t="shared" si="3"/>
        <v>2.5339752000002869</v>
      </c>
    </row>
    <row r="27" spans="1:11" x14ac:dyDescent="0.25">
      <c r="A27" t="s">
        <v>249</v>
      </c>
      <c r="B27" s="2">
        <v>2.1377706999999999E-2</v>
      </c>
      <c r="C27" s="2">
        <v>267.92981470000001</v>
      </c>
      <c r="D27" s="3">
        <v>253510.1667</v>
      </c>
      <c r="E27" s="2">
        <v>10.23784124</v>
      </c>
      <c r="H27" s="1" t="str">
        <f t="shared" si="0"/>
        <v>11:28:20.000</v>
      </c>
      <c r="I27" s="2">
        <f t="shared" si="1"/>
        <v>0.16666666666663943</v>
      </c>
      <c r="J27" s="4">
        <f t="shared" si="2"/>
        <v>0.3529627000000346</v>
      </c>
      <c r="K27" s="4">
        <f t="shared" si="3"/>
        <v>2.1177762000005536</v>
      </c>
    </row>
    <row r="28" spans="1:11" x14ac:dyDescent="0.25">
      <c r="A28" t="s">
        <v>250</v>
      </c>
      <c r="B28" s="2">
        <v>2.1594912000000001E-2</v>
      </c>
      <c r="C28" s="2">
        <v>268.27354730000002</v>
      </c>
      <c r="D28" s="3">
        <v>253835.4</v>
      </c>
      <c r="E28" s="2">
        <v>10.55579526</v>
      </c>
      <c r="H28" s="1" t="str">
        <f t="shared" si="0"/>
        <v>11:28:30.000</v>
      </c>
      <c r="I28" s="2">
        <f t="shared" si="1"/>
        <v>0.16666666666663943</v>
      </c>
      <c r="J28" s="4">
        <f t="shared" si="2"/>
        <v>0.34373260000000982</v>
      </c>
      <c r="K28" s="4">
        <f t="shared" si="3"/>
        <v>2.062395600000396</v>
      </c>
    </row>
    <row r="29" spans="1:11" x14ac:dyDescent="0.25">
      <c r="A29" t="s">
        <v>251</v>
      </c>
      <c r="B29" s="2">
        <v>4.336139E-2</v>
      </c>
      <c r="C29" s="2">
        <v>268.55805939999999</v>
      </c>
      <c r="D29" s="3">
        <v>254104.6</v>
      </c>
      <c r="E29" s="2">
        <v>10.26704707</v>
      </c>
      <c r="H29" s="1" t="str">
        <f t="shared" si="0"/>
        <v>11:28:40.000</v>
      </c>
      <c r="I29" s="2">
        <f t="shared" si="1"/>
        <v>0.16666666666671937</v>
      </c>
      <c r="J29" s="4">
        <f t="shared" si="2"/>
        <v>0.28451209999997218</v>
      </c>
      <c r="K29" s="4">
        <f t="shared" si="3"/>
        <v>1.7070725999992933</v>
      </c>
    </row>
    <row r="30" spans="1:11" x14ac:dyDescent="0.25">
      <c r="A30" t="s">
        <v>252</v>
      </c>
      <c r="B30" s="2">
        <v>4.3805877999999999E-2</v>
      </c>
      <c r="C30" s="2">
        <v>268.90852080000002</v>
      </c>
      <c r="D30" s="3">
        <v>254436.2</v>
      </c>
      <c r="E30" s="2">
        <v>10.155363169999999</v>
      </c>
      <c r="H30" s="1" t="str">
        <f t="shared" si="0"/>
        <v>11:28:50.000</v>
      </c>
      <c r="I30" s="2">
        <f t="shared" si="1"/>
        <v>0.16666666666671937</v>
      </c>
      <c r="J30" s="4">
        <f t="shared" si="2"/>
        <v>0.35046140000002879</v>
      </c>
      <c r="K30" s="4">
        <f t="shared" si="3"/>
        <v>2.1027683999995079</v>
      </c>
    </row>
    <row r="31" spans="1:11" x14ac:dyDescent="0.25">
      <c r="A31" t="s">
        <v>253</v>
      </c>
      <c r="B31" s="2">
        <v>3.6671113999999998E-2</v>
      </c>
      <c r="C31" s="2">
        <v>269.25475469999998</v>
      </c>
      <c r="D31" s="3">
        <v>254763.8</v>
      </c>
      <c r="E31" s="2">
        <v>10.52097674</v>
      </c>
      <c r="H31" s="1" t="str">
        <f t="shared" si="0"/>
        <v>11:29:00.000</v>
      </c>
      <c r="I31" s="2">
        <f t="shared" si="1"/>
        <v>0.16666666666655949</v>
      </c>
      <c r="J31" s="4">
        <f t="shared" si="2"/>
        <v>0.34623389999995879</v>
      </c>
      <c r="K31" s="4">
        <f t="shared" si="3"/>
        <v>2.0774034000010886</v>
      </c>
    </row>
    <row r="32" spans="1:11" x14ac:dyDescent="0.25">
      <c r="A32" t="s">
        <v>254</v>
      </c>
      <c r="B32" s="2">
        <v>5.859469E-3</v>
      </c>
      <c r="C32" s="2">
        <v>269.61994190000001</v>
      </c>
      <c r="D32" s="3">
        <v>255109.3333</v>
      </c>
      <c r="E32" s="2">
        <v>10.70235123</v>
      </c>
      <c r="H32" s="1" t="str">
        <f t="shared" si="0"/>
        <v>11:29:10.000</v>
      </c>
      <c r="I32" s="2">
        <f t="shared" si="1"/>
        <v>0.16666666666671937</v>
      </c>
      <c r="J32" s="4">
        <f t="shared" si="2"/>
        <v>0.36518720000003668</v>
      </c>
      <c r="K32" s="4">
        <f t="shared" si="3"/>
        <v>2.1911231999995273</v>
      </c>
    </row>
    <row r="33" spans="1:11" x14ac:dyDescent="0.25">
      <c r="A33" t="s">
        <v>255</v>
      </c>
      <c r="B33" s="2">
        <v>5.6115274999999999E-2</v>
      </c>
      <c r="C33" s="2">
        <v>270.06622709999999</v>
      </c>
      <c r="D33" s="3">
        <v>255531.6</v>
      </c>
      <c r="E33" s="2">
        <v>10.50542559</v>
      </c>
      <c r="H33" s="1" t="str">
        <f t="shared" si="0"/>
        <v>11:29:20.000</v>
      </c>
      <c r="I33" s="2">
        <f t="shared" si="1"/>
        <v>0.16666666666663943</v>
      </c>
      <c r="J33" s="4">
        <f t="shared" si="2"/>
        <v>0.44628519999997707</v>
      </c>
      <c r="K33" s="4">
        <f t="shared" si="3"/>
        <v>2.6777112000002998</v>
      </c>
    </row>
    <row r="34" spans="1:11" x14ac:dyDescent="0.25">
      <c r="A34" t="s">
        <v>256</v>
      </c>
      <c r="B34" s="2">
        <v>5.5943497000000002E-2</v>
      </c>
      <c r="C34" s="2">
        <v>270.4198591</v>
      </c>
      <c r="D34" s="3">
        <v>255866.2</v>
      </c>
      <c r="E34" s="2">
        <v>9.9172436459999993</v>
      </c>
      <c r="H34" s="1" t="str">
        <f t="shared" si="0"/>
        <v>11:29:30.000</v>
      </c>
      <c r="I34" s="2">
        <f t="shared" si="1"/>
        <v>0.16666666666671937</v>
      </c>
      <c r="J34" s="4">
        <f t="shared" si="2"/>
        <v>0.35363200000000461</v>
      </c>
      <c r="K34" s="4">
        <f t="shared" si="3"/>
        <v>2.1217919999993566</v>
      </c>
    </row>
    <row r="35" spans="1:11" x14ac:dyDescent="0.25">
      <c r="A35" t="s">
        <v>257</v>
      </c>
      <c r="B35" s="2">
        <v>3.5496878000000003E-2</v>
      </c>
      <c r="C35" s="2">
        <v>270.78701919999997</v>
      </c>
      <c r="D35" s="3">
        <v>256213.6</v>
      </c>
      <c r="E35" s="2">
        <v>10.12805777</v>
      </c>
      <c r="H35" s="1" t="str">
        <f t="shared" si="0"/>
        <v>11:29:40.000</v>
      </c>
      <c r="I35" s="2">
        <f t="shared" si="1"/>
        <v>0.16666666666655949</v>
      </c>
      <c r="J35" s="4">
        <f t="shared" si="2"/>
        <v>0.36716009999997823</v>
      </c>
      <c r="K35" s="4">
        <f t="shared" si="3"/>
        <v>2.202960600001286</v>
      </c>
    </row>
    <row r="36" spans="1:11" x14ac:dyDescent="0.25">
      <c r="A36" t="s">
        <v>258</v>
      </c>
      <c r="B36" s="2">
        <v>1.4889606E-2</v>
      </c>
      <c r="C36" s="2">
        <v>271.16094340000001</v>
      </c>
      <c r="D36" s="3">
        <v>256567.4</v>
      </c>
      <c r="E36" s="2">
        <v>9.9064116749999993</v>
      </c>
      <c r="H36" s="1" t="str">
        <f t="shared" si="0"/>
        <v>11:29:50.000</v>
      </c>
      <c r="I36" s="2">
        <f t="shared" si="1"/>
        <v>0.16666666666671937</v>
      </c>
      <c r="J36" s="4">
        <f t="shared" si="2"/>
        <v>0.37392420000003312</v>
      </c>
      <c r="K36" s="4">
        <f t="shared" si="3"/>
        <v>2.2435451999994895</v>
      </c>
    </row>
    <row r="37" spans="1:11" x14ac:dyDescent="0.25">
      <c r="A37" t="s">
        <v>259</v>
      </c>
      <c r="B37" s="2">
        <v>3.3803056999999997E-2</v>
      </c>
      <c r="C37" s="2">
        <v>271.56424879999997</v>
      </c>
      <c r="D37" s="3">
        <v>256949</v>
      </c>
      <c r="E37" s="2">
        <v>10.688651009999999</v>
      </c>
      <c r="H37" s="1" t="str">
        <f t="shared" si="0"/>
        <v>11:30:00.000</v>
      </c>
      <c r="I37" s="2">
        <f t="shared" si="1"/>
        <v>0.16666666666671937</v>
      </c>
      <c r="J37" s="4">
        <f t="shared" si="2"/>
        <v>0.40330539999996518</v>
      </c>
      <c r="K37" s="4">
        <f t="shared" si="3"/>
        <v>2.4198323999990259</v>
      </c>
    </row>
    <row r="38" spans="1:11" x14ac:dyDescent="0.25">
      <c r="A38" t="s">
        <v>260</v>
      </c>
      <c r="B38" s="2">
        <v>3.4087995000000003E-2</v>
      </c>
      <c r="C38" s="2">
        <v>271.91238499999997</v>
      </c>
      <c r="D38" s="3">
        <v>257278.4</v>
      </c>
      <c r="E38" s="2">
        <v>8.9364305670000004</v>
      </c>
      <c r="H38" s="1" t="str">
        <f t="shared" si="0"/>
        <v>11:30:10.000</v>
      </c>
      <c r="I38" s="2">
        <f t="shared" si="1"/>
        <v>0.16666666666663943</v>
      </c>
      <c r="J38" s="4">
        <f t="shared" si="2"/>
        <v>0.34813619999999901</v>
      </c>
      <c r="K38" s="4">
        <f t="shared" si="3"/>
        <v>2.0888172000003355</v>
      </c>
    </row>
    <row r="39" spans="1:11" x14ac:dyDescent="0.25">
      <c r="A39" t="s">
        <v>261</v>
      </c>
      <c r="B39" s="2">
        <v>4.6714296000000002E-2</v>
      </c>
      <c r="C39" s="2">
        <v>272.17766189999998</v>
      </c>
      <c r="D39" s="3">
        <v>257529.4</v>
      </c>
      <c r="E39" s="2">
        <v>10.718930070000001</v>
      </c>
      <c r="H39" s="1" t="str">
        <f t="shared" si="0"/>
        <v>11:30:20.000</v>
      </c>
      <c r="I39" s="2">
        <f t="shared" si="1"/>
        <v>0.16666666666671937</v>
      </c>
      <c r="J39" s="4">
        <f t="shared" si="2"/>
        <v>0.26527690000000348</v>
      </c>
      <c r="K39" s="4">
        <f t="shared" si="3"/>
        <v>1.5916613999995175</v>
      </c>
    </row>
    <row r="40" spans="1:11" x14ac:dyDescent="0.25">
      <c r="A40" t="s">
        <v>262</v>
      </c>
      <c r="B40" s="2">
        <v>8.0748450000000006E-3</v>
      </c>
      <c r="C40" s="2">
        <v>272.52706640000002</v>
      </c>
      <c r="D40" s="3">
        <v>257860</v>
      </c>
      <c r="E40" s="2">
        <v>10.698968669999999</v>
      </c>
      <c r="H40" s="1" t="str">
        <f t="shared" si="0"/>
        <v>11:30:30.000</v>
      </c>
      <c r="I40" s="2">
        <f t="shared" si="1"/>
        <v>0.16666666666655949</v>
      </c>
      <c r="J40" s="4">
        <f t="shared" si="2"/>
        <v>0.3494045000000483</v>
      </c>
      <c r="K40" s="4">
        <f t="shared" si="3"/>
        <v>2.0964270000016381</v>
      </c>
    </row>
    <row r="41" spans="1:11" x14ac:dyDescent="0.25">
      <c r="A41" t="s">
        <v>263</v>
      </c>
      <c r="B41" s="2">
        <v>5.6267698999999997E-2</v>
      </c>
      <c r="C41" s="2">
        <v>272.93121730000001</v>
      </c>
      <c r="D41" s="3">
        <v>258242.4</v>
      </c>
      <c r="E41" s="2">
        <v>10.69911804</v>
      </c>
      <c r="H41" s="1" t="str">
        <f t="shared" si="0"/>
        <v>11:30:40.000</v>
      </c>
      <c r="I41" s="2">
        <f t="shared" si="1"/>
        <v>0.16666666666671937</v>
      </c>
      <c r="J41" s="4">
        <f t="shared" si="2"/>
        <v>0.40415089999999054</v>
      </c>
      <c r="K41" s="4">
        <f t="shared" si="3"/>
        <v>2.4249053999991763</v>
      </c>
    </row>
    <row r="42" spans="1:11" x14ac:dyDescent="0.25">
      <c r="A42" t="s">
        <v>264</v>
      </c>
      <c r="B42" s="2">
        <v>1.9161292999999999E-2</v>
      </c>
      <c r="C42" s="2">
        <v>273.24299689999998</v>
      </c>
      <c r="D42" s="3">
        <v>258537.4</v>
      </c>
      <c r="E42" s="2">
        <v>9.3687577710000003</v>
      </c>
      <c r="H42" s="1" t="str">
        <f t="shared" si="0"/>
        <v>11:30:50.000</v>
      </c>
      <c r="I42" s="2">
        <f t="shared" si="1"/>
        <v>0.16666666666671937</v>
      </c>
      <c r="J42" s="4">
        <f t="shared" si="2"/>
        <v>0.31177959999996574</v>
      </c>
      <c r="K42" s="4">
        <f t="shared" si="3"/>
        <v>1.8706775999992029</v>
      </c>
    </row>
    <row r="43" spans="1:11" x14ac:dyDescent="0.25">
      <c r="A43" t="s">
        <v>265</v>
      </c>
      <c r="B43" s="2">
        <v>3.769144E-2</v>
      </c>
      <c r="C43" s="2">
        <v>273.6515867</v>
      </c>
      <c r="D43" s="3">
        <v>258924</v>
      </c>
      <c r="E43" s="2">
        <v>9.7597999360000003</v>
      </c>
      <c r="H43" s="1" t="str">
        <f t="shared" si="0"/>
        <v>11:31:00.000</v>
      </c>
      <c r="I43" s="2">
        <f t="shared" si="1"/>
        <v>0.16666666666663943</v>
      </c>
      <c r="J43" s="4">
        <f t="shared" si="2"/>
        <v>0.40858980000001566</v>
      </c>
      <c r="K43" s="4">
        <f t="shared" si="3"/>
        <v>2.4515388000004945</v>
      </c>
    </row>
    <row r="44" spans="1:11" x14ac:dyDescent="0.25">
      <c r="A44" t="s">
        <v>266</v>
      </c>
      <c r="B44" s="2">
        <v>7.1854797999999998E-2</v>
      </c>
      <c r="C44" s="2">
        <v>274.04495739999999</v>
      </c>
      <c r="D44" s="3">
        <v>259296.2</v>
      </c>
      <c r="E44" s="2">
        <v>10.72026966</v>
      </c>
      <c r="H44" s="1" t="str">
        <f t="shared" si="0"/>
        <v>11:31:10.000</v>
      </c>
      <c r="I44" s="2">
        <f t="shared" si="1"/>
        <v>0.16666666666663943</v>
      </c>
      <c r="J44" s="4">
        <f t="shared" si="2"/>
        <v>0.3933706999999913</v>
      </c>
      <c r="K44" s="4">
        <f t="shared" si="3"/>
        <v>2.3602242000003337</v>
      </c>
    </row>
    <row r="45" spans="1:11" x14ac:dyDescent="0.25">
      <c r="A45" t="s">
        <v>267</v>
      </c>
      <c r="B45" s="2">
        <v>8.3658030999999994E-2</v>
      </c>
      <c r="C45" s="2">
        <v>274.85368190000003</v>
      </c>
      <c r="D45" s="3">
        <v>260061.4</v>
      </c>
      <c r="E45" s="2">
        <v>10.676250400000001</v>
      </c>
      <c r="H45" s="1" t="str">
        <f t="shared" si="0"/>
        <v>11:31:20.000</v>
      </c>
      <c r="I45" s="2">
        <f t="shared" si="1"/>
        <v>0.16666666666663943</v>
      </c>
      <c r="J45" s="4">
        <f t="shared" si="2"/>
        <v>0.80872450000003937</v>
      </c>
      <c r="K45" s="4">
        <f t="shared" si="3"/>
        <v>4.8523470000010294</v>
      </c>
    </row>
    <row r="46" spans="1:11" x14ac:dyDescent="0.25">
      <c r="A46" t="s">
        <v>268</v>
      </c>
      <c r="B46" s="2">
        <v>6.0686789999999997E-2</v>
      </c>
      <c r="C46" s="2">
        <v>275.91330979999998</v>
      </c>
      <c r="D46" s="3">
        <v>261064</v>
      </c>
      <c r="E46" s="2">
        <v>10.43063298</v>
      </c>
      <c r="H46" s="1" t="str">
        <f t="shared" si="0"/>
        <v>11:31:30.000</v>
      </c>
      <c r="I46" s="2">
        <f t="shared" si="1"/>
        <v>0.16666666666671937</v>
      </c>
      <c r="J46" s="4">
        <f t="shared" si="2"/>
        <v>1.0596278999999527</v>
      </c>
      <c r="K46" s="4">
        <f t="shared" si="3"/>
        <v>6.357767399997706</v>
      </c>
    </row>
    <row r="47" spans="1:11" x14ac:dyDescent="0.25">
      <c r="A47" t="s">
        <v>269</v>
      </c>
      <c r="B47" s="2">
        <v>6.5574159000000007E-2</v>
      </c>
      <c r="C47" s="2">
        <v>276.87692010000001</v>
      </c>
      <c r="D47" s="3">
        <v>261975.75</v>
      </c>
      <c r="E47" s="2">
        <v>9.2279517569999996</v>
      </c>
      <c r="H47" s="1" t="str">
        <f t="shared" si="0"/>
        <v>11:31:40.000</v>
      </c>
      <c r="I47" s="2">
        <f t="shared" si="1"/>
        <v>0.16666666666671937</v>
      </c>
      <c r="J47" s="4">
        <f t="shared" si="2"/>
        <v>0.96361030000002756</v>
      </c>
      <c r="K47" s="4">
        <f t="shared" si="3"/>
        <v>5.7816617999983375</v>
      </c>
    </row>
    <row r="48" spans="1:11" x14ac:dyDescent="0.25">
      <c r="A48" t="s">
        <v>270</v>
      </c>
      <c r="B48" s="2">
        <v>7.8139834000000005E-2</v>
      </c>
      <c r="C48" s="2">
        <v>277.76432940000001</v>
      </c>
      <c r="D48" s="3">
        <v>262815.40000000002</v>
      </c>
      <c r="E48" s="2">
        <v>10.689519280000001</v>
      </c>
      <c r="H48" s="1" t="str">
        <f t="shared" si="0"/>
        <v>11:31:50.000</v>
      </c>
      <c r="I48" s="2">
        <f t="shared" si="1"/>
        <v>0.16666666666655949</v>
      </c>
      <c r="J48" s="4">
        <f t="shared" si="2"/>
        <v>0.88740930000000162</v>
      </c>
      <c r="K48" s="4">
        <f t="shared" si="3"/>
        <v>5.3244558000034337</v>
      </c>
    </row>
    <row r="49" spans="1:11" x14ac:dyDescent="0.25">
      <c r="A49" t="s">
        <v>271</v>
      </c>
      <c r="B49" s="2">
        <v>4.8832721000000003E-2</v>
      </c>
      <c r="C49" s="2">
        <v>278.72461049999998</v>
      </c>
      <c r="D49" s="3">
        <v>263724</v>
      </c>
      <c r="E49" s="2">
        <v>10.37143945</v>
      </c>
      <c r="H49" s="1" t="str">
        <f t="shared" si="0"/>
        <v>11:32:00.000</v>
      </c>
      <c r="I49" s="2">
        <f t="shared" si="1"/>
        <v>0.16666666666671937</v>
      </c>
      <c r="J49" s="4">
        <f t="shared" si="2"/>
        <v>0.96028109999997469</v>
      </c>
      <c r="K49" s="4">
        <f t="shared" si="3"/>
        <v>5.7616865999980265</v>
      </c>
    </row>
    <row r="50" spans="1:11" x14ac:dyDescent="0.25">
      <c r="A50" t="s">
        <v>272</v>
      </c>
      <c r="B50" s="2">
        <v>9.2998791999999997E-2</v>
      </c>
      <c r="C50" s="2">
        <v>279.70539509999998</v>
      </c>
      <c r="D50" s="3">
        <v>264652</v>
      </c>
      <c r="E50" s="2">
        <v>9.9182575560000004</v>
      </c>
      <c r="H50" s="1" t="str">
        <f t="shared" si="0"/>
        <v>11:32:10.000</v>
      </c>
      <c r="I50" s="2">
        <f t="shared" si="1"/>
        <v>0.16666666666663943</v>
      </c>
      <c r="J50" s="4">
        <f t="shared" si="2"/>
        <v>0.98078459999999268</v>
      </c>
      <c r="K50" s="4">
        <f t="shared" si="3"/>
        <v>5.884707600000918</v>
      </c>
    </row>
    <row r="51" spans="1:11" x14ac:dyDescent="0.25">
      <c r="A51" t="s">
        <v>273</v>
      </c>
      <c r="B51" s="2">
        <v>9.7530458E-2</v>
      </c>
      <c r="C51" s="2">
        <v>280.66715590000001</v>
      </c>
      <c r="D51" s="3">
        <v>265562</v>
      </c>
      <c r="E51" s="2">
        <v>9.9247105950000005</v>
      </c>
      <c r="H51" s="1" t="str">
        <f t="shared" si="0"/>
        <v>11:32:20.000</v>
      </c>
      <c r="I51" s="2">
        <f t="shared" si="1"/>
        <v>0.16666666666671937</v>
      </c>
      <c r="J51" s="4">
        <f t="shared" si="2"/>
        <v>0.96176080000003594</v>
      </c>
      <c r="K51" s="4">
        <f t="shared" si="3"/>
        <v>5.7705647999983913</v>
      </c>
    </row>
    <row r="52" spans="1:11" x14ac:dyDescent="0.25">
      <c r="A52" t="s">
        <v>274</v>
      </c>
      <c r="B52" s="2">
        <v>8.7645989999999993E-2</v>
      </c>
      <c r="C52" s="2">
        <v>281.62849390000002</v>
      </c>
      <c r="D52" s="3">
        <v>266471.59999999998</v>
      </c>
      <c r="E52" s="2">
        <v>10.49457582</v>
      </c>
      <c r="H52" s="1" t="str">
        <f t="shared" si="0"/>
        <v>11:32:30.000</v>
      </c>
      <c r="I52" s="2">
        <f t="shared" si="1"/>
        <v>0.16666666666655949</v>
      </c>
      <c r="J52" s="4">
        <f t="shared" si="2"/>
        <v>0.96133800000001202</v>
      </c>
      <c r="K52" s="4">
        <f t="shared" si="3"/>
        <v>5.7680280000037811</v>
      </c>
    </row>
    <row r="53" spans="1:11" x14ac:dyDescent="0.25">
      <c r="A53" t="s">
        <v>275</v>
      </c>
      <c r="B53" s="2">
        <v>0.12309842</v>
      </c>
      <c r="C53" s="2">
        <v>282.59405939999999</v>
      </c>
      <c r="D53" s="3">
        <v>267385.2</v>
      </c>
      <c r="E53" s="2">
        <v>10.48723777</v>
      </c>
      <c r="H53" s="1" t="str">
        <f t="shared" si="0"/>
        <v>11:32:40.000</v>
      </c>
      <c r="I53" s="2">
        <f t="shared" si="1"/>
        <v>0.16666666666671937</v>
      </c>
      <c r="J53" s="4">
        <f t="shared" si="2"/>
        <v>0.96556549999996832</v>
      </c>
      <c r="K53" s="4">
        <f t="shared" si="3"/>
        <v>5.7933929999979785</v>
      </c>
    </row>
    <row r="54" spans="1:11" x14ac:dyDescent="0.25">
      <c r="A54" t="s">
        <v>276</v>
      </c>
      <c r="B54" s="2">
        <v>8.1107463000000005E-2</v>
      </c>
      <c r="C54" s="2">
        <v>283.49941799999999</v>
      </c>
      <c r="D54" s="3">
        <v>268241.8333</v>
      </c>
      <c r="E54" s="2">
        <v>10.718276660000001</v>
      </c>
      <c r="H54" s="1" t="str">
        <f t="shared" si="0"/>
        <v>11:32:50.000</v>
      </c>
      <c r="I54" s="2">
        <f t="shared" si="1"/>
        <v>0.16666666666671937</v>
      </c>
      <c r="J54" s="4">
        <f t="shared" si="2"/>
        <v>0.90535859999999957</v>
      </c>
      <c r="K54" s="4">
        <f t="shared" si="3"/>
        <v>5.4321515999982797</v>
      </c>
    </row>
    <row r="55" spans="1:11" x14ac:dyDescent="0.25">
      <c r="A55" t="s">
        <v>277</v>
      </c>
      <c r="B55" s="2">
        <v>5.3055125000000002E-2</v>
      </c>
      <c r="C55" s="2">
        <v>284.4298599</v>
      </c>
      <c r="D55" s="3">
        <v>269122.2</v>
      </c>
      <c r="E55" s="2">
        <v>9.8307056419999999</v>
      </c>
      <c r="H55" s="1" t="str">
        <f t="shared" si="0"/>
        <v>11:33:00.000</v>
      </c>
      <c r="I55" s="2">
        <f t="shared" si="1"/>
        <v>0.16666666666663943</v>
      </c>
      <c r="J55" s="4">
        <f t="shared" si="2"/>
        <v>0.93044190000000526</v>
      </c>
      <c r="K55" s="4">
        <f t="shared" si="3"/>
        <v>5.5826514000009437</v>
      </c>
    </row>
    <row r="56" spans="1:11" x14ac:dyDescent="0.25">
      <c r="A56" t="s">
        <v>278</v>
      </c>
      <c r="B56" s="2">
        <v>6.9744135999999998E-2</v>
      </c>
      <c r="C56" s="2">
        <v>285.34511789999999</v>
      </c>
      <c r="D56" s="3">
        <v>269988.2</v>
      </c>
      <c r="E56" s="2">
        <v>10.713066830000001</v>
      </c>
      <c r="H56" s="1" t="str">
        <f t="shared" si="0"/>
        <v>11:33:10.000</v>
      </c>
      <c r="I56" s="2">
        <f t="shared" si="1"/>
        <v>0.16666666666663943</v>
      </c>
      <c r="J56" s="4">
        <f t="shared" si="2"/>
        <v>0.91525799999999435</v>
      </c>
      <c r="K56" s="4">
        <f t="shared" si="3"/>
        <v>5.4915480000008632</v>
      </c>
    </row>
    <row r="57" spans="1:11" x14ac:dyDescent="0.25">
      <c r="A57" t="s">
        <v>279</v>
      </c>
      <c r="B57" s="2">
        <v>0.13151162</v>
      </c>
      <c r="C57" s="2">
        <v>286.30180569999999</v>
      </c>
      <c r="D57" s="3">
        <v>270893.40000000002</v>
      </c>
      <c r="E57" s="2">
        <v>10.397435310000001</v>
      </c>
      <c r="H57" s="1" t="str">
        <f t="shared" si="0"/>
        <v>11:33:20.000</v>
      </c>
      <c r="I57" s="2">
        <f t="shared" si="1"/>
        <v>0.16666666666663943</v>
      </c>
      <c r="J57" s="4">
        <f t="shared" si="2"/>
        <v>0.95668779999999742</v>
      </c>
      <c r="K57" s="4">
        <f t="shared" si="3"/>
        <v>5.7401268000009225</v>
      </c>
    </row>
    <row r="58" spans="1:11" x14ac:dyDescent="0.25">
      <c r="A58" t="s">
        <v>280</v>
      </c>
      <c r="B58" s="2">
        <v>0.107247971</v>
      </c>
      <c r="C58" s="2">
        <v>287.24165379999999</v>
      </c>
      <c r="D58" s="3">
        <v>271782.6667</v>
      </c>
      <c r="E58" s="2">
        <v>10.90689622</v>
      </c>
      <c r="H58" s="1" t="str">
        <f t="shared" si="0"/>
        <v>11:33:30.000</v>
      </c>
      <c r="I58" s="2">
        <f t="shared" si="1"/>
        <v>0.16666666666671937</v>
      </c>
      <c r="J58" s="4">
        <f t="shared" si="2"/>
        <v>0.93984810000000607</v>
      </c>
      <c r="K58" s="4">
        <f t="shared" si="3"/>
        <v>5.639088599998253</v>
      </c>
    </row>
    <row r="59" spans="1:11" x14ac:dyDescent="0.25">
      <c r="A59" t="s">
        <v>281</v>
      </c>
      <c r="B59" s="2">
        <v>8.2573874000000005E-2</v>
      </c>
      <c r="C59" s="2">
        <v>288.25597670000002</v>
      </c>
      <c r="D59" s="3">
        <v>272742.40000000002</v>
      </c>
      <c r="E59" s="2">
        <v>10.75284883</v>
      </c>
      <c r="H59" s="1" t="str">
        <f t="shared" si="0"/>
        <v>11:33:40.000</v>
      </c>
      <c r="I59" s="2">
        <f t="shared" si="1"/>
        <v>0.16666666666671937</v>
      </c>
      <c r="J59" s="4">
        <f t="shared" si="2"/>
        <v>1.0143229000000247</v>
      </c>
      <c r="K59" s="4">
        <f t="shared" si="3"/>
        <v>6.0859373999982234</v>
      </c>
    </row>
    <row r="60" spans="1:11" x14ac:dyDescent="0.25">
      <c r="A60" t="s">
        <v>282</v>
      </c>
      <c r="B60" s="2">
        <v>5.4464437999999997E-2</v>
      </c>
      <c r="C60" s="2">
        <v>289.18074669999999</v>
      </c>
      <c r="D60" s="3">
        <v>273617.40000000002</v>
      </c>
      <c r="E60" s="2">
        <v>9.9181734919999993</v>
      </c>
      <c r="H60" s="1" t="str">
        <f t="shared" si="0"/>
        <v>11:33:50.000</v>
      </c>
      <c r="I60" s="2">
        <f t="shared" si="1"/>
        <v>0.16666666666655949</v>
      </c>
      <c r="J60" s="4">
        <f t="shared" si="2"/>
        <v>0.92476999999996679</v>
      </c>
      <c r="K60" s="4">
        <f t="shared" si="3"/>
        <v>5.5486200000033685</v>
      </c>
    </row>
    <row r="61" spans="1:11" x14ac:dyDescent="0.25">
      <c r="A61" t="s">
        <v>283</v>
      </c>
      <c r="B61" s="2">
        <v>9.6459115999999998E-2</v>
      </c>
      <c r="C61" s="2">
        <v>290.03428289999999</v>
      </c>
      <c r="D61" s="3">
        <v>274425</v>
      </c>
      <c r="E61" s="2">
        <v>10.47518634</v>
      </c>
      <c r="H61" s="1" t="str">
        <f t="shared" si="0"/>
        <v>11:34:00.000</v>
      </c>
      <c r="I61" s="2">
        <f t="shared" si="1"/>
        <v>0.16666666666671937</v>
      </c>
      <c r="J61" s="4">
        <f t="shared" si="2"/>
        <v>0.85353620000000774</v>
      </c>
      <c r="K61" s="4">
        <f t="shared" si="3"/>
        <v>5.1212171999984273</v>
      </c>
    </row>
    <row r="62" spans="1:11" x14ac:dyDescent="0.25">
      <c r="A62" t="s">
        <v>284</v>
      </c>
      <c r="B62" s="2">
        <v>5.1793671999999999E-2</v>
      </c>
      <c r="C62" s="2">
        <v>290.92065289999999</v>
      </c>
      <c r="D62" s="3">
        <v>275263.6667</v>
      </c>
      <c r="E62" s="2">
        <v>10.898638760000001</v>
      </c>
      <c r="H62" s="1" t="str">
        <f t="shared" si="0"/>
        <v>11:34:10.000</v>
      </c>
      <c r="I62" s="2">
        <f t="shared" si="1"/>
        <v>0.16666666666663943</v>
      </c>
      <c r="J62" s="4">
        <f t="shared" si="2"/>
        <v>0.88636999999999944</v>
      </c>
      <c r="K62" s="4">
        <f t="shared" si="3"/>
        <v>5.3182200000008661</v>
      </c>
    </row>
    <row r="63" spans="1:11" x14ac:dyDescent="0.25">
      <c r="A63" t="s">
        <v>285</v>
      </c>
      <c r="B63" s="2">
        <v>7.6781109E-2</v>
      </c>
      <c r="C63" s="2">
        <v>291.8755792</v>
      </c>
      <c r="D63" s="3">
        <v>276167.2</v>
      </c>
      <c r="E63" s="2">
        <v>9.9563477890000005</v>
      </c>
      <c r="H63" s="1" t="str">
        <f t="shared" si="0"/>
        <v>11:34:20.000</v>
      </c>
      <c r="I63" s="2">
        <f t="shared" si="1"/>
        <v>0.16666666666671937</v>
      </c>
      <c r="J63" s="4">
        <f t="shared" si="2"/>
        <v>0.954926300000011</v>
      </c>
      <c r="K63" s="4">
        <f t="shared" si="3"/>
        <v>5.7295577999982541</v>
      </c>
    </row>
    <row r="64" spans="1:11" x14ac:dyDescent="0.25">
      <c r="A64" t="s">
        <v>286</v>
      </c>
      <c r="B64" s="2">
        <v>6.3705060999999993E-2</v>
      </c>
      <c r="C64" s="2">
        <v>292.97494569999998</v>
      </c>
      <c r="D64" s="3">
        <v>277207.40000000002</v>
      </c>
      <c r="E64" s="2">
        <v>10.49753692</v>
      </c>
      <c r="H64" s="1" t="str">
        <f t="shared" si="0"/>
        <v>11:34:30.000</v>
      </c>
      <c r="I64" s="2">
        <f t="shared" si="1"/>
        <v>0.16666666666655949</v>
      </c>
      <c r="J64" s="4">
        <f t="shared" si="2"/>
        <v>1.0993664999999737</v>
      </c>
      <c r="K64" s="4">
        <f t="shared" si="3"/>
        <v>6.5961990000040842</v>
      </c>
    </row>
    <row r="65" spans="1:11" x14ac:dyDescent="0.25">
      <c r="A65" t="s">
        <v>287</v>
      </c>
      <c r="B65" s="2">
        <v>0.13570933900000001</v>
      </c>
      <c r="C65" s="2">
        <v>293.92486939999998</v>
      </c>
      <c r="D65" s="3">
        <v>278106.2</v>
      </c>
      <c r="E65" s="2">
        <v>10.681470579999999</v>
      </c>
      <c r="H65" s="1" t="str">
        <f t="shared" si="0"/>
        <v>11:34:40.000</v>
      </c>
      <c r="I65" s="2">
        <f t="shared" si="1"/>
        <v>0.16666666666671937</v>
      </c>
      <c r="J65" s="4">
        <f t="shared" si="2"/>
        <v>0.94992369999999937</v>
      </c>
      <c r="K65" s="4">
        <f t="shared" si="3"/>
        <v>5.6995421999981941</v>
      </c>
    </row>
    <row r="66" spans="1:11" x14ac:dyDescent="0.25">
      <c r="A66" t="s">
        <v>288</v>
      </c>
      <c r="B66" s="2">
        <v>5.8792513999999997E-2</v>
      </c>
      <c r="C66" s="2">
        <v>294.7141474</v>
      </c>
      <c r="D66" s="3">
        <v>278853</v>
      </c>
      <c r="E66" s="2">
        <v>9.9169750459999992</v>
      </c>
      <c r="H66" s="1" t="str">
        <f t="shared" si="0"/>
        <v>11:34:50.000</v>
      </c>
      <c r="I66" s="2">
        <f t="shared" si="1"/>
        <v>0.16666666666671937</v>
      </c>
      <c r="J66" s="4">
        <f t="shared" si="2"/>
        <v>0.78927800000002435</v>
      </c>
      <c r="K66" s="4">
        <f t="shared" si="3"/>
        <v>4.7356679999986486</v>
      </c>
    </row>
    <row r="67" spans="1:11" x14ac:dyDescent="0.25">
      <c r="A67" t="s">
        <v>289</v>
      </c>
      <c r="B67" s="2">
        <v>7.6580586000000006E-2</v>
      </c>
      <c r="C67" s="2">
        <v>295.69581269999998</v>
      </c>
      <c r="D67" s="3">
        <v>279781.8333</v>
      </c>
      <c r="E67" s="2">
        <v>10.5465342</v>
      </c>
      <c r="H67" s="1" t="str">
        <f t="shared" ref="H67:H109" si="4">MID(A67,12,12)</f>
        <v>11:35:00.000</v>
      </c>
      <c r="I67" s="2">
        <f t="shared" si="1"/>
        <v>0.16666666666663943</v>
      </c>
      <c r="J67" s="4">
        <f t="shared" si="2"/>
        <v>0.98166529999997465</v>
      </c>
      <c r="K67" s="4">
        <f t="shared" si="3"/>
        <v>5.8899918000008107</v>
      </c>
    </row>
    <row r="68" spans="1:11" x14ac:dyDescent="0.25">
      <c r="A68" t="s">
        <v>290</v>
      </c>
      <c r="B68" s="2">
        <v>2.9841752999999999E-2</v>
      </c>
      <c r="C68" s="2">
        <v>296.65183109999998</v>
      </c>
      <c r="D68" s="3">
        <v>280686.40000000002</v>
      </c>
      <c r="E68" s="2">
        <v>10.28162124</v>
      </c>
      <c r="H68" s="1" t="str">
        <f t="shared" si="4"/>
        <v>11:35:10.000</v>
      </c>
      <c r="I68" s="2">
        <f t="shared" ref="I68:I109" si="5">(H68-H67)*24*60</f>
        <v>0.16666666666663943</v>
      </c>
      <c r="J68" s="4">
        <f t="shared" ref="J68:J131" si="6">C68-C67</f>
        <v>0.95601840000000493</v>
      </c>
      <c r="K68" s="4">
        <f t="shared" ref="K68:K131" si="7">J68/I68</f>
        <v>5.7361104000009666</v>
      </c>
    </row>
    <row r="69" spans="1:11" x14ac:dyDescent="0.25">
      <c r="A69" t="s">
        <v>291</v>
      </c>
      <c r="B69" s="2">
        <v>9.4965129999999995E-2</v>
      </c>
      <c r="C69" s="2">
        <v>297.58526749999999</v>
      </c>
      <c r="D69" s="3">
        <v>281569.59999999998</v>
      </c>
      <c r="E69" s="2">
        <v>10.6874802</v>
      </c>
      <c r="H69" s="1" t="str">
        <f t="shared" si="4"/>
        <v>11:35:20.000</v>
      </c>
      <c r="I69" s="2">
        <f t="shared" si="5"/>
        <v>0.16666666666663943</v>
      </c>
      <c r="J69" s="4">
        <f t="shared" si="6"/>
        <v>0.93343640000000505</v>
      </c>
      <c r="K69" s="4">
        <f t="shared" si="7"/>
        <v>5.600618400000946</v>
      </c>
    </row>
    <row r="70" spans="1:11" x14ac:dyDescent="0.25">
      <c r="A70" t="s">
        <v>292</v>
      </c>
      <c r="B70" s="2">
        <v>0.11515789899999999</v>
      </c>
      <c r="C70" s="2">
        <v>298.47368080000001</v>
      </c>
      <c r="D70" s="3">
        <v>282410.2</v>
      </c>
      <c r="E70" s="2">
        <v>10.7187901</v>
      </c>
      <c r="H70" s="1" t="str">
        <f t="shared" si="4"/>
        <v>11:35:30.000</v>
      </c>
      <c r="I70" s="2">
        <f t="shared" si="5"/>
        <v>0.16666666666671937</v>
      </c>
      <c r="J70" s="4">
        <f t="shared" si="6"/>
        <v>0.88841330000002472</v>
      </c>
      <c r="K70" s="4">
        <f t="shared" si="7"/>
        <v>5.3304797999984626</v>
      </c>
    </row>
    <row r="71" spans="1:11" x14ac:dyDescent="0.25">
      <c r="A71" t="s">
        <v>293</v>
      </c>
      <c r="B71" s="2">
        <v>8.0117206999999996E-2</v>
      </c>
      <c r="C71" s="2">
        <v>299.37160599999999</v>
      </c>
      <c r="D71" s="3">
        <v>283259.8</v>
      </c>
      <c r="E71" s="2">
        <v>10.706954489999999</v>
      </c>
      <c r="H71" s="1" t="str">
        <f t="shared" si="4"/>
        <v>11:35:40.000</v>
      </c>
      <c r="I71" s="2">
        <f t="shared" si="5"/>
        <v>0.16666666666671937</v>
      </c>
      <c r="J71" s="4">
        <f t="shared" si="6"/>
        <v>0.89792519999997467</v>
      </c>
      <c r="K71" s="4">
        <f t="shared" si="7"/>
        <v>5.3875511999981445</v>
      </c>
    </row>
    <row r="72" spans="1:11" x14ac:dyDescent="0.25">
      <c r="A72" t="s">
        <v>294</v>
      </c>
      <c r="B72" s="2">
        <v>7.4334307000000002E-2</v>
      </c>
      <c r="C72" s="2">
        <v>300.81674839999999</v>
      </c>
      <c r="D72" s="3">
        <v>284627.1667</v>
      </c>
      <c r="E72" s="2">
        <v>10.249784399999999</v>
      </c>
      <c r="H72" s="1" t="str">
        <f t="shared" si="4"/>
        <v>11:35:50.000</v>
      </c>
      <c r="I72" s="2">
        <f t="shared" si="5"/>
        <v>0.16666666666655949</v>
      </c>
      <c r="J72" s="4">
        <f t="shared" si="6"/>
        <v>1.4451424000000088</v>
      </c>
      <c r="K72" s="4">
        <f t="shared" si="7"/>
        <v>8.6708544000056289</v>
      </c>
    </row>
    <row r="73" spans="1:11" x14ac:dyDescent="0.25">
      <c r="A73" t="s">
        <v>295</v>
      </c>
      <c r="B73" s="2">
        <v>0.178165827</v>
      </c>
      <c r="C73" s="2">
        <v>302.40506290000002</v>
      </c>
      <c r="D73" s="3">
        <v>286130</v>
      </c>
      <c r="E73" s="2">
        <v>11.19841733</v>
      </c>
      <c r="H73" s="1" t="str">
        <f t="shared" si="4"/>
        <v>11:36:00.000</v>
      </c>
      <c r="I73" s="2">
        <f t="shared" si="5"/>
        <v>0.16666666666671937</v>
      </c>
      <c r="J73" s="4">
        <f t="shared" si="6"/>
        <v>1.5883145000000241</v>
      </c>
      <c r="K73" s="4">
        <f t="shared" si="7"/>
        <v>9.5298869999971316</v>
      </c>
    </row>
    <row r="74" spans="1:11" x14ac:dyDescent="0.25">
      <c r="A74" t="s">
        <v>296</v>
      </c>
      <c r="B74" s="2">
        <v>0.16853401400000001</v>
      </c>
      <c r="C74" s="2">
        <v>303.80902220000002</v>
      </c>
      <c r="D74" s="3">
        <v>287458.40000000002</v>
      </c>
      <c r="E74" s="2">
        <v>10.308355990000001</v>
      </c>
      <c r="H74" s="1" t="str">
        <f t="shared" si="4"/>
        <v>11:36:10.000</v>
      </c>
      <c r="I74" s="2">
        <f t="shared" si="5"/>
        <v>0.16666666666663943</v>
      </c>
      <c r="J74" s="4">
        <f t="shared" si="6"/>
        <v>1.4039592999999968</v>
      </c>
      <c r="K74" s="4">
        <f t="shared" si="7"/>
        <v>8.4237558000013575</v>
      </c>
    </row>
    <row r="75" spans="1:11" x14ac:dyDescent="0.25">
      <c r="A75" t="s">
        <v>297</v>
      </c>
      <c r="B75" s="2">
        <v>0.177442189</v>
      </c>
      <c r="C75" s="2">
        <v>305.3896919</v>
      </c>
      <c r="D75" s="3">
        <v>288954</v>
      </c>
      <c r="E75" s="2">
        <v>10.11185641</v>
      </c>
      <c r="H75" s="1" t="str">
        <f t="shared" si="4"/>
        <v>11:36:20.000</v>
      </c>
      <c r="I75" s="2">
        <f t="shared" si="5"/>
        <v>0.16666666666671937</v>
      </c>
      <c r="J75" s="4">
        <f t="shared" si="6"/>
        <v>1.5806696999999872</v>
      </c>
      <c r="K75" s="4">
        <f t="shared" si="7"/>
        <v>9.4840181999969246</v>
      </c>
    </row>
    <row r="76" spans="1:11" x14ac:dyDescent="0.25">
      <c r="A76" t="s">
        <v>298</v>
      </c>
      <c r="B76" s="2">
        <v>0.125920688</v>
      </c>
      <c r="C76" s="2">
        <v>306.8503</v>
      </c>
      <c r="D76" s="3">
        <v>290336</v>
      </c>
      <c r="E76" s="2">
        <v>10.93570143</v>
      </c>
      <c r="H76" s="1" t="str">
        <f t="shared" si="4"/>
        <v>11:36:30.000</v>
      </c>
      <c r="I76" s="2">
        <f t="shared" si="5"/>
        <v>0.16666666666655949</v>
      </c>
      <c r="J76" s="4">
        <f t="shared" si="6"/>
        <v>1.4606081000000017</v>
      </c>
      <c r="K76" s="4">
        <f t="shared" si="7"/>
        <v>8.7636486000056451</v>
      </c>
    </row>
    <row r="77" spans="1:11" x14ac:dyDescent="0.25">
      <c r="A77" t="s">
        <v>299</v>
      </c>
      <c r="B77" s="2">
        <v>0.150828922</v>
      </c>
      <c r="C77" s="2">
        <v>308.2946321</v>
      </c>
      <c r="D77" s="3">
        <v>291702.59999999998</v>
      </c>
      <c r="E77" s="2">
        <v>10.50643423</v>
      </c>
      <c r="H77" s="1" t="str">
        <f t="shared" si="4"/>
        <v>11:36:40.000</v>
      </c>
      <c r="I77" s="2">
        <f t="shared" si="5"/>
        <v>0.16666666666671937</v>
      </c>
      <c r="J77" s="4">
        <f t="shared" si="6"/>
        <v>1.4443320999999969</v>
      </c>
      <c r="K77" s="4">
        <f t="shared" si="7"/>
        <v>8.6659925999972405</v>
      </c>
    </row>
    <row r="78" spans="1:11" x14ac:dyDescent="0.25">
      <c r="A78" t="s">
        <v>300</v>
      </c>
      <c r="B78" s="2">
        <v>9.8562220000000006E-2</v>
      </c>
      <c r="C78" s="2">
        <v>309.6613893</v>
      </c>
      <c r="D78" s="3">
        <v>292995.8</v>
      </c>
      <c r="E78" s="2">
        <v>10.694712429999999</v>
      </c>
      <c r="H78" s="1" t="str">
        <f t="shared" si="4"/>
        <v>11:36:50.000</v>
      </c>
      <c r="I78" s="2">
        <f t="shared" si="5"/>
        <v>0.16666666666671937</v>
      </c>
      <c r="J78" s="4">
        <f t="shared" si="6"/>
        <v>1.366757199999995</v>
      </c>
      <c r="K78" s="4">
        <f t="shared" si="7"/>
        <v>8.2005431999973766</v>
      </c>
    </row>
    <row r="79" spans="1:11" x14ac:dyDescent="0.25">
      <c r="A79" t="s">
        <v>301</v>
      </c>
      <c r="B79" s="2">
        <v>9.6683579000000006E-2</v>
      </c>
      <c r="C79" s="2">
        <v>311.33006180000001</v>
      </c>
      <c r="D79" s="3">
        <v>294574.6667</v>
      </c>
      <c r="E79" s="2">
        <v>10.09241256</v>
      </c>
      <c r="H79" s="1" t="str">
        <f t="shared" si="4"/>
        <v>11:37:00.000</v>
      </c>
      <c r="I79" s="2">
        <f t="shared" si="5"/>
        <v>0.16666666666663943</v>
      </c>
      <c r="J79" s="4">
        <f t="shared" si="6"/>
        <v>1.6686725000000138</v>
      </c>
      <c r="K79" s="4">
        <f t="shared" si="7"/>
        <v>10.012035000001719</v>
      </c>
    </row>
    <row r="80" spans="1:11" x14ac:dyDescent="0.25">
      <c r="A80" t="s">
        <v>302</v>
      </c>
      <c r="B80" s="2">
        <v>0.14916902000000001</v>
      </c>
      <c r="C80" s="2">
        <v>312.82103760000001</v>
      </c>
      <c r="D80" s="3">
        <v>295985.40000000002</v>
      </c>
      <c r="E80" s="2">
        <v>10.944021510000001</v>
      </c>
      <c r="H80" s="1" t="str">
        <f t="shared" si="4"/>
        <v>11:37:10.000</v>
      </c>
      <c r="I80" s="2">
        <f t="shared" si="5"/>
        <v>0.16666666666663943</v>
      </c>
      <c r="J80" s="4">
        <f t="shared" si="6"/>
        <v>1.4909758000000011</v>
      </c>
      <c r="K80" s="4">
        <f t="shared" si="7"/>
        <v>8.9458548000014684</v>
      </c>
    </row>
    <row r="81" spans="1:11" x14ac:dyDescent="0.25">
      <c r="A81" t="s">
        <v>303</v>
      </c>
      <c r="B81" s="2">
        <v>0.149888723</v>
      </c>
      <c r="C81" s="2">
        <v>314.23556580000002</v>
      </c>
      <c r="D81" s="3">
        <v>297323.8</v>
      </c>
      <c r="E81" s="2">
        <v>10.72233559</v>
      </c>
      <c r="H81" s="1" t="str">
        <f t="shared" si="4"/>
        <v>11:37:20.000</v>
      </c>
      <c r="I81" s="2">
        <f t="shared" si="5"/>
        <v>0.16666666666663943</v>
      </c>
      <c r="J81" s="4">
        <f t="shared" si="6"/>
        <v>1.4145282000000066</v>
      </c>
      <c r="K81" s="4">
        <f t="shared" si="7"/>
        <v>8.4871692000014267</v>
      </c>
    </row>
    <row r="82" spans="1:11" x14ac:dyDescent="0.25">
      <c r="A82" t="s">
        <v>304</v>
      </c>
      <c r="B82" s="2">
        <v>0.14140968200000001</v>
      </c>
      <c r="C82" s="2">
        <v>315.8674236</v>
      </c>
      <c r="D82" s="3">
        <v>298867.8333</v>
      </c>
      <c r="E82" s="2">
        <v>10.99330447</v>
      </c>
      <c r="H82" s="1" t="str">
        <f t="shared" si="4"/>
        <v>11:37:30.000</v>
      </c>
      <c r="I82" s="2">
        <f t="shared" si="5"/>
        <v>0.16666666666671937</v>
      </c>
      <c r="J82" s="4">
        <f t="shared" si="6"/>
        <v>1.6318577999999775</v>
      </c>
      <c r="K82" s="4">
        <f t="shared" si="7"/>
        <v>9.7911467999967687</v>
      </c>
    </row>
    <row r="83" spans="1:11" x14ac:dyDescent="0.25">
      <c r="A83" t="s">
        <v>305</v>
      </c>
      <c r="B83" s="2">
        <v>0.165400993</v>
      </c>
      <c r="C83" s="2">
        <v>317.39563679999998</v>
      </c>
      <c r="D83" s="3">
        <v>300313.8</v>
      </c>
      <c r="E83" s="2">
        <v>10.71532154</v>
      </c>
      <c r="H83" s="1" t="str">
        <f t="shared" si="4"/>
        <v>11:37:40.000</v>
      </c>
      <c r="I83" s="2">
        <f t="shared" si="5"/>
        <v>0.16666666666671937</v>
      </c>
      <c r="J83" s="4">
        <f t="shared" si="6"/>
        <v>1.528213199999982</v>
      </c>
      <c r="K83" s="4">
        <f t="shared" si="7"/>
        <v>9.1692791999969927</v>
      </c>
    </row>
    <row r="84" spans="1:11" x14ac:dyDescent="0.25">
      <c r="A84" t="s">
        <v>306</v>
      </c>
      <c r="B84" s="2">
        <v>0.16645826899999999</v>
      </c>
      <c r="C84" s="2">
        <v>318.9344893</v>
      </c>
      <c r="D84" s="3">
        <v>301769.8333</v>
      </c>
      <c r="E84" s="2">
        <v>10.70891855</v>
      </c>
      <c r="H84" s="1" t="str">
        <f t="shared" si="4"/>
        <v>11:37:50.000</v>
      </c>
      <c r="I84" s="2">
        <f t="shared" si="5"/>
        <v>0.16666666666663943</v>
      </c>
      <c r="J84" s="4">
        <f t="shared" si="6"/>
        <v>1.5388525000000186</v>
      </c>
      <c r="K84" s="4">
        <f t="shared" si="7"/>
        <v>9.2331150000016198</v>
      </c>
    </row>
    <row r="85" spans="1:11" x14ac:dyDescent="0.25">
      <c r="A85" t="s">
        <v>307</v>
      </c>
      <c r="B85" s="2">
        <v>0.113415813</v>
      </c>
      <c r="C85" s="2">
        <v>320.3796317</v>
      </c>
      <c r="D85" s="3">
        <v>303137.2</v>
      </c>
      <c r="E85" s="2">
        <v>10.92664351</v>
      </c>
      <c r="H85" s="1" t="str">
        <f t="shared" si="4"/>
        <v>11:38:00.000</v>
      </c>
      <c r="I85" s="2">
        <f t="shared" si="5"/>
        <v>0.16666666666663943</v>
      </c>
      <c r="J85" s="4">
        <f t="shared" si="6"/>
        <v>1.4451424000000088</v>
      </c>
      <c r="K85" s="4">
        <f t="shared" si="7"/>
        <v>8.6708544000014705</v>
      </c>
    </row>
    <row r="86" spans="1:11" x14ac:dyDescent="0.25">
      <c r="A86" t="s">
        <v>308</v>
      </c>
      <c r="B86" s="2">
        <v>0.15267138699999999</v>
      </c>
      <c r="C86" s="2">
        <v>321.80409450000002</v>
      </c>
      <c r="D86" s="3">
        <v>304485</v>
      </c>
      <c r="E86" s="2">
        <v>10.711193789999999</v>
      </c>
      <c r="H86" s="1" t="str">
        <f t="shared" si="4"/>
        <v>11:38:10.000</v>
      </c>
      <c r="I86" s="2">
        <f t="shared" si="5"/>
        <v>0.16666666666663943</v>
      </c>
      <c r="J86" s="4">
        <f t="shared" si="6"/>
        <v>1.4244628000000148</v>
      </c>
      <c r="K86" s="4">
        <f t="shared" si="7"/>
        <v>8.546776800001485</v>
      </c>
    </row>
    <row r="87" spans="1:11" x14ac:dyDescent="0.25">
      <c r="A87" t="s">
        <v>309</v>
      </c>
      <c r="B87" s="2">
        <v>0.10200211100000001</v>
      </c>
      <c r="C87" s="2">
        <v>323.28214109999999</v>
      </c>
      <c r="D87" s="3">
        <v>305883.5</v>
      </c>
      <c r="E87" s="2">
        <v>10.703403079999999</v>
      </c>
      <c r="H87" s="1" t="str">
        <f t="shared" si="4"/>
        <v>11:38:20.000</v>
      </c>
      <c r="I87" s="2">
        <f t="shared" si="5"/>
        <v>0.16666666666671937</v>
      </c>
      <c r="J87" s="4">
        <f t="shared" si="6"/>
        <v>1.4780465999999706</v>
      </c>
      <c r="K87" s="4">
        <f t="shared" si="7"/>
        <v>8.8682795999970185</v>
      </c>
    </row>
    <row r="88" spans="1:11" x14ac:dyDescent="0.25">
      <c r="A88" t="s">
        <v>310</v>
      </c>
      <c r="B88" s="2">
        <v>0.114377986</v>
      </c>
      <c r="C88" s="2">
        <v>324.7751955</v>
      </c>
      <c r="D88" s="3">
        <v>307296.2</v>
      </c>
      <c r="E88" s="2">
        <v>10.71113538</v>
      </c>
      <c r="H88" s="1" t="str">
        <f t="shared" si="4"/>
        <v>11:38:30.000</v>
      </c>
      <c r="I88" s="2">
        <f t="shared" si="5"/>
        <v>0.16666666666671937</v>
      </c>
      <c r="J88" s="4">
        <f t="shared" si="6"/>
        <v>1.4930544000000054</v>
      </c>
      <c r="K88" s="4">
        <f t="shared" si="7"/>
        <v>8.9583263999971994</v>
      </c>
    </row>
    <row r="89" spans="1:11" x14ac:dyDescent="0.25">
      <c r="A89" t="s">
        <v>311</v>
      </c>
      <c r="B89" s="2">
        <v>0.169772337</v>
      </c>
      <c r="C89" s="2">
        <v>326.25482740000001</v>
      </c>
      <c r="D89" s="3">
        <v>308696.2</v>
      </c>
      <c r="E89" s="2">
        <v>10.675854510000001</v>
      </c>
      <c r="H89" s="1" t="str">
        <f t="shared" si="4"/>
        <v>11:38:40.000</v>
      </c>
      <c r="I89" s="2">
        <f t="shared" si="5"/>
        <v>0.16666666666655949</v>
      </c>
      <c r="J89" s="4">
        <f t="shared" si="6"/>
        <v>1.4796319000000153</v>
      </c>
      <c r="K89" s="4">
        <f t="shared" si="7"/>
        <v>8.8777914000058011</v>
      </c>
    </row>
    <row r="90" spans="1:11" x14ac:dyDescent="0.25">
      <c r="A90" t="s">
        <v>312</v>
      </c>
      <c r="B90" s="2">
        <v>0.12697883600000001</v>
      </c>
      <c r="C90" s="2">
        <v>327.68267220000001</v>
      </c>
      <c r="D90" s="3">
        <v>310047.2</v>
      </c>
      <c r="E90" s="2">
        <v>10.687336439999999</v>
      </c>
      <c r="H90" s="1" t="str">
        <f t="shared" si="4"/>
        <v>11:38:50.000</v>
      </c>
      <c r="I90" s="2">
        <f t="shared" si="5"/>
        <v>0.16666666666671937</v>
      </c>
      <c r="J90" s="4">
        <f t="shared" si="6"/>
        <v>1.4278448000000026</v>
      </c>
      <c r="K90" s="4">
        <f t="shared" si="7"/>
        <v>8.5670687999973065</v>
      </c>
    </row>
    <row r="91" spans="1:11" x14ac:dyDescent="0.25">
      <c r="A91" t="s">
        <v>313</v>
      </c>
      <c r="B91" s="2">
        <v>0.103610647</v>
      </c>
      <c r="C91" s="2">
        <v>329.09170460000001</v>
      </c>
      <c r="D91" s="3">
        <v>311380.40000000002</v>
      </c>
      <c r="E91" s="2">
        <v>10.131908279999999</v>
      </c>
      <c r="H91" s="1" t="str">
        <f t="shared" si="4"/>
        <v>11:39:00.000</v>
      </c>
      <c r="I91" s="2">
        <f t="shared" si="5"/>
        <v>0.16666666666663943</v>
      </c>
      <c r="J91" s="4">
        <f t="shared" si="6"/>
        <v>1.409032400000001</v>
      </c>
      <c r="K91" s="4">
        <f t="shared" si="7"/>
        <v>8.4541944000013878</v>
      </c>
    </row>
    <row r="92" spans="1:11" x14ac:dyDescent="0.25">
      <c r="A92" t="s">
        <v>314</v>
      </c>
      <c r="B92" s="2">
        <v>0.10764156800000001</v>
      </c>
      <c r="C92" s="2">
        <v>330.63925870000003</v>
      </c>
      <c r="D92" s="3">
        <v>312844.6667</v>
      </c>
      <c r="E92" s="2">
        <v>10.43967881</v>
      </c>
      <c r="H92" s="1" t="str">
        <f t="shared" si="4"/>
        <v>11:39:10.000</v>
      </c>
      <c r="I92" s="2">
        <f t="shared" si="5"/>
        <v>0.16666666666671937</v>
      </c>
      <c r="J92" s="4">
        <f t="shared" si="6"/>
        <v>1.5475541000000135</v>
      </c>
      <c r="K92" s="4">
        <f t="shared" si="7"/>
        <v>9.2853245999971445</v>
      </c>
    </row>
    <row r="93" spans="1:11" x14ac:dyDescent="0.25">
      <c r="A93" t="s">
        <v>315</v>
      </c>
      <c r="B93" s="2">
        <v>0.20160910000000001</v>
      </c>
      <c r="C93" s="2">
        <v>332.2450116</v>
      </c>
      <c r="D93" s="3">
        <v>314364</v>
      </c>
      <c r="E93" s="2">
        <v>10.69593199</v>
      </c>
      <c r="H93" s="1" t="str">
        <f t="shared" si="4"/>
        <v>11:39:20.000</v>
      </c>
      <c r="I93" s="2">
        <f t="shared" si="5"/>
        <v>0.16666666666655949</v>
      </c>
      <c r="J93" s="4">
        <f t="shared" si="6"/>
        <v>1.6057528999999704</v>
      </c>
      <c r="K93" s="4">
        <f t="shared" si="7"/>
        <v>9.6345174000060183</v>
      </c>
    </row>
    <row r="94" spans="1:11" x14ac:dyDescent="0.25">
      <c r="A94" t="s">
        <v>316</v>
      </c>
      <c r="B94" s="2">
        <v>0.18904246399999999</v>
      </c>
      <c r="C94" s="2">
        <v>333.8187059</v>
      </c>
      <c r="D94" s="3">
        <v>315853</v>
      </c>
      <c r="E94" s="2">
        <v>9.0281302990000007</v>
      </c>
      <c r="H94" s="1" t="str">
        <f t="shared" si="4"/>
        <v>11:39:30.000</v>
      </c>
      <c r="I94" s="2">
        <f t="shared" si="5"/>
        <v>0.16666666666671937</v>
      </c>
      <c r="J94" s="4">
        <f t="shared" si="6"/>
        <v>1.5736942999999997</v>
      </c>
      <c r="K94" s="4">
        <f t="shared" si="7"/>
        <v>9.4421657999970119</v>
      </c>
    </row>
    <row r="95" spans="1:11" x14ac:dyDescent="0.25">
      <c r="A95" t="s">
        <v>317</v>
      </c>
      <c r="B95" s="2">
        <v>0.14987614599999999</v>
      </c>
      <c r="C95" s="2">
        <v>335.3344831</v>
      </c>
      <c r="D95" s="3">
        <v>317287.2</v>
      </c>
      <c r="E95" s="2">
        <v>10.6885893</v>
      </c>
      <c r="H95" s="1" t="str">
        <f t="shared" si="4"/>
        <v>11:39:40.000</v>
      </c>
      <c r="I95" s="2">
        <f t="shared" si="5"/>
        <v>0.16666666666671937</v>
      </c>
      <c r="J95" s="4">
        <f t="shared" si="6"/>
        <v>1.5157772000000023</v>
      </c>
      <c r="K95" s="4">
        <f t="shared" si="7"/>
        <v>9.0946631999971377</v>
      </c>
    </row>
    <row r="96" spans="1:11" x14ac:dyDescent="0.25">
      <c r="A96" t="s">
        <v>318</v>
      </c>
      <c r="B96" s="2">
        <v>0.177648843</v>
      </c>
      <c r="C96" s="2">
        <v>336.80418040000001</v>
      </c>
      <c r="D96" s="3">
        <v>318677.8</v>
      </c>
      <c r="E96" s="2">
        <v>9.6839902880000004</v>
      </c>
      <c r="H96" s="1" t="str">
        <f t="shared" si="4"/>
        <v>11:39:50.000</v>
      </c>
      <c r="I96" s="2">
        <f t="shared" si="5"/>
        <v>0.16666666666663943</v>
      </c>
      <c r="J96" s="4">
        <f t="shared" si="6"/>
        <v>1.4696973000000071</v>
      </c>
      <c r="K96" s="4">
        <f t="shared" si="7"/>
        <v>8.8181838000014832</v>
      </c>
    </row>
    <row r="97" spans="1:11" x14ac:dyDescent="0.25">
      <c r="A97" t="s">
        <v>319</v>
      </c>
      <c r="B97" s="2">
        <v>0.17114813200000001</v>
      </c>
      <c r="C97" s="2">
        <v>338.35990770000001</v>
      </c>
      <c r="D97" s="3">
        <v>320149.8</v>
      </c>
      <c r="E97" s="2">
        <v>10.71753987</v>
      </c>
      <c r="H97" s="1" t="str">
        <f t="shared" si="4"/>
        <v>11:40:00.000</v>
      </c>
      <c r="I97" s="2">
        <f t="shared" si="5"/>
        <v>0.16666666666663943</v>
      </c>
      <c r="J97" s="4">
        <f t="shared" si="6"/>
        <v>1.5557273000000009</v>
      </c>
      <c r="K97" s="4">
        <f t="shared" si="7"/>
        <v>9.3343638000015314</v>
      </c>
    </row>
    <row r="98" spans="1:11" x14ac:dyDescent="0.25">
      <c r="A98" t="s">
        <v>320</v>
      </c>
      <c r="B98" s="2">
        <v>0.17400112100000001</v>
      </c>
      <c r="C98" s="2">
        <v>339.83531210000001</v>
      </c>
      <c r="D98" s="3">
        <v>321545.8</v>
      </c>
      <c r="E98" s="2">
        <v>10.666712759999999</v>
      </c>
      <c r="H98" s="1" t="str">
        <f t="shared" si="4"/>
        <v>11:40:10.000</v>
      </c>
      <c r="I98" s="2">
        <f t="shared" si="5"/>
        <v>0.16666666666663943</v>
      </c>
      <c r="J98" s="4">
        <f t="shared" si="6"/>
        <v>1.4754044000000022</v>
      </c>
      <c r="K98" s="4">
        <f t="shared" si="7"/>
        <v>8.852426400001459</v>
      </c>
    </row>
    <row r="99" spans="1:11" x14ac:dyDescent="0.25">
      <c r="A99" t="s">
        <v>321</v>
      </c>
      <c r="B99" s="2">
        <v>0.13393456200000001</v>
      </c>
      <c r="C99" s="2">
        <v>341.32572429999999</v>
      </c>
      <c r="D99" s="3">
        <v>322956</v>
      </c>
      <c r="E99" s="2">
        <v>10.920137710000001</v>
      </c>
      <c r="H99" s="1" t="str">
        <f t="shared" si="4"/>
        <v>11:40:20.000</v>
      </c>
      <c r="I99" s="2">
        <f t="shared" si="5"/>
        <v>0.16666666666671937</v>
      </c>
      <c r="J99" s="4">
        <f t="shared" si="6"/>
        <v>1.4904121999999802</v>
      </c>
      <c r="K99" s="4">
        <f t="shared" si="7"/>
        <v>8.9424731999970533</v>
      </c>
    </row>
    <row r="100" spans="1:11" x14ac:dyDescent="0.25">
      <c r="A100" t="s">
        <v>322</v>
      </c>
      <c r="B100" s="2">
        <v>5.9997909000000002E-2</v>
      </c>
      <c r="C100" s="2">
        <v>342.79055990000001</v>
      </c>
      <c r="D100" s="3">
        <v>324342</v>
      </c>
      <c r="E100" s="2">
        <v>10.49251976</v>
      </c>
      <c r="H100" s="1" t="str">
        <f t="shared" si="4"/>
        <v>11:40:30.000</v>
      </c>
      <c r="I100" s="2">
        <f t="shared" si="5"/>
        <v>0.16666666666671937</v>
      </c>
      <c r="J100" s="4">
        <f t="shared" si="6"/>
        <v>1.4648356000000149</v>
      </c>
      <c r="K100" s="4">
        <f t="shared" si="7"/>
        <v>8.7890135999973111</v>
      </c>
    </row>
    <row r="101" spans="1:11" x14ac:dyDescent="0.25">
      <c r="A101" t="s">
        <v>323</v>
      </c>
      <c r="B101" s="2">
        <v>0.15563152999999999</v>
      </c>
      <c r="C101" s="2">
        <v>344.21417719999999</v>
      </c>
      <c r="D101" s="3">
        <v>325689</v>
      </c>
      <c r="E101" s="2">
        <v>10.71507993</v>
      </c>
      <c r="H101" s="1" t="str">
        <f t="shared" si="4"/>
        <v>11:40:40.000</v>
      </c>
      <c r="I101" s="2">
        <f t="shared" si="5"/>
        <v>0.16666666666655949</v>
      </c>
      <c r="J101" s="4">
        <f t="shared" si="6"/>
        <v>1.4236172999999894</v>
      </c>
      <c r="K101" s="4">
        <f t="shared" si="7"/>
        <v>8.5417038000054291</v>
      </c>
    </row>
    <row r="102" spans="1:11" x14ac:dyDescent="0.25">
      <c r="A102" t="s">
        <v>324</v>
      </c>
      <c r="B102" s="2">
        <v>9.0358680999999996E-2</v>
      </c>
      <c r="C102" s="2">
        <v>345.70631550000002</v>
      </c>
      <c r="D102" s="3">
        <v>327100.8333</v>
      </c>
      <c r="E102" s="2">
        <v>10.53196129</v>
      </c>
      <c r="H102" s="1" t="str">
        <f t="shared" si="4"/>
        <v>11:40:50.000</v>
      </c>
      <c r="I102" s="2">
        <f t="shared" si="5"/>
        <v>0.16666666666671937</v>
      </c>
      <c r="J102" s="4">
        <f t="shared" si="6"/>
        <v>1.4921383000000219</v>
      </c>
      <c r="K102" s="4">
        <f t="shared" si="7"/>
        <v>8.9528297999972999</v>
      </c>
    </row>
    <row r="103" spans="1:11" x14ac:dyDescent="0.25">
      <c r="A103" t="s">
        <v>325</v>
      </c>
      <c r="B103" s="2">
        <v>-6.2887601000000001E-2</v>
      </c>
      <c r="C103" s="2">
        <v>345.99748599999998</v>
      </c>
      <c r="D103" s="3">
        <v>327376.3333</v>
      </c>
      <c r="E103" s="2">
        <v>10.709392380000001</v>
      </c>
      <c r="H103" s="1" t="str">
        <f t="shared" si="4"/>
        <v>11:41:00.000</v>
      </c>
      <c r="I103" s="2">
        <f t="shared" si="5"/>
        <v>0.16666666666663943</v>
      </c>
      <c r="J103" s="4">
        <f t="shared" si="6"/>
        <v>0.29117049999996425</v>
      </c>
      <c r="K103" s="4">
        <f t="shared" si="7"/>
        <v>1.747023000000071</v>
      </c>
    </row>
    <row r="104" spans="1:11" x14ac:dyDescent="0.25">
      <c r="H104" s="1" t="str">
        <f t="shared" si="4"/>
        <v/>
      </c>
      <c r="I104" s="2" t="e">
        <f t="shared" si="5"/>
        <v>#VALUE!</v>
      </c>
      <c r="J104" s="4">
        <f t="shared" si="6"/>
        <v>-345.99748599999998</v>
      </c>
      <c r="K104" s="4" t="e">
        <f t="shared" si="7"/>
        <v>#VALUE!</v>
      </c>
    </row>
    <row r="105" spans="1:11" x14ac:dyDescent="0.25">
      <c r="H105" s="1" t="str">
        <f t="shared" si="4"/>
        <v/>
      </c>
      <c r="I105" s="2" t="e">
        <f t="shared" si="5"/>
        <v>#VALUE!</v>
      </c>
      <c r="J105" s="4">
        <f t="shared" si="6"/>
        <v>0</v>
      </c>
      <c r="K105" s="4" t="e">
        <f t="shared" si="7"/>
        <v>#VALUE!</v>
      </c>
    </row>
    <row r="106" spans="1:11" x14ac:dyDescent="0.25">
      <c r="H106" s="1" t="str">
        <f t="shared" si="4"/>
        <v/>
      </c>
      <c r="I106" s="2" t="e">
        <f t="shared" si="5"/>
        <v>#VALUE!</v>
      </c>
      <c r="J106" s="4">
        <f t="shared" si="6"/>
        <v>0</v>
      </c>
      <c r="K106" s="4" t="e">
        <f t="shared" si="7"/>
        <v>#VALUE!</v>
      </c>
    </row>
    <row r="107" spans="1:11" x14ac:dyDescent="0.25">
      <c r="H107" s="1" t="str">
        <f t="shared" si="4"/>
        <v/>
      </c>
      <c r="I107" s="2" t="e">
        <f t="shared" si="5"/>
        <v>#VALUE!</v>
      </c>
      <c r="J107" s="4">
        <f t="shared" si="6"/>
        <v>0</v>
      </c>
      <c r="K107" s="4" t="e">
        <f t="shared" si="7"/>
        <v>#VALUE!</v>
      </c>
    </row>
    <row r="108" spans="1:11" x14ac:dyDescent="0.25">
      <c r="H108" s="1" t="str">
        <f t="shared" si="4"/>
        <v/>
      </c>
      <c r="I108" s="2" t="e">
        <f t="shared" si="5"/>
        <v>#VALUE!</v>
      </c>
      <c r="J108" s="4">
        <f t="shared" si="6"/>
        <v>0</v>
      </c>
      <c r="K108" s="4" t="e">
        <f t="shared" si="7"/>
        <v>#VALUE!</v>
      </c>
    </row>
    <row r="109" spans="1:11" x14ac:dyDescent="0.25">
      <c r="H109" s="1" t="str">
        <f t="shared" si="4"/>
        <v/>
      </c>
      <c r="I109" s="2" t="e">
        <f t="shared" si="5"/>
        <v>#VALUE!</v>
      </c>
      <c r="J109" s="4">
        <f t="shared" si="6"/>
        <v>0</v>
      </c>
      <c r="K109" s="4" t="e">
        <f t="shared" si="7"/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 DP per reading, max 0.5</vt:lpstr>
      <vt:lpstr>1 DP per reading, max 0.5</vt:lpstr>
      <vt:lpstr>10 DP per reading, max 5.0</vt:lpstr>
      <vt:lpstr>'10 DP per reading, max 0.5'!_10_points_per_reading_max_05</vt:lpstr>
      <vt:lpstr>'1 DP per reading, max 0.5'!T2___1_point_per_reading_max_05</vt:lpstr>
      <vt:lpstr>'10 DP per reading, max 5.0'!T3___10_points_per_reading_max_5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</dc:creator>
  <cp:lastModifiedBy>Felicity Freeman</cp:lastModifiedBy>
  <dcterms:created xsi:type="dcterms:W3CDTF">2020-03-09T10:48:12Z</dcterms:created>
  <dcterms:modified xsi:type="dcterms:W3CDTF">2020-03-09T12:26:13Z</dcterms:modified>
</cp:coreProperties>
</file>