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A1826\Documents\Personal\EDU\UM\WQD Study Material\WQD7002 - Data Science Research Project\LendingClub\"/>
    </mc:Choice>
  </mc:AlternateContent>
  <xr:revisionPtr revIDLastSave="0" documentId="13_ncr:1_{1BE2799C-69BE-4D53-B24F-888B840E65EB}" xr6:coauthVersionLast="41" xr6:coauthVersionMax="41" xr10:uidLastSave="{00000000-0000-0000-0000-000000000000}"/>
  <bookViews>
    <workbookView xWindow="-98" yWindow="-98" windowWidth="27143" windowHeight="16395" xr2:uid="{00000000-000D-0000-FFFF-FFFF00000000}"/>
  </bookViews>
  <sheets>
    <sheet name="LoanStats" sheetId="3" r:id="rId1"/>
    <sheet name="browseNotes" sheetId="6" r:id="rId2"/>
    <sheet name="RejectStats" sheetId="7" r:id="rId3"/>
  </sheets>
  <definedNames>
    <definedName name="_xlnm._FilterDatabase" localSheetId="1" hidden="1">browseNotes!$A$1:$C$121</definedName>
    <definedName name="_xlnm._FilterDatabase" localSheetId="0" hidden="1">LoanStats!$A$1:$C$152</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2" i="6"/>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2" i="3"/>
</calcChain>
</file>

<file path=xl/sharedStrings.xml><?xml version="1.0" encoding="utf-8"?>
<sst xmlns="http://schemas.openxmlformats.org/spreadsheetml/2006/main" count="570" uniqueCount="385">
  <si>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</si>
  <si>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</si>
  <si>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</si>
  <si>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</si>
  <si>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</si>
  <si>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</si>
  <si>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</si>
  <si>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</si>
  <si>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</si>
  <si>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</si>
  <si>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</si>
  <si>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</si>
  <si>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</si>
  <si>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</si>
  <si>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</si>
  <si>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</si>
  <si>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</si>
  <si>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</si>
  <si>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</si>
  <si>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</si>
  <si>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</si>
  <si>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</si>
  <si>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</si>
  <si>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</si>
  <si>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</si>
  <si>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</si>
  <si>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</si>
  <si>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</si>
  <si>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</si>
  <si>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</si>
  <si>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</si>
  <si>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</si>
  <si>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</si>
  <si>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</si>
  <si>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</si>
  <si>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</si>
  <si>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</si>
  <si>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</si>
  <si>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</si>
  <si>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</si>
  <si>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</si>
  <si>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</si>
  <si>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</si>
  <si>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</si>
  <si>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</si>
  <si>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</si>
  <si>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</si>
  <si>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</si>
  <si>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</si>
  <si>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</si>
  <si>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</si>
  <si>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</si>
  <si>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</si>
  <si>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</si>
  <si>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</si>
  <si>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</si>
  <si>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</si>
  <si>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</si>
  <si>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</si>
  <si>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</si>
  <si>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</si>
  <si>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</si>
  <si>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</si>
  <si>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</si>
  <si>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</si>
  <si>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</si>
  <si>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</si>
  <si>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</si>
  <si>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</si>
  <si>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</si>
  <si>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</si>
  <si>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</si>
  <si>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</si>
  <si>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</si>
  <si>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</si>
  <si>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</si>
  <si>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</si>
  <si>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</si>
  <si>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</si>
  <si>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</si>
  <si>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</si>
  <si>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</si>
  <si>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</si>
  <si>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</si>
  <si>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</si>
  <si>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</si>
  <si>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</si>
  <si>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</si>
  <si>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</si>
  <si>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</si>
  <si>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</si>
  <si>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</si>
  <si>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</si>
  <si>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</si>
  <si>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</si>
  <si>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</si>
  <si>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</si>
  <si>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</si>
  <si>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</si>
  <si>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</si>
  <si>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</si>
  <si>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</si>
  <si>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</si>
  <si>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</si>
  <si>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</si>
  <si>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</si>
  <si>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</si>
  <si>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</si>
  <si>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</si>
  <si>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</si>
  <si>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</si>
  <si>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</si>
  <si>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</si>
  <si>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</si>
  <si>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</si>
  <si>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</si>
  <si>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</si>
  <si>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</si>
  <si>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</si>
  <si>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</si>
  <si>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</si>
  <si>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</si>
  <si>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</si>
  <si>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</si>
  <si>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</si>
  <si>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</si>
  <si>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</si>
  <si>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</si>
  <si>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</si>
  <si>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</si>
  <si>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</si>
  <si>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</si>
  <si>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</si>
  <si>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</si>
  <si>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</si>
  <si>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</si>
  <si>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</si>
  <si>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</si>
  <si>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</si>
  <si>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</si>
  <si>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</si>
  <si>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</si>
  <si>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</si>
  <si>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</si>
  <si>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</si>
  <si>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</si>
  <si>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</si>
  <si>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</si>
  <si>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</si>
  <si>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</si>
  <si>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</si>
  <si>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</si>
  <si>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</si>
  <si>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</si>
  <si>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</si>
  <si>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</si>
  <si>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</si>
  <si>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</si>
  <si>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</si>
  <si>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</si>
  <si>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</si>
  <si>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</si>
  <si>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</si>
  <si>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</si>
  <si>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</si>
  <si>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</si>
  <si>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</si>
  <si>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</si>
  <si>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</si>
  <si>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</si>
  <si>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</si>
  <si>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</si>
  <si>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</si>
  <si>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</si>
  <si>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</si>
  <si>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</si>
  <si>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</si>
  <si>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</si>
  <si>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</si>
  <si>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</si>
  <si>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</si>
  <si>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</si>
  <si>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</si>
  <si>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</si>
  <si>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</si>
  <si>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</si>
  <si>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</si>
  <si>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</si>
  <si>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</si>
  <si>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</si>
  <si>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</si>
  <si>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</si>
  <si>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</si>
  <si>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</si>
  <si>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</si>
  <si>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</si>
  <si>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</si>
  <si>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</si>
  <si>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</si>
  <si>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</si>
  <si>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</si>
  <si>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</si>
  <si>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</si>
  <si>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</si>
  <si>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</si>
  <si>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</si>
  <si>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</si>
  <si>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</si>
  <si>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</si>
  <si>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</si>
  <si>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</si>
  <si>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</si>
  <si>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</si>
  <si>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</si>
  <si>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</si>
  <si>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</si>
  <si>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</si>
  <si>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</si>
  <si>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</si>
  <si>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</si>
  <si>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</si>
  <si>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</si>
  <si>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</si>
  <si>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</si>
  <si>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</si>
  <si>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</si>
  <si>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</si>
  <si>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</si>
  <si>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</si>
  <si>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</si>
  <si>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</si>
  <si>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</si>
  <si>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</si>
  <si>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</si>
  <si>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</si>
  <si>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</si>
  <si>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</si>
  <si>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</si>
  <si>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</si>
  <si>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</si>
  <si>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</si>
  <si>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</si>
  <si>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</si>
  <si>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</si>
  <si>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</si>
  <si>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</si>
  <si>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</si>
  <si>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</si>
  <si>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</si>
  <si>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</si>
  <si>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</si>
  <si>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</si>
  <si>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</si>
  <si>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</si>
  <si>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</si>
  <si>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</si>
  <si>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</si>
  <si>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</si>
  <si>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</si>
  <si>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</si>
  <si>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</si>
  <si>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</si>
  <si>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</si>
  <si>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</si>
  <si>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</si>
  <si>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</si>
  <si>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</si>
  <si>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</si>
  <si>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</si>
  <si>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</si>
  <si>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</si>
  <si>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</si>
  <si>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</si>
  <si>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</si>
  <si>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</si>
  <si>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</si>
  <si>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</si>
  <si>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</si>
  <si>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</si>
  <si>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</si>
  <si>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</si>
  <si>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</si>
  <si>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</si>
  <si>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</si>
  <si>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</si>
  <si>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</si>
  <si>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</si>
  <si>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</si>
  <si>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</si>
  <si>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</si>
  <si>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</si>
  <si>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</si>
  <si>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</si>
  <si>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</si>
  <si>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</si>
  <si>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</si>
  <si>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</si>
  <si>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</si>
  <si>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</si>
  <si>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</si>
  <si>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</si>
  <si>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</si>
  <si>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</si>
  <si>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</si>
  <si>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</si>
  <si>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</si>
  <si>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</si>
  <si>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</si>
  <si>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</si>
  <si>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</si>
  <si>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</si>
  <si>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</si>
  <si>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</si>
  <si>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</si>
  <si>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</si>
  <si>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</si>
  <si>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</si>
  <si>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</si>
  <si>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</si>
  <si>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</si>
  <si>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</si>
  <si>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</si>
  <si>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</si>
  <si>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</si>
  <si>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</si>
  <si>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</si>
  <si>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</si>
  <si>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</si>
  <si>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</si>
  <si>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</si>
  <si>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</si>
  <si>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</si>
  <si>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</si>
  <si>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</si>
  <si>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</si>
  <si>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</si>
  <si>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</si>
  <si>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</si>
  <si>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</si>
  <si>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</si>
  <si>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</si>
  <si>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</si>
  <si>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</si>
  <si>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</si>
  <si>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</si>
  <si>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</si>
  <si>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</si>
  <si>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</si>
  <si>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</si>
  <si>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</si>
  <si>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</si>
  <si>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</si>
  <si>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</si>
  <si>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</si>
  <si>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</si>
  <si>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</si>
  <si>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</si>
  <si>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</si>
  <si>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</si>
  <si>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</si>
  <si>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</si>
  <si>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</si>
  <si>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</si>
  <si>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</si>
  <si>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</si>
  <si>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</si>
  <si>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</si>
  <si>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</si>
  <si>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</si>
  <si>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</si>
  <si>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</si>
  <si>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</si>
  <si>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</si>
  <si>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</si>
  <si>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</si>
  <si>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</si>
  <si>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</si>
  <si>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</si>
  <si>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</si>
  <si>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</si>
  <si>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</si>
  <si>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</si>
  <si>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</si>
  <si>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exist in BrowseNotes</t>
  </si>
  <si>
    <t>Exist in LoanStats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</si>
</sst>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4">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tabSelected="1" workbookViewId="0">
      <pane ySplit="1" topLeftCell="A2" activePane="bottomLeft" state="frozen"/>
      <selection pane="bottomLeft" activeCell="B26" sqref="B26"/>
    </sheetView>
  </sheetViews>
  <sheetFormatPr defaultColWidth="8.796875" defaultRowHeight="14.25" x14ac:dyDescent="0.45"/>
  <cols>
    <col min="1" max="1" width="34" bestFit="1" customWidth="1"/>
    <col min="2" max="2" width="117.265625" customWidth="1"/>
    <col min="3" max="3" width="118.796875" style="6" customWidth="1"/>
    <col min="9" max="9" width="25" bestFit="1" customWidth="1"/>
  </cols>
  <sheetData>
    <row r="1" spans="1:4" ht="15.75" x14ac:dyDescent="0.5">
      <c r="A1" s="16" t="s">
        <v>99</v>
      </c>
      <c r="B1" s="16" t="s">
        <v>48</v>
      </c>
      <c r="C1" s="6" t="s">
        <v>383</v>
      </c>
    </row>
    <row r="2" spans="1:4" s="4" customFormat="1" x14ac:dyDescent="0.45">
      <c r="A2" s="9" t="s">
        <v>291</v>
      </c>
      <c r="B2" s="9" t="s">
        <v>49</v>
      </c>
      <c r="C2" s="5" t="e">
        <f>VLOOKUP(A2,browseNotes!A:A,1,FALSE)</f>
        <v>#N/A</v>
      </c>
    </row>
    <row r="3" spans="1:4" s="4" customFormat="1" x14ac:dyDescent="0.45">
      <c r="A3" s="9" t="s">
        <v>295</v>
      </c>
      <c r="B3" s="3" t="s">
        <v>50</v>
      </c>
      <c r="C3" s="5" t="e">
        <f>VLOOKUP(A3,browseNotes!A:A,1,FALSE)</f>
        <v>#N/A</v>
      </c>
    </row>
    <row r="4" spans="1:4" s="5" customFormat="1" x14ac:dyDescent="0.45">
      <c r="A4" s="3" t="s">
        <v>20</v>
      </c>
      <c r="B4" s="1" t="s">
        <v>241</v>
      </c>
      <c r="C4" s="5" t="e">
        <f>VLOOKUP(A4,browseNotes!A:A,1,FALSE)</f>
        <v>#N/A</v>
      </c>
      <c r="D4" s="4"/>
    </row>
    <row r="5" spans="1:4" s="5" customFormat="1" x14ac:dyDescent="0.45">
      <c r="A5" s="9" t="s">
        <v>285</v>
      </c>
      <c r="B5" s="9" t="s">
        <v>286</v>
      </c>
      <c r="C5" s="5" t="str">
        <f>VLOOKUP(A5,browseNotes!A:A,1,FALSE)</f>
        <v>all_util</v>
      </c>
      <c r="D5" s="4"/>
    </row>
    <row r="6" spans="1:4" s="4" customFormat="1" x14ac:dyDescent="0.45">
      <c r="A6" s="3" t="s">
        <v>12</v>
      </c>
      <c r="B6" s="1" t="s">
        <v>259</v>
      </c>
      <c r="C6" s="5" t="e">
        <f>VLOOKUP(A6,browseNotes!A:A,1,FALSE)</f>
        <v>#N/A</v>
      </c>
    </row>
    <row r="7" spans="1:4" s="4" customFormat="1" x14ac:dyDescent="0.45">
      <c r="A7" s="7" t="s">
        <v>254</v>
      </c>
      <c r="B7" s="7" t="s">
        <v>265</v>
      </c>
      <c r="C7" s="5" t="str">
        <f>VLOOKUP(A7,browseNotes!A:A,1,FALSE)</f>
        <v>annual_inc_joint</v>
      </c>
    </row>
    <row r="8" spans="1:4" s="4" customFormat="1" x14ac:dyDescent="0.45">
      <c r="A8" s="7" t="s">
        <v>252</v>
      </c>
      <c r="B8" s="7" t="s">
        <v>253</v>
      </c>
      <c r="C8" s="5" t="str">
        <f>VLOOKUP(A8,browseNotes!A:A,1,FALSE)</f>
        <v>application_type</v>
      </c>
    </row>
    <row r="9" spans="1:4" s="4" customFormat="1" ht="18" customHeight="1" x14ac:dyDescent="0.45">
      <c r="A9" s="9" t="s">
        <v>114</v>
      </c>
      <c r="B9" s="3" t="s">
        <v>159</v>
      </c>
      <c r="C9" s="5" t="str">
        <f>VLOOKUP(A9,browseNotes!A:A,1,FALSE)</f>
        <v>avg_cur_bal</v>
      </c>
    </row>
    <row r="10" spans="1:4" s="4" customFormat="1" x14ac:dyDescent="0.45">
      <c r="A10" s="9" t="s">
        <v>296</v>
      </c>
      <c r="B10" s="3" t="s">
        <v>51</v>
      </c>
      <c r="C10" s="5" t="e">
        <f>VLOOKUP(A10,browseNotes!A:A,1,FALSE)</f>
        <v>#N/A</v>
      </c>
    </row>
    <row r="11" spans="1:4" s="5" customFormat="1" ht="14" customHeight="1" x14ac:dyDescent="0.45">
      <c r="A11" s="9" t="s">
        <v>297</v>
      </c>
      <c r="B11" s="3" t="s">
        <v>52</v>
      </c>
      <c r="C11" s="5" t="e">
        <f>VLOOKUP(A11,browseNotes!A:A,1,FALSE)</f>
        <v>#N/A</v>
      </c>
      <c r="D11" s="4"/>
    </row>
    <row r="12" spans="1:4" s="4" customFormat="1" x14ac:dyDescent="0.45">
      <c r="A12" s="9" t="s">
        <v>105</v>
      </c>
      <c r="B12" s="3" t="s">
        <v>130</v>
      </c>
      <c r="C12" s="5" t="str">
        <f>VLOOKUP(A12,browseNotes!A:A,1,FALSE)</f>
        <v>chargeoff_within_12_mths</v>
      </c>
    </row>
    <row r="13" spans="1:4" s="4" customFormat="1" x14ac:dyDescent="0.45">
      <c r="A13" s="7" t="s">
        <v>226</v>
      </c>
      <c r="B13" s="2" t="s">
        <v>224</v>
      </c>
      <c r="C13" s="5" t="e">
        <f>VLOOKUP(A13,browseNotes!A:A,1,FALSE)</f>
        <v>#N/A</v>
      </c>
    </row>
    <row r="14" spans="1:4" s="4" customFormat="1" x14ac:dyDescent="0.45">
      <c r="A14" s="3" t="s">
        <v>106</v>
      </c>
      <c r="B14" s="2" t="s">
        <v>131</v>
      </c>
      <c r="C14" s="5" t="str">
        <f>VLOOKUP(A14,browseNotes!A:A,1,FALSE)</f>
        <v>collections_12_mths_ex_med</v>
      </c>
    </row>
    <row r="15" spans="1:4" s="4" customFormat="1" x14ac:dyDescent="0.45">
      <c r="A15" s="3" t="s">
        <v>22</v>
      </c>
      <c r="B15" s="1" t="s">
        <v>54</v>
      </c>
      <c r="C15" s="5" t="e">
        <f>VLOOKUP(A15,browseNotes!A:A,1,FALSE)</f>
        <v>#N/A</v>
      </c>
    </row>
    <row r="16" spans="1:4" s="4" customFormat="1" x14ac:dyDescent="0.45">
      <c r="A16" s="9" t="s">
        <v>298</v>
      </c>
      <c r="B16" s="3" t="s">
        <v>55</v>
      </c>
      <c r="C16" s="5" t="e">
        <f>VLOOKUP(A16,browseNotes!A:A,1,FALSE)</f>
        <v>#N/A</v>
      </c>
    </row>
    <row r="17" spans="1:3" s="4" customFormat="1" x14ac:dyDescent="0.45">
      <c r="A17" s="3" t="s">
        <v>17</v>
      </c>
      <c r="B17" s="1" t="s">
        <v>56</v>
      </c>
      <c r="C17" s="5" t="str">
        <f>VLOOKUP(A17,browseNotes!A:A,1,FALSE)</f>
        <v>desc</v>
      </c>
    </row>
    <row r="18" spans="1:3" s="4" customFormat="1" ht="14" customHeight="1" x14ac:dyDescent="0.45">
      <c r="A18" s="3" t="s">
        <v>21</v>
      </c>
      <c r="B18" s="1" t="s">
        <v>242</v>
      </c>
      <c r="C18" s="5" t="str">
        <f>VLOOKUP(A18,browseNotes!A:A,1,FALSE)</f>
        <v>dti</v>
      </c>
    </row>
    <row r="19" spans="1:3" s="4" customFormat="1" x14ac:dyDescent="0.45">
      <c r="A19" s="7" t="s">
        <v>255</v>
      </c>
      <c r="B19" s="7" t="s">
        <v>256</v>
      </c>
      <c r="C19" s="5" t="str">
        <f>VLOOKUP(A19,browseNotes!A:A,1,FALSE)</f>
        <v>dti_joint</v>
      </c>
    </row>
    <row r="20" spans="1:3" s="4" customFormat="1" x14ac:dyDescent="0.45">
      <c r="A20" s="3" t="s">
        <v>23</v>
      </c>
      <c r="B20" s="2" t="s">
        <v>249</v>
      </c>
      <c r="C20" s="5" t="e">
        <f>VLOOKUP(A20,browseNotes!A:A,1,FALSE)</f>
        <v>#N/A</v>
      </c>
    </row>
    <row r="21" spans="1:3" s="4" customFormat="1" x14ac:dyDescent="0.45">
      <c r="A21" s="3" t="s">
        <v>10</v>
      </c>
      <c r="B21" s="2" t="s">
        <v>58</v>
      </c>
      <c r="C21" s="5" t="e">
        <f>VLOOKUP(A21,browseNotes!A:A,1,FALSE)</f>
        <v>#N/A</v>
      </c>
    </row>
    <row r="22" spans="1:3" s="4" customFormat="1" x14ac:dyDescent="0.45">
      <c r="A22" s="3" t="s">
        <v>166</v>
      </c>
      <c r="B22" s="2" t="s">
        <v>167</v>
      </c>
      <c r="C22" s="5" t="str">
        <f>VLOOKUP(A22,browseNotes!A:A,1,FALSE)</f>
        <v>emp_title</v>
      </c>
    </row>
    <row r="23" spans="1:3" s="4" customFormat="1" x14ac:dyDescent="0.45">
      <c r="A23" s="7" t="s">
        <v>25</v>
      </c>
      <c r="B23" s="2" t="s">
        <v>260</v>
      </c>
      <c r="C23" s="5" t="e">
        <f>VLOOKUP(A23,browseNotes!A:A,1,FALSE)</f>
        <v>#N/A</v>
      </c>
    </row>
    <row r="24" spans="1:3" s="4" customFormat="1" x14ac:dyDescent="0.45">
      <c r="A24" s="7" t="s">
        <v>24</v>
      </c>
      <c r="B24" s="2" t="s">
        <v>261</v>
      </c>
      <c r="C24" s="5" t="e">
        <f>VLOOKUP(A24,browseNotes!A:A,1,FALSE)</f>
        <v>#N/A</v>
      </c>
    </row>
    <row r="25" spans="1:3" s="4" customFormat="1" x14ac:dyDescent="0.45">
      <c r="A25" s="3" t="s">
        <v>3</v>
      </c>
      <c r="B25" s="1" t="s">
        <v>220</v>
      </c>
      <c r="C25" s="5" t="e">
        <f>VLOOKUP(A25,browseNotes!A:A,1,FALSE)</f>
        <v>#N/A</v>
      </c>
    </row>
    <row r="26" spans="1:3" s="4" customFormat="1" x14ac:dyDescent="0.45">
      <c r="A26" s="3" t="s">
        <v>4</v>
      </c>
      <c r="B26" s="2" t="s">
        <v>221</v>
      </c>
      <c r="C26" s="5" t="e">
        <f>VLOOKUP(A26,browseNotes!A:A,1,FALSE)</f>
        <v>#N/A</v>
      </c>
    </row>
    <row r="27" spans="1:3" s="4" customFormat="1" x14ac:dyDescent="0.45">
      <c r="A27" s="3" t="s">
        <v>8</v>
      </c>
      <c r="B27" s="1" t="s">
        <v>60</v>
      </c>
      <c r="C27" s="5" t="str">
        <f>VLOOKUP(A27,browseNotes!A:A,1,FALSE)</f>
        <v>grade</v>
      </c>
    </row>
    <row r="28" spans="1:3" s="4" customFormat="1" ht="28.5" x14ac:dyDescent="0.45">
      <c r="A28" s="3" t="s">
        <v>11</v>
      </c>
      <c r="B28" s="1" t="s">
        <v>309</v>
      </c>
      <c r="C28" s="5" t="e">
        <f>VLOOKUP(A28,browseNotes!A:A,1,FALSE)</f>
        <v>#N/A</v>
      </c>
    </row>
    <row r="29" spans="1:3" s="4" customFormat="1" x14ac:dyDescent="0.45">
      <c r="A29" s="3" t="s">
        <v>0</v>
      </c>
      <c r="B29" s="1" t="s">
        <v>62</v>
      </c>
      <c r="C29" s="5" t="str">
        <f>VLOOKUP(A29,browseNotes!A:A,1,FALSE)</f>
        <v>id</v>
      </c>
    </row>
    <row r="30" spans="1:3" s="4" customFormat="1" x14ac:dyDescent="0.45">
      <c r="A30" s="9" t="s">
        <v>277</v>
      </c>
      <c r="B30" s="9" t="s">
        <v>278</v>
      </c>
      <c r="C30" s="5" t="str">
        <f>VLOOKUP(A30,browseNotes!A:A,1,FALSE)</f>
        <v>il_util</v>
      </c>
    </row>
    <row r="31" spans="1:3" s="4" customFormat="1" ht="18" customHeight="1" x14ac:dyDescent="0.45">
      <c r="A31" s="3" t="s">
        <v>34</v>
      </c>
      <c r="B31" s="1" t="s">
        <v>63</v>
      </c>
      <c r="C31" s="5" t="e">
        <f>VLOOKUP(A31,browseNotes!A:A,1,FALSE)</f>
        <v>#N/A</v>
      </c>
    </row>
    <row r="32" spans="1:3" s="4" customFormat="1" x14ac:dyDescent="0.45">
      <c r="A32" s="9" t="s">
        <v>287</v>
      </c>
      <c r="B32" s="9" t="s">
        <v>288</v>
      </c>
      <c r="C32" s="5" t="str">
        <f>VLOOKUP(A32,browseNotes!A:A,1,FALSE)</f>
        <v>inq_fi</v>
      </c>
    </row>
    <row r="33" spans="1:11" s="4" customFormat="1" x14ac:dyDescent="0.45">
      <c r="A33" s="9" t="s">
        <v>289</v>
      </c>
      <c r="B33" s="9" t="s">
        <v>290</v>
      </c>
      <c r="C33" s="5" t="str">
        <f>VLOOKUP(A33,browseNotes!A:A,1,FALSE)</f>
        <v>inq_last_12m</v>
      </c>
    </row>
    <row r="34" spans="1:11" s="4" customFormat="1" x14ac:dyDescent="0.45">
      <c r="A34" s="3" t="s">
        <v>26</v>
      </c>
      <c r="B34" s="1" t="s">
        <v>262</v>
      </c>
      <c r="C34" s="5" t="e">
        <f>VLOOKUP(A34,browseNotes!A:A,1,FALSE)</f>
        <v>#N/A</v>
      </c>
    </row>
    <row r="35" spans="1:11" s="4" customFormat="1" x14ac:dyDescent="0.45">
      <c r="A35" s="3" t="s">
        <v>7</v>
      </c>
      <c r="B35" s="1" t="s">
        <v>64</v>
      </c>
      <c r="C35" s="5" t="str">
        <f>VLOOKUP(A35,browseNotes!A:A,1,FALSE)</f>
        <v>installment</v>
      </c>
    </row>
    <row r="36" spans="1:11" s="4" customFormat="1" x14ac:dyDescent="0.45">
      <c r="A36" s="3" t="s">
        <v>6</v>
      </c>
      <c r="B36" s="1" t="s">
        <v>87</v>
      </c>
      <c r="C36" s="5" t="e">
        <f>VLOOKUP(A36,browseNotes!A:A,1,FALSE)</f>
        <v>#N/A</v>
      </c>
    </row>
    <row r="37" spans="1:11" s="4" customFormat="1" x14ac:dyDescent="0.45">
      <c r="A37" s="3" t="s">
        <v>13</v>
      </c>
      <c r="B37" s="1" t="s">
        <v>248</v>
      </c>
      <c r="C37" s="5" t="e">
        <f>VLOOKUP(A37,browseNotes!A:A,1,FALSE)</f>
        <v>#N/A</v>
      </c>
      <c r="I37" s="10"/>
      <c r="J37" s="11"/>
    </row>
    <row r="38" spans="1:11" s="4" customFormat="1" x14ac:dyDescent="0.45">
      <c r="A38" s="3" t="s">
        <v>45</v>
      </c>
      <c r="B38" s="2" t="s">
        <v>251</v>
      </c>
      <c r="C38" s="5" t="e">
        <f>VLOOKUP(A38,browseNotes!A:A,1,FALSE)</f>
        <v>#N/A</v>
      </c>
    </row>
    <row r="39" spans="1:11" x14ac:dyDescent="0.45">
      <c r="A39" s="7" t="s">
        <v>46</v>
      </c>
      <c r="B39" s="2" t="s">
        <v>263</v>
      </c>
      <c r="C39" s="5" t="e">
        <f>VLOOKUP(A39,browseNotes!A:A,1,FALSE)</f>
        <v>#N/A</v>
      </c>
      <c r="D39" s="4"/>
    </row>
    <row r="40" spans="1:11" x14ac:dyDescent="0.45">
      <c r="A40" s="7" t="s">
        <v>47</v>
      </c>
      <c r="B40" s="2" t="s">
        <v>264</v>
      </c>
      <c r="C40" s="5" t="e">
        <f>VLOOKUP(A40,browseNotes!A:A,1,FALSE)</f>
        <v>#N/A</v>
      </c>
      <c r="D40" s="4"/>
    </row>
    <row r="41" spans="1:11" ht="16.05" customHeight="1" x14ac:dyDescent="0.45">
      <c r="A41" s="3" t="s">
        <v>43</v>
      </c>
      <c r="B41" s="2" t="s">
        <v>97</v>
      </c>
      <c r="C41" s="5" t="e">
        <f>VLOOKUP(A41,browseNotes!A:A,1,FALSE)</f>
        <v>#N/A</v>
      </c>
      <c r="D41" s="4"/>
    </row>
    <row r="42" spans="1:11" x14ac:dyDescent="0.45">
      <c r="A42" s="3" t="s">
        <v>42</v>
      </c>
      <c r="B42" s="2" t="s">
        <v>250</v>
      </c>
      <c r="C42" s="5" t="e">
        <f>VLOOKUP(A42,browseNotes!A:A,1,FALSE)</f>
        <v>#N/A</v>
      </c>
      <c r="D42" s="4"/>
    </row>
    <row r="43" spans="1:11" ht="16.05" customHeight="1" x14ac:dyDescent="0.45">
      <c r="A43" s="3" t="s">
        <v>2</v>
      </c>
      <c r="B43" s="1" t="s">
        <v>66</v>
      </c>
      <c r="C43" s="5" t="e">
        <f>VLOOKUP(A43,browseNotes!A:A,1,FALSE)</f>
        <v>#N/A</v>
      </c>
      <c r="D43" s="4"/>
    </row>
    <row r="44" spans="1:11" x14ac:dyDescent="0.45">
      <c r="A44" s="3" t="s">
        <v>14</v>
      </c>
      <c r="B44" s="2" t="s">
        <v>88</v>
      </c>
      <c r="C44" s="5" t="e">
        <f>VLOOKUP(A44,browseNotes!A:A,1,FALSE)</f>
        <v>#N/A</v>
      </c>
      <c r="D44" s="4"/>
    </row>
    <row r="45" spans="1:11" x14ac:dyDescent="0.45">
      <c r="A45" s="9" t="s">
        <v>283</v>
      </c>
      <c r="B45" s="9" t="s">
        <v>284</v>
      </c>
      <c r="C45" s="5" t="str">
        <f>VLOOKUP(A45,browseNotes!A:A,1,FALSE)</f>
        <v>max_bal_bc</v>
      </c>
      <c r="D45" s="4"/>
    </row>
    <row r="46" spans="1:11" x14ac:dyDescent="0.45">
      <c r="A46" s="3" t="s">
        <v>1</v>
      </c>
      <c r="B46" s="1" t="s">
        <v>67</v>
      </c>
      <c r="C46" s="5" t="e">
        <f>VLOOKUP(A46,browseNotes!A:A,1,FALSE)</f>
        <v>#N/A</v>
      </c>
      <c r="D46" s="4"/>
      <c r="I46" s="10"/>
      <c r="J46" s="11"/>
      <c r="K46" s="11"/>
    </row>
    <row r="47" spans="1:11" x14ac:dyDescent="0.45">
      <c r="A47" s="9" t="s">
        <v>299</v>
      </c>
      <c r="B47" s="3" t="s">
        <v>132</v>
      </c>
      <c r="C47" s="5" t="e">
        <f>VLOOKUP(A47,browseNotes!A:A,1,FALSE)</f>
        <v>#N/A</v>
      </c>
      <c r="D47" s="4"/>
      <c r="I47" s="10"/>
      <c r="J47" s="11"/>
      <c r="K47" s="11"/>
    </row>
    <row r="48" spans="1:11" x14ac:dyDescent="0.45">
      <c r="A48" s="9" t="s">
        <v>124</v>
      </c>
      <c r="B48" s="3" t="s">
        <v>133</v>
      </c>
      <c r="C48" s="5" t="str">
        <f>VLOOKUP(A48,browseNotes!A:A,1,FALSE)</f>
        <v>mo_sin_old_rev_tl_op</v>
      </c>
      <c r="D48" s="4"/>
      <c r="I48" s="12"/>
      <c r="J48" s="11"/>
      <c r="K48" s="11"/>
    </row>
    <row r="49" spans="1:4" x14ac:dyDescent="0.45">
      <c r="A49" s="9" t="s">
        <v>125</v>
      </c>
      <c r="B49" s="3" t="s">
        <v>134</v>
      </c>
      <c r="C49" s="5" t="str">
        <f>VLOOKUP(A49,browseNotes!A:A,1,FALSE)</f>
        <v>mo_sin_rcnt_rev_tl_op</v>
      </c>
      <c r="D49" s="4"/>
    </row>
    <row r="50" spans="1:4" x14ac:dyDescent="0.45">
      <c r="A50" s="9" t="s">
        <v>111</v>
      </c>
      <c r="B50" s="3" t="s">
        <v>135</v>
      </c>
      <c r="C50" s="5" t="str">
        <f>VLOOKUP(A50,browseNotes!A:A,1,FALSE)</f>
        <v>mo_sin_rcnt_tl</v>
      </c>
      <c r="D50" s="4"/>
    </row>
    <row r="51" spans="1:4" x14ac:dyDescent="0.45">
      <c r="A51" s="9" t="s">
        <v>300</v>
      </c>
      <c r="B51" s="3" t="s">
        <v>68</v>
      </c>
      <c r="C51" s="5" t="e">
        <f>VLOOKUP(A51,browseNotes!A:A,1,FALSE)</f>
        <v>#N/A</v>
      </c>
      <c r="D51" s="4"/>
    </row>
    <row r="52" spans="1:4" x14ac:dyDescent="0.45">
      <c r="A52" s="3" t="s">
        <v>27</v>
      </c>
      <c r="B52" s="2" t="s">
        <v>69</v>
      </c>
      <c r="C52" s="5" t="e">
        <f>VLOOKUP(A52,browseNotes!A:A,1,FALSE)</f>
        <v>#N/A</v>
      </c>
      <c r="D52" s="4"/>
    </row>
    <row r="53" spans="1:4" x14ac:dyDescent="0.45">
      <c r="A53" s="8" t="s">
        <v>108</v>
      </c>
      <c r="B53" s="9" t="s">
        <v>136</v>
      </c>
      <c r="C53" s="5" t="str">
        <f>VLOOKUP(A53,browseNotes!A:A,1,FALSE)</f>
        <v>mths_since_last_major_derog</v>
      </c>
      <c r="D53" s="4"/>
    </row>
    <row r="54" spans="1:4" x14ac:dyDescent="0.45">
      <c r="A54" s="3" t="s">
        <v>28</v>
      </c>
      <c r="B54" s="2" t="s">
        <v>70</v>
      </c>
      <c r="C54" s="5" t="e">
        <f>VLOOKUP(A54,browseNotes!A:A,1,FALSE)</f>
        <v>#N/A</v>
      </c>
      <c r="D54" s="4"/>
    </row>
    <row r="55" spans="1:4" x14ac:dyDescent="0.45">
      <c r="A55" s="9" t="s">
        <v>273</v>
      </c>
      <c r="B55" s="9" t="s">
        <v>274</v>
      </c>
      <c r="C55" s="5" t="str">
        <f>VLOOKUP(A55,browseNotes!A:A,1,FALSE)</f>
        <v>mths_since_rcnt_il</v>
      </c>
      <c r="D55" s="4"/>
    </row>
    <row r="56" spans="1:4" x14ac:dyDescent="0.45">
      <c r="A56" s="9" t="s">
        <v>301</v>
      </c>
      <c r="B56" s="3" t="s">
        <v>72</v>
      </c>
      <c r="C56" s="5" t="e">
        <f>VLOOKUP(A56,browseNotes!A:A,1,FALSE)</f>
        <v>#N/A</v>
      </c>
      <c r="D56" s="4"/>
    </row>
    <row r="57" spans="1:4" x14ac:dyDescent="0.45">
      <c r="A57" s="8" t="s">
        <v>302</v>
      </c>
      <c r="B57" s="3" t="s">
        <v>303</v>
      </c>
      <c r="C57" s="5" t="e">
        <f>VLOOKUP(A57,browseNotes!A:A,1,FALSE)</f>
        <v>#N/A</v>
      </c>
      <c r="D57" s="4"/>
    </row>
    <row r="58" spans="1:4" x14ac:dyDescent="0.45">
      <c r="A58" s="9" t="s">
        <v>304</v>
      </c>
      <c r="B58" s="3" t="s">
        <v>71</v>
      </c>
      <c r="C58" s="5" t="e">
        <f>VLOOKUP(A58,browseNotes!A:A,1,FALSE)</f>
        <v>#N/A</v>
      </c>
      <c r="D58" s="4"/>
    </row>
    <row r="59" spans="1:4" x14ac:dyDescent="0.45">
      <c r="A59" s="9" t="s">
        <v>305</v>
      </c>
      <c r="B59" s="3" t="s">
        <v>74</v>
      </c>
      <c r="C59" s="5" t="e">
        <f>VLOOKUP(A59,browseNotes!A:A,1,FALSE)</f>
        <v>#N/A</v>
      </c>
      <c r="D59" s="4"/>
    </row>
    <row r="60" spans="1:4" s="6" customFormat="1" x14ac:dyDescent="0.45">
      <c r="A60" s="3" t="s">
        <v>44</v>
      </c>
      <c r="B60" s="1" t="s">
        <v>98</v>
      </c>
      <c r="C60" s="5" t="e">
        <f>VLOOKUP(A60,browseNotes!A:A,1,FALSE)</f>
        <v>#N/A</v>
      </c>
      <c r="D60" s="4"/>
    </row>
    <row r="61" spans="1:4" x14ac:dyDescent="0.45">
      <c r="A61" s="9" t="s">
        <v>104</v>
      </c>
      <c r="B61" s="3" t="s">
        <v>137</v>
      </c>
      <c r="C61" s="5" t="str">
        <f>VLOOKUP(A61,browseNotes!A:A,1,FALSE)</f>
        <v>num_accts_ever_120_pd</v>
      </c>
      <c r="D61" s="4"/>
    </row>
    <row r="62" spans="1:4" x14ac:dyDescent="0.45">
      <c r="A62" s="9" t="s">
        <v>116</v>
      </c>
      <c r="B62" s="3" t="s">
        <v>142</v>
      </c>
      <c r="C62" s="5" t="str">
        <f>VLOOKUP(A62,browseNotes!A:A,1,FALSE)</f>
        <v>num_actv_bc_tl</v>
      </c>
    </row>
    <row r="63" spans="1:4" x14ac:dyDescent="0.45">
      <c r="A63" s="9" t="s">
        <v>123</v>
      </c>
      <c r="B63" s="3" t="s">
        <v>148</v>
      </c>
      <c r="C63" s="5" t="str">
        <f>VLOOKUP(A63,browseNotes!A:A,1,FALSE)</f>
        <v>num_actv_rev_tl</v>
      </c>
    </row>
    <row r="64" spans="1:4" x14ac:dyDescent="0.45">
      <c r="A64" s="9" t="s">
        <v>117</v>
      </c>
      <c r="B64" s="3" t="s">
        <v>143</v>
      </c>
      <c r="C64" s="5" t="str">
        <f>VLOOKUP(A64,browseNotes!A:A,1,FALSE)</f>
        <v>num_bc_sats</v>
      </c>
    </row>
    <row r="65" spans="1:6" x14ac:dyDescent="0.45">
      <c r="A65" s="9" t="s">
        <v>115</v>
      </c>
      <c r="B65" s="3" t="s">
        <v>141</v>
      </c>
      <c r="C65" s="5" t="str">
        <f>VLOOKUP(A65,browseNotes!A:A,1,FALSE)</f>
        <v>num_bc_tl</v>
      </c>
    </row>
    <row r="66" spans="1:6" x14ac:dyDescent="0.45">
      <c r="A66" s="9" t="s">
        <v>122</v>
      </c>
      <c r="B66" s="3" t="s">
        <v>147</v>
      </c>
      <c r="C66" s="5" t="str">
        <f>VLOOKUP(A66,browseNotes!A:A,1,FALSE)</f>
        <v>num_il_tl</v>
      </c>
    </row>
    <row r="67" spans="1:6" x14ac:dyDescent="0.45">
      <c r="A67" s="9" t="s">
        <v>127</v>
      </c>
      <c r="B67" s="3" t="s">
        <v>150</v>
      </c>
      <c r="C67" s="5" t="str">
        <f>VLOOKUP(A67,browseNotes!A:A,1,FALSE)</f>
        <v>num_op_rev_tl</v>
      </c>
    </row>
    <row r="68" spans="1:6" x14ac:dyDescent="0.45">
      <c r="A68" s="9" t="s">
        <v>102</v>
      </c>
      <c r="B68" s="3" t="s">
        <v>138</v>
      </c>
      <c r="C68" s="5" t="str">
        <f>VLOOKUP(A68,browseNotes!A:A,1,FALSE)</f>
        <v>num_rev_accts</v>
      </c>
    </row>
    <row r="69" spans="1:6" x14ac:dyDescent="0.45">
      <c r="A69" s="9" t="s">
        <v>126</v>
      </c>
      <c r="B69" s="3" t="s">
        <v>149</v>
      </c>
      <c r="C69" s="5" t="str">
        <f>VLOOKUP(A69,browseNotes!A:A,1,FALSE)</f>
        <v>num_rev_tl_bal_gt_0</v>
      </c>
    </row>
    <row r="70" spans="1:6" x14ac:dyDescent="0.45">
      <c r="A70" s="9" t="s">
        <v>109</v>
      </c>
      <c r="B70" s="3" t="s">
        <v>139</v>
      </c>
      <c r="C70" s="5" t="str">
        <f>VLOOKUP(A70,browseNotes!A:A,1,FALSE)</f>
        <v>num_sats</v>
      </c>
    </row>
    <row r="71" spans="1:6" x14ac:dyDescent="0.45">
      <c r="A71" s="9" t="s">
        <v>121</v>
      </c>
      <c r="B71" s="3" t="s">
        <v>146</v>
      </c>
      <c r="C71" s="5" t="str">
        <f>VLOOKUP(A71,browseNotes!A:A,1,FALSE)</f>
        <v>num_tl_120dpd_2m</v>
      </c>
    </row>
    <row r="72" spans="1:6" x14ac:dyDescent="0.45">
      <c r="A72" s="9" t="s">
        <v>120</v>
      </c>
      <c r="B72" s="3" t="s">
        <v>145</v>
      </c>
      <c r="C72" s="5" t="str">
        <f>VLOOKUP(A72,browseNotes!A:A,1,FALSE)</f>
        <v>num_tl_30dpd</v>
      </c>
    </row>
    <row r="73" spans="1:6" x14ac:dyDescent="0.45">
      <c r="A73" s="9" t="s">
        <v>119</v>
      </c>
      <c r="B73" s="3" t="s">
        <v>144</v>
      </c>
      <c r="C73" s="5" t="str">
        <f>VLOOKUP(A73,browseNotes!A:A,1,FALSE)</f>
        <v>num_tl_90g_dpd_24m</v>
      </c>
      <c r="F73" s="6"/>
    </row>
    <row r="74" spans="1:6" x14ac:dyDescent="0.45">
      <c r="A74" s="9" t="s">
        <v>110</v>
      </c>
      <c r="B74" s="3" t="s">
        <v>140</v>
      </c>
      <c r="C74" s="5" t="str">
        <f>VLOOKUP(A74,browseNotes!A:A,1,FALSE)</f>
        <v>num_tl_op_past_12m</v>
      </c>
    </row>
    <row r="75" spans="1:6" x14ac:dyDescent="0.45">
      <c r="A75" s="3" t="s">
        <v>29</v>
      </c>
      <c r="B75" s="1" t="s">
        <v>75</v>
      </c>
      <c r="C75" s="5" t="e">
        <f>VLOOKUP(A75,browseNotes!A:A,1,FALSE)</f>
        <v>#N/A</v>
      </c>
    </row>
    <row r="76" spans="1:6" x14ac:dyDescent="0.45">
      <c r="A76" s="9" t="s">
        <v>266</v>
      </c>
      <c r="B76" s="8" t="s">
        <v>267</v>
      </c>
      <c r="C76" s="5" t="str">
        <f>VLOOKUP(A76,browseNotes!A:A,1,FALSE)</f>
        <v>open_acc_6m</v>
      </c>
    </row>
    <row r="77" spans="1:6" x14ac:dyDescent="0.45">
      <c r="A77" s="9" t="s">
        <v>269</v>
      </c>
      <c r="B77" s="9" t="s">
        <v>270</v>
      </c>
      <c r="C77" s="5" t="str">
        <f>VLOOKUP(A77,browseNotes!A:A,1,FALSE)</f>
        <v>open_il_12m</v>
      </c>
    </row>
    <row r="78" spans="1:6" x14ac:dyDescent="0.45">
      <c r="A78" s="9" t="s">
        <v>271</v>
      </c>
      <c r="B78" s="9" t="s">
        <v>272</v>
      </c>
      <c r="C78" s="5" t="str">
        <f>VLOOKUP(A78,browseNotes!A:A,1,FALSE)</f>
        <v>open_il_24m</v>
      </c>
    </row>
    <row r="79" spans="1:6" x14ac:dyDescent="0.45">
      <c r="A79" s="9" t="s">
        <v>335</v>
      </c>
      <c r="B79" s="9" t="s">
        <v>268</v>
      </c>
      <c r="C79" s="5" t="str">
        <f>VLOOKUP(A79,browseNotes!A:A,1,FALSE)</f>
        <v>open_act_il</v>
      </c>
    </row>
    <row r="80" spans="1:6" x14ac:dyDescent="0.45">
      <c r="A80" s="9" t="s">
        <v>279</v>
      </c>
      <c r="B80" s="9" t="s">
        <v>280</v>
      </c>
      <c r="C80" s="5" t="str">
        <f>VLOOKUP(A80,browseNotes!A:A,1,FALSE)</f>
        <v>open_rv_12m</v>
      </c>
    </row>
    <row r="81" spans="1:3" x14ac:dyDescent="0.45">
      <c r="A81" s="9" t="s">
        <v>281</v>
      </c>
      <c r="B81" s="9" t="s">
        <v>282</v>
      </c>
      <c r="C81" s="5" t="str">
        <f>VLOOKUP(A81,browseNotes!A:A,1,FALSE)</f>
        <v>open_rv_24m</v>
      </c>
    </row>
    <row r="82" spans="1:3" x14ac:dyDescent="0.45">
      <c r="A82" s="3" t="s">
        <v>35</v>
      </c>
      <c r="B82" s="1" t="s">
        <v>89</v>
      </c>
      <c r="C82" s="5" t="e">
        <f>VLOOKUP(A82,browseNotes!A:A,1,FALSE)</f>
        <v>#N/A</v>
      </c>
    </row>
    <row r="83" spans="1:3" x14ac:dyDescent="0.45">
      <c r="A83" s="3" t="s">
        <v>36</v>
      </c>
      <c r="B83" s="1" t="s">
        <v>90</v>
      </c>
      <c r="C83" s="5" t="e">
        <f>VLOOKUP(A83,browseNotes!A:A,1,FALSE)</f>
        <v>#N/A</v>
      </c>
    </row>
    <row r="84" spans="1:3" x14ac:dyDescent="0.45">
      <c r="A84" s="9" t="s">
        <v>118</v>
      </c>
      <c r="B84" s="3" t="s">
        <v>151</v>
      </c>
      <c r="C84" s="5" t="str">
        <f>VLOOKUP(A84,browseNotes!A:A,1,FALSE)</f>
        <v>pct_tl_nvr_dlq</v>
      </c>
    </row>
    <row r="85" spans="1:3" x14ac:dyDescent="0.45">
      <c r="A85" s="9" t="s">
        <v>306</v>
      </c>
      <c r="B85" s="3" t="s">
        <v>76</v>
      </c>
      <c r="C85" s="5" t="e">
        <f>VLOOKUP(A85,browseNotes!A:A,1,FALSE)</f>
        <v>#N/A</v>
      </c>
    </row>
    <row r="86" spans="1:3" ht="28.5" x14ac:dyDescent="0.45">
      <c r="A86" s="3" t="s">
        <v>129</v>
      </c>
      <c r="B86" s="1" t="s">
        <v>240</v>
      </c>
      <c r="C86" s="5" t="e">
        <f>VLOOKUP(A86,browseNotes!A:A,1,FALSE)</f>
        <v>#N/A</v>
      </c>
    </row>
    <row r="87" spans="1:3" x14ac:dyDescent="0.45">
      <c r="A87" s="3" t="s">
        <v>30</v>
      </c>
      <c r="B87" s="1" t="s">
        <v>77</v>
      </c>
      <c r="C87" s="5" t="e">
        <f>VLOOKUP(A87,browseNotes!A:A,1,FALSE)</f>
        <v>#N/A</v>
      </c>
    </row>
    <row r="88" spans="1:3" x14ac:dyDescent="0.45">
      <c r="A88" s="9" t="s">
        <v>103</v>
      </c>
      <c r="B88" s="3" t="s">
        <v>152</v>
      </c>
      <c r="C88" s="5" t="str">
        <f>VLOOKUP(A88,browseNotes!A:A,1,FALSE)</f>
        <v>pub_rec_bankruptcies</v>
      </c>
    </row>
    <row r="89" spans="1:3" x14ac:dyDescent="0.45">
      <c r="A89" s="3" t="s">
        <v>18</v>
      </c>
      <c r="B89" s="1" t="s">
        <v>237</v>
      </c>
      <c r="C89" s="5" t="str">
        <f>VLOOKUP(A89,browseNotes!A:A,1,FALSE)</f>
        <v>purpose</v>
      </c>
    </row>
    <row r="90" spans="1:3" x14ac:dyDescent="0.45">
      <c r="A90" s="3" t="s">
        <v>15</v>
      </c>
      <c r="B90" s="2" t="s">
        <v>91</v>
      </c>
      <c r="C90" s="5" t="e">
        <f>VLOOKUP(A90,browseNotes!A:A,1,FALSE)</f>
        <v>#N/A</v>
      </c>
    </row>
    <row r="91" spans="1:3" x14ac:dyDescent="0.45">
      <c r="A91" s="7" t="s">
        <v>225</v>
      </c>
      <c r="B91" s="2" t="s">
        <v>223</v>
      </c>
      <c r="C91" s="5" t="e">
        <f>VLOOKUP(A91,browseNotes!A:A,1,FALSE)</f>
        <v>#N/A</v>
      </c>
    </row>
    <row r="92" spans="1:3" x14ac:dyDescent="0.45">
      <c r="A92" s="3" t="s">
        <v>31</v>
      </c>
      <c r="B92" s="1" t="s">
        <v>78</v>
      </c>
      <c r="C92" s="5" t="e">
        <f>VLOOKUP(A92,browseNotes!A:A,1,FALSE)</f>
        <v>#N/A</v>
      </c>
    </row>
    <row r="93" spans="1:3" x14ac:dyDescent="0.45">
      <c r="A93" s="3" t="s">
        <v>32</v>
      </c>
      <c r="B93" s="1" t="s">
        <v>79</v>
      </c>
      <c r="C93" s="5" t="e">
        <f>VLOOKUP(A93,browseNotes!A:A,1,FALSE)</f>
        <v>#N/A</v>
      </c>
    </row>
    <row r="94" spans="1:3" x14ac:dyDescent="0.45">
      <c r="A94" s="3" t="s">
        <v>9</v>
      </c>
      <c r="B94" s="1" t="s">
        <v>80</v>
      </c>
      <c r="C94" s="5" t="e">
        <f>VLOOKUP(A94,browseNotes!A:A,1,FALSE)</f>
        <v>#N/A</v>
      </c>
    </row>
    <row r="95" spans="1:3" x14ac:dyDescent="0.45">
      <c r="A95" s="9" t="s">
        <v>107</v>
      </c>
      <c r="B95" s="3" t="s">
        <v>153</v>
      </c>
      <c r="C95" s="5" t="str">
        <f>VLOOKUP(A95,browseNotes!A:A,1,FALSE)</f>
        <v>tax_liens</v>
      </c>
    </row>
    <row r="96" spans="1:3" x14ac:dyDescent="0.45">
      <c r="A96" s="3" t="s">
        <v>5</v>
      </c>
      <c r="B96" s="1" t="s">
        <v>81</v>
      </c>
      <c r="C96" s="5" t="str">
        <f>VLOOKUP(A96,browseNotes!A:A,1,FALSE)</f>
        <v>term</v>
      </c>
    </row>
    <row r="97" spans="1:3" x14ac:dyDescent="0.45">
      <c r="A97" s="3" t="s">
        <v>19</v>
      </c>
      <c r="B97" s="1" t="s">
        <v>82</v>
      </c>
      <c r="C97" s="5" t="str">
        <f>VLOOKUP(A97,browseNotes!A:A,1,FALSE)</f>
        <v>title</v>
      </c>
    </row>
    <row r="98" spans="1:3" x14ac:dyDescent="0.45">
      <c r="A98" s="9" t="s">
        <v>128</v>
      </c>
      <c r="B98" s="9" t="s">
        <v>156</v>
      </c>
      <c r="C98" s="5" t="str">
        <f>VLOOKUP(A98,browseNotes!A:A,1,FALSE)</f>
        <v>tot_coll_amt</v>
      </c>
    </row>
    <row r="99" spans="1:3" x14ac:dyDescent="0.45">
      <c r="A99" s="9" t="s">
        <v>113</v>
      </c>
      <c r="B99" s="9" t="s">
        <v>155</v>
      </c>
      <c r="C99" s="5" t="str">
        <f>VLOOKUP(A99,browseNotes!A:A,1,FALSE)</f>
        <v>tot_cur_bal</v>
      </c>
    </row>
    <row r="100" spans="1:3" x14ac:dyDescent="0.45">
      <c r="A100" s="9" t="s">
        <v>112</v>
      </c>
      <c r="B100" s="3" t="s">
        <v>154</v>
      </c>
      <c r="C100" s="5" t="str">
        <f>VLOOKUP(A100,browseNotes!A:A,1,FALSE)</f>
        <v>tot_hi_cred_lim</v>
      </c>
    </row>
    <row r="101" spans="1:3" x14ac:dyDescent="0.45">
      <c r="A101" s="3" t="s">
        <v>33</v>
      </c>
      <c r="B101" s="1" t="s">
        <v>83</v>
      </c>
      <c r="C101" s="5" t="e">
        <f>VLOOKUP(A101,browseNotes!A:A,1,FALSE)</f>
        <v>#N/A</v>
      </c>
    </row>
    <row r="102" spans="1:3" x14ac:dyDescent="0.45">
      <c r="A102" s="9" t="s">
        <v>307</v>
      </c>
      <c r="B102" s="3" t="s">
        <v>84</v>
      </c>
      <c r="C102" s="5" t="e">
        <f>VLOOKUP(A102,browseNotes!A:A,1,FALSE)</f>
        <v>#N/A</v>
      </c>
    </row>
    <row r="103" spans="1:3" x14ac:dyDescent="0.45">
      <c r="A103" s="9" t="s">
        <v>275</v>
      </c>
      <c r="B103" s="9" t="s">
        <v>276</v>
      </c>
      <c r="C103" s="5" t="str">
        <f>VLOOKUP(A103,browseNotes!A:A,1,FALSE)</f>
        <v>total_bal_il</v>
      </c>
    </row>
    <row r="104" spans="1:3" x14ac:dyDescent="0.45">
      <c r="A104" s="9" t="s">
        <v>308</v>
      </c>
      <c r="B104" s="3" t="s">
        <v>85</v>
      </c>
      <c r="C104" s="5" t="e">
        <f>VLOOKUP(A104,browseNotes!A:A,1,FALSE)</f>
        <v>#N/A</v>
      </c>
    </row>
    <row r="105" spans="1:3" x14ac:dyDescent="0.45">
      <c r="A105" s="9" t="s">
        <v>293</v>
      </c>
      <c r="B105" s="9" t="s">
        <v>292</v>
      </c>
      <c r="C105" s="5" t="str">
        <f>VLOOKUP(A105,browseNotes!A:A,1,FALSE)</f>
        <v>total_cu_tl</v>
      </c>
    </row>
    <row r="106" spans="1:3" x14ac:dyDescent="0.45">
      <c r="A106" s="9" t="s">
        <v>100</v>
      </c>
      <c r="B106" s="3" t="s">
        <v>157</v>
      </c>
      <c r="C106" s="5" t="str">
        <f>VLOOKUP(A106,browseNotes!A:A,1,FALSE)</f>
        <v>total_il_high_credit_limit</v>
      </c>
    </row>
    <row r="107" spans="1:3" x14ac:dyDescent="0.45">
      <c r="A107" s="3" t="s">
        <v>37</v>
      </c>
      <c r="B107" s="1" t="s">
        <v>92</v>
      </c>
      <c r="C107" s="5" t="e">
        <f>VLOOKUP(A107,browseNotes!A:A,1,FALSE)</f>
        <v>#N/A</v>
      </c>
    </row>
    <row r="108" spans="1:3" x14ac:dyDescent="0.45">
      <c r="A108" s="3" t="s">
        <v>38</v>
      </c>
      <c r="B108" s="1" t="s">
        <v>93</v>
      </c>
      <c r="C108" s="5" t="e">
        <f>VLOOKUP(A108,browseNotes!A:A,1,FALSE)</f>
        <v>#N/A</v>
      </c>
    </row>
    <row r="109" spans="1:3" x14ac:dyDescent="0.45">
      <c r="A109" s="3" t="s">
        <v>40</v>
      </c>
      <c r="B109" s="2" t="s">
        <v>95</v>
      </c>
      <c r="C109" s="5" t="e">
        <f>VLOOKUP(A109,browseNotes!A:A,1,FALSE)</f>
        <v>#N/A</v>
      </c>
    </row>
    <row r="110" spans="1:3" x14ac:dyDescent="0.45">
      <c r="A110" s="3" t="s">
        <v>41</v>
      </c>
      <c r="B110" s="2" t="s">
        <v>94</v>
      </c>
      <c r="C110" s="5" t="e">
        <f>VLOOKUP(A110,browseNotes!A:A,1,FALSE)</f>
        <v>#N/A</v>
      </c>
    </row>
    <row r="111" spans="1:3" x14ac:dyDescent="0.45">
      <c r="A111" s="3" t="s">
        <v>39</v>
      </c>
      <c r="B111" s="2" t="s">
        <v>96</v>
      </c>
      <c r="C111" s="5" t="e">
        <f>VLOOKUP(A111,browseNotes!A:A,1,FALSE)</f>
        <v>#N/A</v>
      </c>
    </row>
    <row r="112" spans="1:3" x14ac:dyDescent="0.45">
      <c r="A112" s="9" t="s">
        <v>217</v>
      </c>
      <c r="B112" s="9" t="s">
        <v>158</v>
      </c>
      <c r="C112" s="5" t="str">
        <f>VLOOKUP(A112,browseNotes!A:A,1,FALSE)</f>
        <v>total_rev_hi_lim  </v>
      </c>
    </row>
    <row r="113" spans="1:3" x14ac:dyDescent="0.45">
      <c r="A113" s="3" t="s">
        <v>16</v>
      </c>
      <c r="B113" s="2" t="s">
        <v>86</v>
      </c>
      <c r="C113" s="5" t="str">
        <f>VLOOKUP(A113,browseNotes!A:A,1,FALSE)</f>
        <v>url</v>
      </c>
    </row>
    <row r="114" spans="1:3" x14ac:dyDescent="0.45">
      <c r="A114" s="7" t="s">
        <v>294</v>
      </c>
      <c r="B114" s="2" t="s">
        <v>222</v>
      </c>
      <c r="C114" s="5" t="e">
        <f>VLOOKUP(A114,browseNotes!A:A,1,FALSE)</f>
        <v>#N/A</v>
      </c>
    </row>
    <row r="115" spans="1:3" x14ac:dyDescent="0.45">
      <c r="A115" s="7" t="s">
        <v>257</v>
      </c>
      <c r="B115" s="7" t="s">
        <v>258</v>
      </c>
      <c r="C115" s="5" t="str">
        <f>VLOOKUP(A115,browseNotes!A:A,1,FALSE)</f>
        <v>verified_status_joint</v>
      </c>
    </row>
    <row r="116" spans="1:3" x14ac:dyDescent="0.45">
      <c r="A116" s="18" t="s">
        <v>247</v>
      </c>
      <c r="B116" s="18" t="s">
        <v>246</v>
      </c>
      <c r="C116" s="5" t="str">
        <f>VLOOKUP(A116,browseNotes!A:A,1,FALSE)</f>
        <v>zip_code</v>
      </c>
    </row>
    <row r="117" spans="1:3" x14ac:dyDescent="0.45">
      <c r="A117" s="18" t="s">
        <v>310</v>
      </c>
      <c r="B117" s="18" t="s">
        <v>311</v>
      </c>
      <c r="C117" s="5" t="str">
        <f>VLOOKUP(A117,browseNotes!A:A,1,FALSE)</f>
        <v xml:space="preserve">revol_bal_joint </v>
      </c>
    </row>
    <row r="118" spans="1:3" x14ac:dyDescent="0.45">
      <c r="A118" s="18" t="s">
        <v>312</v>
      </c>
      <c r="B118" s="18" t="s">
        <v>313</v>
      </c>
      <c r="C118" s="5" t="str">
        <f>VLOOKUP(A118,browseNotes!A:A,1,FALSE)</f>
        <v xml:space="preserve">sec_app_fico_range_low </v>
      </c>
    </row>
    <row r="119" spans="1:3" x14ac:dyDescent="0.45">
      <c r="A119" s="18" t="s">
        <v>314</v>
      </c>
      <c r="B119" s="18" t="s">
        <v>315</v>
      </c>
      <c r="C119" s="5" t="str">
        <f>VLOOKUP(A119,browseNotes!A:A,1,FALSE)</f>
        <v xml:space="preserve">sec_app_fico_range_high </v>
      </c>
    </row>
    <row r="120" spans="1:3" x14ac:dyDescent="0.45">
      <c r="A120" s="18" t="s">
        <v>316</v>
      </c>
      <c r="B120" s="18" t="s">
        <v>317</v>
      </c>
      <c r="C120" s="5" t="str">
        <f>VLOOKUP(A120,browseNotes!A:A,1,FALSE)</f>
        <v xml:space="preserve">sec_app_earliest_cr_line </v>
      </c>
    </row>
    <row r="121" spans="1:3" x14ac:dyDescent="0.45">
      <c r="A121" s="18" t="s">
        <v>318</v>
      </c>
      <c r="B121" s="18" t="s">
        <v>319</v>
      </c>
      <c r="C121" s="5" t="str">
        <f>VLOOKUP(A121,browseNotes!A:A,1,FALSE)</f>
        <v xml:space="preserve">sec_app_inq_last_6mths </v>
      </c>
    </row>
    <row r="122" spans="1:3" x14ac:dyDescent="0.45">
      <c r="A122" s="18" t="s">
        <v>320</v>
      </c>
      <c r="B122" s="18" t="s">
        <v>321</v>
      </c>
      <c r="C122" s="5" t="str">
        <f>VLOOKUP(A122,browseNotes!A:A,1,FALSE)</f>
        <v xml:space="preserve">sec_app_mort_acc </v>
      </c>
    </row>
    <row r="123" spans="1:3" x14ac:dyDescent="0.45">
      <c r="A123" s="18" t="s">
        <v>322</v>
      </c>
      <c r="B123" s="18" t="s">
        <v>323</v>
      </c>
      <c r="C123" s="5" t="str">
        <f>VLOOKUP(A123,browseNotes!A:A,1,FALSE)</f>
        <v xml:space="preserve">sec_app_open_acc </v>
      </c>
    </row>
    <row r="124" spans="1:3" x14ac:dyDescent="0.45">
      <c r="A124" s="18" t="s">
        <v>324</v>
      </c>
      <c r="B124" s="18" t="s">
        <v>325</v>
      </c>
      <c r="C124" s="5" t="str">
        <f>VLOOKUP(A124,browseNotes!A:A,1,FALSE)</f>
        <v xml:space="preserve">sec_app_revol_util </v>
      </c>
    </row>
    <row r="125" spans="1:3" x14ac:dyDescent="0.45">
      <c r="A125" s="18" t="s">
        <v>336</v>
      </c>
      <c r="B125" s="18" t="s">
        <v>326</v>
      </c>
      <c r="C125" s="5" t="str">
        <f>VLOOKUP(A125,browseNotes!A:A,1,FALSE)</f>
        <v>sec_app_open_act_il</v>
      </c>
    </row>
    <row r="126" spans="1:3" x14ac:dyDescent="0.45">
      <c r="A126" s="18" t="s">
        <v>327</v>
      </c>
      <c r="B126" s="18" t="s">
        <v>328</v>
      </c>
      <c r="C126" s="5" t="str">
        <f>VLOOKUP(A126,browseNotes!A:A,1,FALSE)</f>
        <v xml:space="preserve">sec_app_num_rev_accts </v>
      </c>
    </row>
    <row r="127" spans="1:3" x14ac:dyDescent="0.45">
      <c r="A127" s="18" t="s">
        <v>329</v>
      </c>
      <c r="B127" s="18" t="s">
        <v>330</v>
      </c>
      <c r="C127" s="5" t="str">
        <f>VLOOKUP(A127,browseNotes!A:A,1,FALSE)</f>
        <v xml:space="preserve">sec_app_chargeoff_within_12_mths </v>
      </c>
    </row>
    <row r="128" spans="1:3" x14ac:dyDescent="0.45">
      <c r="A128" s="18" t="s">
        <v>331</v>
      </c>
      <c r="B128" s="18" t="s">
        <v>332</v>
      </c>
      <c r="C128" s="5" t="str">
        <f>VLOOKUP(A128,browseNotes!A:A,1,FALSE)</f>
        <v xml:space="preserve">sec_app_collections_12_mths_ex_med </v>
      </c>
    </row>
    <row r="129" spans="1:3" x14ac:dyDescent="0.45">
      <c r="A129" s="18" t="s">
        <v>333</v>
      </c>
      <c r="B129" s="18" t="s">
        <v>334</v>
      </c>
      <c r="C129" s="5" t="str">
        <f>VLOOKUP(A129,browseNotes!A:A,1,FALSE)</f>
        <v xml:space="preserve">sec_app_mths_since_last_major_derog </v>
      </c>
    </row>
    <row r="130" spans="1:3" x14ac:dyDescent="0.45">
      <c r="A130" s="9" t="s">
        <v>347</v>
      </c>
      <c r="B130" s="9" t="s">
        <v>367</v>
      </c>
      <c r="C130" s="5" t="e">
        <f>VLOOKUP(A130,browseNotes!A:A,1,FALSE)</f>
        <v>#N/A</v>
      </c>
    </row>
    <row r="131" spans="1:3" x14ac:dyDescent="0.45">
      <c r="A131" s="9" t="s">
        <v>348</v>
      </c>
      <c r="B131" s="9" t="s">
        <v>368</v>
      </c>
      <c r="C131" s="5" t="e">
        <f>VLOOKUP(A131,browseNotes!A:A,1,FALSE)</f>
        <v>#N/A</v>
      </c>
    </row>
    <row r="132" spans="1:3" x14ac:dyDescent="0.45">
      <c r="A132" s="9" t="s">
        <v>349</v>
      </c>
      <c r="B132" s="9" t="s">
        <v>369</v>
      </c>
      <c r="C132" s="5" t="e">
        <f>VLOOKUP(A132,browseNotes!A:A,1,FALSE)</f>
        <v>#N/A</v>
      </c>
    </row>
    <row r="133" spans="1:3" x14ac:dyDescent="0.45">
      <c r="A133" s="9" t="s">
        <v>350</v>
      </c>
      <c r="B133" s="9" t="s">
        <v>370</v>
      </c>
      <c r="C133" s="5" t="e">
        <f>VLOOKUP(A133,browseNotes!A:A,1,FALSE)</f>
        <v>#N/A</v>
      </c>
    </row>
    <row r="134" spans="1:3" x14ac:dyDescent="0.45">
      <c r="A134" s="9" t="s">
        <v>351</v>
      </c>
      <c r="B134" s="9" t="s">
        <v>371</v>
      </c>
      <c r="C134" s="5" t="e">
        <f>VLOOKUP(A134,browseNotes!A:A,1,FALSE)</f>
        <v>#N/A</v>
      </c>
    </row>
    <row r="135" spans="1:3" x14ac:dyDescent="0.45">
      <c r="A135" s="9" t="s">
        <v>352</v>
      </c>
      <c r="B135" s="9" t="s">
        <v>372</v>
      </c>
      <c r="C135" s="5" t="e">
        <f>VLOOKUP(A135,browseNotes!A:A,1,FALSE)</f>
        <v>#N/A</v>
      </c>
    </row>
    <row r="136" spans="1:3" x14ac:dyDescent="0.45">
      <c r="A136" s="9" t="s">
        <v>353</v>
      </c>
      <c r="B136" s="9" t="s">
        <v>373</v>
      </c>
      <c r="C136" s="5" t="e">
        <f>VLOOKUP(A136,browseNotes!A:A,1,FALSE)</f>
        <v>#N/A</v>
      </c>
    </row>
    <row r="137" spans="1:3" x14ac:dyDescent="0.45">
      <c r="A137" s="9" t="s">
        <v>354</v>
      </c>
      <c r="B137" s="9" t="s">
        <v>374</v>
      </c>
      <c r="C137" s="5" t="e">
        <f>VLOOKUP(A137,browseNotes!A:A,1,FALSE)</f>
        <v>#N/A</v>
      </c>
    </row>
    <row r="138" spans="1:3" x14ac:dyDescent="0.45">
      <c r="A138" s="9" t="s">
        <v>355</v>
      </c>
      <c r="B138" s="9" t="s">
        <v>375</v>
      </c>
      <c r="C138" s="5" t="e">
        <f>VLOOKUP(A138,browseNotes!A:A,1,FALSE)</f>
        <v>#N/A</v>
      </c>
    </row>
    <row r="139" spans="1:3" x14ac:dyDescent="0.45">
      <c r="A139" s="9" t="s">
        <v>356</v>
      </c>
      <c r="B139" s="9" t="s">
        <v>376</v>
      </c>
      <c r="C139" s="5" t="e">
        <f>VLOOKUP(A139,browseNotes!A:A,1,FALSE)</f>
        <v>#N/A</v>
      </c>
    </row>
    <row r="140" spans="1:3" x14ac:dyDescent="0.45">
      <c r="A140" s="9" t="s">
        <v>357</v>
      </c>
      <c r="B140" s="9" t="s">
        <v>377</v>
      </c>
      <c r="C140" s="5" t="e">
        <f>VLOOKUP(A140,browseNotes!A:A,1,FALSE)</f>
        <v>#N/A</v>
      </c>
    </row>
    <row r="141" spans="1:3" x14ac:dyDescent="0.45">
      <c r="A141" s="9" t="s">
        <v>358</v>
      </c>
      <c r="B141" s="9" t="s">
        <v>378</v>
      </c>
      <c r="C141" s="5" t="e">
        <f>VLOOKUP(A141,browseNotes!A:A,1,FALSE)</f>
        <v>#N/A</v>
      </c>
    </row>
    <row r="142" spans="1:3" x14ac:dyDescent="0.45">
      <c r="A142" s="9" t="s">
        <v>359</v>
      </c>
      <c r="B142" s="9" t="s">
        <v>379</v>
      </c>
      <c r="C142" s="5" t="e">
        <f>VLOOKUP(A142,browseNotes!A:A,1,FALSE)</f>
        <v>#N/A</v>
      </c>
    </row>
    <row r="143" spans="1:3" x14ac:dyDescent="0.45">
      <c r="A143" s="9" t="s">
        <v>360</v>
      </c>
      <c r="B143" s="9" t="s">
        <v>380</v>
      </c>
      <c r="C143" s="5" t="e">
        <f>VLOOKUP(A143,browseNotes!A:A,1,FALSE)</f>
        <v>#N/A</v>
      </c>
    </row>
    <row r="144" spans="1:3" x14ac:dyDescent="0.45">
      <c r="A144" s="9" t="s">
        <v>361</v>
      </c>
      <c r="B144" s="9" t="s">
        <v>381</v>
      </c>
      <c r="C144" s="5" t="e">
        <f>VLOOKUP(A144,browseNotes!A:A,1,FALSE)</f>
        <v>#N/A</v>
      </c>
    </row>
    <row r="145" spans="1:3" x14ac:dyDescent="0.45">
      <c r="A145" s="9" t="s">
        <v>362</v>
      </c>
      <c r="B145" s="9" t="s">
        <v>382</v>
      </c>
      <c r="C145" s="5" t="str">
        <f>VLOOKUP(A145,browseNotes!A:A,1,FALSE)</f>
        <v>disbursement_method</v>
      </c>
    </row>
    <row r="146" spans="1:3" x14ac:dyDescent="0.45">
      <c r="A146" s="9" t="s">
        <v>345</v>
      </c>
      <c r="B146" s="9" t="s">
        <v>337</v>
      </c>
      <c r="C146" s="5" t="e">
        <f>VLOOKUP(A146,browseNotes!A:A,1,FALSE)</f>
        <v>#N/A</v>
      </c>
    </row>
    <row r="147" spans="1:3" x14ac:dyDescent="0.45">
      <c r="A147" s="9" t="s">
        <v>346</v>
      </c>
      <c r="B147" s="9" t="s">
        <v>338</v>
      </c>
      <c r="C147" s="5" t="e">
        <f>VLOOKUP(A147,browseNotes!A:A,1,FALSE)</f>
        <v>#N/A</v>
      </c>
    </row>
    <row r="148" spans="1:3" x14ac:dyDescent="0.45">
      <c r="A148" s="9" t="s">
        <v>363</v>
      </c>
      <c r="B148" s="9" t="s">
        <v>339</v>
      </c>
      <c r="C148" s="5" t="e">
        <f>VLOOKUP(A148,browseNotes!A:A,1,FALSE)</f>
        <v>#N/A</v>
      </c>
    </row>
    <row r="149" spans="1:3" x14ac:dyDescent="0.45">
      <c r="A149" s="9" t="s">
        <v>340</v>
      </c>
      <c r="B149" s="9" t="s">
        <v>341</v>
      </c>
      <c r="C149" s="5" t="e">
        <f>VLOOKUP(A149,browseNotes!A:A,1,FALSE)</f>
        <v>#N/A</v>
      </c>
    </row>
    <row r="150" spans="1:3" x14ac:dyDescent="0.45">
      <c r="A150" s="9" t="s">
        <v>364</v>
      </c>
      <c r="B150" s="9" t="s">
        <v>342</v>
      </c>
      <c r="C150" s="5" t="e">
        <f>VLOOKUP(A150,browseNotes!A:A,1,FALSE)</f>
        <v>#N/A</v>
      </c>
    </row>
    <row r="151" spans="1:3" x14ac:dyDescent="0.45">
      <c r="A151" s="9" t="s">
        <v>365</v>
      </c>
      <c r="B151" s="9" t="s">
        <v>343</v>
      </c>
      <c r="C151" s="5" t="e">
        <f>VLOOKUP(A151,browseNotes!A:A,1,FALSE)</f>
        <v>#N/A</v>
      </c>
    </row>
    <row r="152" spans="1:3" x14ac:dyDescent="0.45">
      <c r="A152" s="9" t="s">
        <v>366</v>
      </c>
      <c r="B152" s="9" t="s">
        <v>344</v>
      </c>
      <c r="C152" s="5" t="e">
        <f>VLOOKUP(A152,browseNotes!A:A,1,FALSE)</f>
        <v>#N/A</v>
      </c>
    </row>
    <row r="154" spans="1:3" x14ac:dyDescent="0.45">
      <c r="B154" s="13" t="s">
        <v>168</v>
      </c>
    </row>
  </sheetData>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zoomScaleNormal="100" workbookViewId="0">
      <pane ySplit="1" topLeftCell="A2" activePane="bottomLeft" state="frozen"/>
      <selection pane="bottomLeft"/>
    </sheetView>
  </sheetViews>
  <sheetFormatPr defaultColWidth="8.796875" defaultRowHeight="14.25" x14ac:dyDescent="0.45"/>
  <cols>
    <col min="1" max="1" width="28" customWidth="1"/>
    <col min="2" max="2" width="115.59765625" customWidth="1"/>
    <col min="3" max="3" width="15" customWidth="1"/>
    <col min="6" max="6" width="235.46484375" bestFit="1" customWidth="1"/>
  </cols>
  <sheetData>
    <row r="1" spans="1:6" ht="15.75" x14ac:dyDescent="0.5">
      <c r="A1" s="15" t="s">
        <v>219</v>
      </c>
      <c r="B1" s="15" t="s">
        <v>48</v>
      </c>
      <c r="C1" t="s">
        <v>384</v>
      </c>
    </row>
    <row r="2" spans="1:6" x14ac:dyDescent="0.45">
      <c r="A2" s="9" t="s">
        <v>183</v>
      </c>
      <c r="B2" s="9" t="s">
        <v>184</v>
      </c>
      <c r="C2" t="e">
        <f>VLOOKUP(A2,LoanStats!A:A,1,FALSE)</f>
        <v>#N/A</v>
      </c>
      <c r="D2" s="6"/>
      <c r="E2" s="6"/>
      <c r="F2" s="6"/>
    </row>
    <row r="3" spans="1:6" x14ac:dyDescent="0.45">
      <c r="A3" s="9" t="s">
        <v>191</v>
      </c>
      <c r="B3" s="9" t="s">
        <v>49</v>
      </c>
      <c r="C3" t="e">
        <f>VLOOKUP(A3,LoanStats!A:A,1,FALSE)</f>
        <v>#N/A</v>
      </c>
      <c r="D3" s="6"/>
      <c r="E3" s="6"/>
      <c r="F3" s="6"/>
    </row>
    <row r="4" spans="1:6" x14ac:dyDescent="0.45">
      <c r="A4" s="9" t="s">
        <v>192</v>
      </c>
      <c r="B4" s="9" t="s">
        <v>50</v>
      </c>
      <c r="C4" t="e">
        <f>VLOOKUP(A4,LoanStats!A:A,1,FALSE)</f>
        <v>#N/A</v>
      </c>
      <c r="D4" s="6"/>
      <c r="E4" s="6"/>
      <c r="F4" s="6"/>
    </row>
    <row r="5" spans="1:6" x14ac:dyDescent="0.45">
      <c r="A5" s="9" t="s">
        <v>190</v>
      </c>
      <c r="B5" s="23" t="s">
        <v>241</v>
      </c>
      <c r="C5" t="e">
        <f>VLOOKUP(A5,LoanStats!A:A,1,FALSE)</f>
        <v>#N/A</v>
      </c>
      <c r="D5" s="6"/>
      <c r="E5" s="6"/>
      <c r="F5" s="6"/>
    </row>
    <row r="6" spans="1:6" s="6" customFormat="1" x14ac:dyDescent="0.45">
      <c r="A6" s="9" t="s">
        <v>285</v>
      </c>
      <c r="B6" s="9" t="s">
        <v>286</v>
      </c>
      <c r="C6" t="str">
        <f>VLOOKUP(A6,LoanStats!A:A,1,FALSE)</f>
        <v>all_util</v>
      </c>
    </row>
    <row r="7" spans="1:6" x14ac:dyDescent="0.45">
      <c r="A7" s="7" t="s">
        <v>254</v>
      </c>
      <c r="B7" s="7" t="s">
        <v>265</v>
      </c>
      <c r="C7" t="str">
        <f>VLOOKUP(A7,LoanStats!A:A,1,FALSE)</f>
        <v>annual_inc_joint</v>
      </c>
      <c r="E7" s="6"/>
      <c r="F7" s="6"/>
    </row>
    <row r="8" spans="1:6" s="6" customFormat="1" x14ac:dyDescent="0.45">
      <c r="A8" s="9" t="s">
        <v>180</v>
      </c>
      <c r="B8" s="9" t="s">
        <v>259</v>
      </c>
      <c r="C8" t="e">
        <f>VLOOKUP(A8,LoanStats!A:A,1,FALSE)</f>
        <v>#N/A</v>
      </c>
      <c r="D8"/>
    </row>
    <row r="9" spans="1:6" x14ac:dyDescent="0.45">
      <c r="A9" s="7" t="s">
        <v>252</v>
      </c>
      <c r="B9" s="7" t="s">
        <v>253</v>
      </c>
      <c r="C9" t="str">
        <f>VLOOKUP(A9,LoanStats!A:A,1,FALSE)</f>
        <v>application_type</v>
      </c>
      <c r="E9" s="6"/>
      <c r="F9" s="6"/>
    </row>
    <row r="10" spans="1:6" x14ac:dyDescent="0.45">
      <c r="A10" s="9" t="s">
        <v>114</v>
      </c>
      <c r="B10" s="9" t="s">
        <v>159</v>
      </c>
      <c r="C10" t="str">
        <f>VLOOKUP(A10,LoanStats!A:A,1,FALSE)</f>
        <v>avg_cur_bal</v>
      </c>
      <c r="D10" s="6"/>
      <c r="E10" s="6"/>
      <c r="F10" s="6"/>
    </row>
    <row r="11" spans="1:6" x14ac:dyDescent="0.45">
      <c r="A11" s="9" t="s">
        <v>193</v>
      </c>
      <c r="B11" s="9" t="s">
        <v>51</v>
      </c>
      <c r="C11" t="e">
        <f>VLOOKUP(A11,LoanStats!A:A,1,FALSE)</f>
        <v>#N/A</v>
      </c>
      <c r="D11" s="6"/>
      <c r="E11" s="6"/>
      <c r="F11" s="6"/>
    </row>
    <row r="12" spans="1:6" x14ac:dyDescent="0.45">
      <c r="A12" s="9" t="s">
        <v>195</v>
      </c>
      <c r="B12" s="9" t="s">
        <v>52</v>
      </c>
      <c r="C12" t="e">
        <f>VLOOKUP(A12,LoanStats!A:A,1,FALSE)</f>
        <v>#N/A</v>
      </c>
      <c r="E12" s="6"/>
      <c r="F12" s="6"/>
    </row>
    <row r="13" spans="1:6" x14ac:dyDescent="0.45">
      <c r="A13" s="9" t="s">
        <v>105</v>
      </c>
      <c r="B13" s="9" t="s">
        <v>130</v>
      </c>
      <c r="C13" t="str">
        <f>VLOOKUP(A13,LoanStats!A:A,1,FALSE)</f>
        <v>chargeoff_within_12_mths</v>
      </c>
      <c r="E13" s="6"/>
      <c r="F13" s="6"/>
    </row>
    <row r="14" spans="1:6" x14ac:dyDescent="0.45">
      <c r="A14" s="9" t="s">
        <v>106</v>
      </c>
      <c r="B14" s="9" t="s">
        <v>131</v>
      </c>
      <c r="C14" t="str">
        <f>VLOOKUP(A14,LoanStats!A:A,1,FALSE)</f>
        <v>collections_12_mths_ex_med</v>
      </c>
      <c r="D14" s="6"/>
      <c r="E14" s="6"/>
      <c r="F14" s="6"/>
    </row>
    <row r="15" spans="1:6" x14ac:dyDescent="0.45">
      <c r="A15" s="9" t="s">
        <v>187</v>
      </c>
      <c r="B15" s="9" t="s">
        <v>53</v>
      </c>
      <c r="C15" t="e">
        <f>VLOOKUP(A15,LoanStats!A:A,1,FALSE)</f>
        <v>#N/A</v>
      </c>
      <c r="D15" s="6"/>
      <c r="E15" s="6"/>
      <c r="F15" s="6"/>
    </row>
    <row r="16" spans="1:6" x14ac:dyDescent="0.45">
      <c r="A16" s="9" t="s">
        <v>196</v>
      </c>
      <c r="B16" s="9" t="s">
        <v>54</v>
      </c>
      <c r="C16" t="e">
        <f>VLOOKUP(A16,LoanStats!A:A,1,FALSE)</f>
        <v>#N/A</v>
      </c>
      <c r="D16" s="6"/>
      <c r="E16" s="6"/>
      <c r="F16" s="6"/>
    </row>
    <row r="17" spans="1:6" x14ac:dyDescent="0.45">
      <c r="A17" s="9" t="s">
        <v>197</v>
      </c>
      <c r="B17" s="9" t="s">
        <v>55</v>
      </c>
      <c r="C17" t="e">
        <f>VLOOKUP(A17,LoanStats!A:A,1,FALSE)</f>
        <v>#N/A</v>
      </c>
      <c r="D17" s="6"/>
      <c r="E17" s="6"/>
      <c r="F17" s="6"/>
    </row>
    <row r="18" spans="1:6" x14ac:dyDescent="0.45">
      <c r="A18" s="9" t="s">
        <v>17</v>
      </c>
      <c r="B18" s="9" t="s">
        <v>56</v>
      </c>
      <c r="C18" t="str">
        <f>VLOOKUP(A18,LoanStats!A:A,1,FALSE)</f>
        <v>desc</v>
      </c>
      <c r="D18" s="6"/>
      <c r="E18" s="6"/>
      <c r="F18" s="6"/>
    </row>
    <row r="19" spans="1:6" s="6" customFormat="1" x14ac:dyDescent="0.45">
      <c r="A19" s="9" t="s">
        <v>21</v>
      </c>
      <c r="B19" s="11" t="s">
        <v>242</v>
      </c>
      <c r="C19" t="str">
        <f>VLOOKUP(A19,LoanStats!A:A,1,FALSE)</f>
        <v>dti</v>
      </c>
      <c r="D19"/>
    </row>
    <row r="20" spans="1:6" x14ac:dyDescent="0.45">
      <c r="A20" s="7" t="s">
        <v>255</v>
      </c>
      <c r="B20" s="7" t="s">
        <v>256</v>
      </c>
      <c r="C20" t="str">
        <f>VLOOKUP(A20,LoanStats!A:A,1,FALSE)</f>
        <v>dti_joint</v>
      </c>
      <c r="D20" s="6"/>
      <c r="E20" s="6"/>
      <c r="F20" s="6"/>
    </row>
    <row r="21" spans="1:6" x14ac:dyDescent="0.45">
      <c r="A21" s="9" t="s">
        <v>198</v>
      </c>
      <c r="B21" s="9" t="s">
        <v>57</v>
      </c>
      <c r="C21" t="e">
        <f>VLOOKUP(A21,LoanStats!A:A,1,FALSE)</f>
        <v>#N/A</v>
      </c>
      <c r="E21" s="6"/>
      <c r="F21" s="6"/>
    </row>
    <row r="22" spans="1:6" x14ac:dyDescent="0.45">
      <c r="A22" s="3" t="s">
        <v>239</v>
      </c>
      <c r="B22" s="14" t="s">
        <v>238</v>
      </c>
      <c r="C22" t="e">
        <f>VLOOKUP(A22,LoanStats!A:A,1,FALSE)</f>
        <v>#N/A</v>
      </c>
      <c r="D22" s="6"/>
      <c r="E22" s="6"/>
      <c r="F22" s="6"/>
    </row>
    <row r="23" spans="1:6" x14ac:dyDescent="0.45">
      <c r="A23" s="9" t="s">
        <v>166</v>
      </c>
      <c r="B23" s="14" t="s">
        <v>167</v>
      </c>
      <c r="C23" t="str">
        <f>VLOOKUP(A23,LoanStats!A:A,1,FALSE)</f>
        <v>emp_title</v>
      </c>
      <c r="D23" s="6"/>
      <c r="E23" s="6"/>
      <c r="F23" s="6"/>
    </row>
    <row r="24" spans="1:6" x14ac:dyDescent="0.45">
      <c r="A24" s="9" t="s">
        <v>177</v>
      </c>
      <c r="B24" s="9" t="s">
        <v>178</v>
      </c>
      <c r="C24" t="e">
        <f>VLOOKUP(A24,LoanStats!A:A,1,FALSE)</f>
        <v>#N/A</v>
      </c>
      <c r="D24" s="6"/>
      <c r="E24" s="6"/>
      <c r="F24" s="6"/>
    </row>
    <row r="25" spans="1:6" x14ac:dyDescent="0.45">
      <c r="A25" s="9" t="s">
        <v>185</v>
      </c>
      <c r="B25" s="9" t="s">
        <v>59</v>
      </c>
      <c r="C25" t="e">
        <f>VLOOKUP(A25,LoanStats!A:A,1,FALSE)</f>
        <v>#N/A</v>
      </c>
      <c r="D25" s="6"/>
      <c r="E25" s="6"/>
      <c r="F25" s="6"/>
    </row>
    <row r="26" spans="1:6" x14ac:dyDescent="0.45">
      <c r="A26" s="9" t="s">
        <v>173</v>
      </c>
      <c r="B26" s="9" t="s">
        <v>162</v>
      </c>
      <c r="C26" t="e">
        <f>VLOOKUP(A26,LoanStats!A:A,1,FALSE)</f>
        <v>#N/A</v>
      </c>
      <c r="D26" s="6"/>
      <c r="E26" s="6"/>
      <c r="F26" s="6"/>
    </row>
    <row r="27" spans="1:6" x14ac:dyDescent="0.45">
      <c r="A27" s="9" t="s">
        <v>200</v>
      </c>
      <c r="B27" s="9" t="s">
        <v>260</v>
      </c>
      <c r="C27" t="e">
        <f>VLOOKUP(A27,LoanStats!A:A,1,FALSE)</f>
        <v>#N/A</v>
      </c>
      <c r="D27" s="6"/>
      <c r="E27" s="6"/>
      <c r="F27" s="6"/>
    </row>
    <row r="28" spans="1:6" x14ac:dyDescent="0.45">
      <c r="A28" s="9" t="s">
        <v>199</v>
      </c>
      <c r="B28" s="9" t="s">
        <v>261</v>
      </c>
      <c r="C28" t="e">
        <f>VLOOKUP(A28,LoanStats!A:A,1,FALSE)</f>
        <v>#N/A</v>
      </c>
      <c r="D28" s="6"/>
      <c r="E28" s="6"/>
      <c r="F28" s="6"/>
    </row>
    <row r="29" spans="1:6" x14ac:dyDescent="0.45">
      <c r="A29" s="9" t="s">
        <v>171</v>
      </c>
      <c r="B29" s="9" t="s">
        <v>220</v>
      </c>
      <c r="C29" t="e">
        <f>VLOOKUP(A29,LoanStats!A:A,1,FALSE)</f>
        <v>#N/A</v>
      </c>
      <c r="D29" s="6"/>
      <c r="E29" s="6"/>
      <c r="F29" s="6"/>
    </row>
    <row r="30" spans="1:6" x14ac:dyDescent="0.45">
      <c r="A30" s="9" t="s">
        <v>8</v>
      </c>
      <c r="B30" s="9" t="s">
        <v>60</v>
      </c>
      <c r="C30" t="str">
        <f>VLOOKUP(A30,LoanStats!A:A,1,FALSE)</f>
        <v>grade</v>
      </c>
      <c r="D30" s="6"/>
      <c r="E30" s="6"/>
      <c r="F30" s="6"/>
    </row>
    <row r="31" spans="1:6" x14ac:dyDescent="0.45">
      <c r="A31" s="9" t="s">
        <v>179</v>
      </c>
      <c r="B31" s="9" t="s">
        <v>61</v>
      </c>
      <c r="C31" t="e">
        <f>VLOOKUP(A31,LoanStats!A:A,1,FALSE)</f>
        <v>#N/A</v>
      </c>
      <c r="D31" s="6"/>
      <c r="E31" s="6"/>
      <c r="F31" s="6"/>
    </row>
    <row r="32" spans="1:6" x14ac:dyDescent="0.45">
      <c r="A32" s="9" t="s">
        <v>0</v>
      </c>
      <c r="B32" s="9" t="s">
        <v>62</v>
      </c>
      <c r="C32" t="str">
        <f>VLOOKUP(A32,LoanStats!A:A,1,FALSE)</f>
        <v>id</v>
      </c>
      <c r="E32" s="6"/>
      <c r="F32" s="6"/>
    </row>
    <row r="33" spans="1:6" x14ac:dyDescent="0.45">
      <c r="A33" s="9" t="s">
        <v>277</v>
      </c>
      <c r="B33" s="9" t="s">
        <v>278</v>
      </c>
      <c r="C33" t="str">
        <f>VLOOKUP(A33,LoanStats!A:A,1,FALSE)</f>
        <v>il_util</v>
      </c>
      <c r="E33" s="6"/>
      <c r="F33" s="6"/>
    </row>
    <row r="34" spans="1:6" x14ac:dyDescent="0.45">
      <c r="A34" s="9" t="s">
        <v>161</v>
      </c>
      <c r="B34" s="11" t="s">
        <v>181</v>
      </c>
      <c r="C34" t="e">
        <f>VLOOKUP(A34,LoanStats!A:A,1,FALSE)</f>
        <v>#N/A</v>
      </c>
      <c r="D34" s="6"/>
      <c r="E34" s="6"/>
      <c r="F34" s="6"/>
    </row>
    <row r="35" spans="1:6" x14ac:dyDescent="0.45">
      <c r="A35" s="9" t="s">
        <v>216</v>
      </c>
      <c r="B35" s="9" t="s">
        <v>63</v>
      </c>
      <c r="C35" t="e">
        <f>VLOOKUP(A35,LoanStats!A:A,1,FALSE)</f>
        <v>#N/A</v>
      </c>
      <c r="D35" s="6"/>
      <c r="E35" s="6"/>
      <c r="F35" s="6"/>
    </row>
    <row r="36" spans="1:6" x14ac:dyDescent="0.45">
      <c r="A36" s="9" t="s">
        <v>287</v>
      </c>
      <c r="B36" s="9" t="s">
        <v>288</v>
      </c>
      <c r="C36" t="str">
        <f>VLOOKUP(A36,LoanStats!A:A,1,FALSE)</f>
        <v>inq_fi</v>
      </c>
      <c r="D36" s="6"/>
      <c r="E36" s="6"/>
      <c r="F36" s="6"/>
    </row>
    <row r="37" spans="1:6" x14ac:dyDescent="0.45">
      <c r="A37" s="9" t="s">
        <v>289</v>
      </c>
      <c r="B37" s="9" t="s">
        <v>290</v>
      </c>
      <c r="C37" t="str">
        <f>VLOOKUP(A37,LoanStats!A:A,1,FALSE)</f>
        <v>inq_last_12m</v>
      </c>
      <c r="D37" s="6"/>
      <c r="E37" s="6"/>
      <c r="F37" s="6"/>
    </row>
    <row r="38" spans="1:6" x14ac:dyDescent="0.45">
      <c r="A38" s="9" t="s">
        <v>201</v>
      </c>
      <c r="B38" s="7" t="s">
        <v>262</v>
      </c>
      <c r="C38" t="e">
        <f>VLOOKUP(A38,LoanStats!A:A,1,FALSE)</f>
        <v>#N/A</v>
      </c>
      <c r="D38" s="6"/>
      <c r="E38" s="6"/>
      <c r="F38" s="6"/>
    </row>
    <row r="39" spans="1:6" x14ac:dyDescent="0.45">
      <c r="A39" s="9" t="s">
        <v>7</v>
      </c>
      <c r="B39" s="9" t="s">
        <v>64</v>
      </c>
      <c r="C39" t="str">
        <f>VLOOKUP(A39,LoanStats!A:A,1,FALSE)</f>
        <v>installment</v>
      </c>
      <c r="D39" s="6"/>
      <c r="E39" s="6"/>
      <c r="F39" s="6"/>
    </row>
    <row r="40" spans="1:6" x14ac:dyDescent="0.45">
      <c r="A40" s="9" t="s">
        <v>172</v>
      </c>
      <c r="B40" s="9" t="s">
        <v>218</v>
      </c>
      <c r="C40" t="e">
        <f>VLOOKUP(A40,LoanStats!A:A,1,FALSE)</f>
        <v>#N/A</v>
      </c>
      <c r="D40" s="6"/>
      <c r="E40" s="6"/>
      <c r="F40" s="6"/>
    </row>
    <row r="41" spans="1:6" x14ac:dyDescent="0.45">
      <c r="A41" s="9" t="s">
        <v>182</v>
      </c>
      <c r="B41" s="2" t="s">
        <v>222</v>
      </c>
      <c r="C41" t="e">
        <f>VLOOKUP(A41,LoanStats!A:A,1,FALSE)</f>
        <v>#N/A</v>
      </c>
      <c r="E41" s="6"/>
      <c r="F41" s="6"/>
    </row>
    <row r="42" spans="1:6" x14ac:dyDescent="0.45">
      <c r="A42" s="9" t="s">
        <v>186</v>
      </c>
      <c r="B42" s="9" t="s">
        <v>65</v>
      </c>
      <c r="C42" t="e">
        <f>VLOOKUP(A42,LoanStats!A:A,1,FALSE)</f>
        <v>#N/A</v>
      </c>
      <c r="E42" s="6"/>
      <c r="F42" s="6"/>
    </row>
    <row r="43" spans="1:6" x14ac:dyDescent="0.45">
      <c r="A43" s="9" t="s">
        <v>170</v>
      </c>
      <c r="B43" s="9" t="s">
        <v>66</v>
      </c>
      <c r="C43" t="e">
        <f>VLOOKUP(A43,LoanStats!A:A,1,FALSE)</f>
        <v>#N/A</v>
      </c>
      <c r="E43" s="6"/>
      <c r="F43" s="6"/>
    </row>
    <row r="44" spans="1:6" x14ac:dyDescent="0.45">
      <c r="A44" s="9" t="s">
        <v>283</v>
      </c>
      <c r="B44" s="9" t="s">
        <v>284</v>
      </c>
      <c r="C44" t="str">
        <f>VLOOKUP(A44,LoanStats!A:A,1,FALSE)</f>
        <v>max_bal_bc</v>
      </c>
      <c r="E44" s="6"/>
      <c r="F44" s="6"/>
    </row>
    <row r="45" spans="1:6" x14ac:dyDescent="0.45">
      <c r="A45" s="9" t="s">
        <v>169</v>
      </c>
      <c r="B45" s="9" t="s">
        <v>67</v>
      </c>
      <c r="C45" t="e">
        <f>VLOOKUP(A45,LoanStats!A:A,1,FALSE)</f>
        <v>#N/A</v>
      </c>
      <c r="E45" s="6"/>
      <c r="F45" s="6"/>
    </row>
    <row r="46" spans="1:6" x14ac:dyDescent="0.45">
      <c r="A46" s="9" t="s">
        <v>124</v>
      </c>
      <c r="B46" s="9" t="s">
        <v>133</v>
      </c>
      <c r="C46" t="str">
        <f>VLOOKUP(A46,LoanStats!A:A,1,FALSE)</f>
        <v>mo_sin_old_rev_tl_op</v>
      </c>
      <c r="D46" s="6"/>
      <c r="E46" s="6"/>
      <c r="F46" s="6"/>
    </row>
    <row r="47" spans="1:6" x14ac:dyDescent="0.45">
      <c r="A47" s="9" t="s">
        <v>125</v>
      </c>
      <c r="B47" s="9" t="s">
        <v>134</v>
      </c>
      <c r="C47" t="str">
        <f>VLOOKUP(A47,LoanStats!A:A,1,FALSE)</f>
        <v>mo_sin_rcnt_rev_tl_op</v>
      </c>
      <c r="E47" s="6"/>
      <c r="F47" s="6"/>
    </row>
    <row r="48" spans="1:6" x14ac:dyDescent="0.45">
      <c r="A48" s="9" t="s">
        <v>111</v>
      </c>
      <c r="B48" s="9" t="s">
        <v>135</v>
      </c>
      <c r="C48" t="str">
        <f>VLOOKUP(A48,LoanStats!A:A,1,FALSE)</f>
        <v>mo_sin_rcnt_tl</v>
      </c>
      <c r="E48" s="6"/>
      <c r="F48" s="6"/>
    </row>
    <row r="49" spans="1:6" x14ac:dyDescent="0.45">
      <c r="A49" s="9" t="s">
        <v>208</v>
      </c>
      <c r="B49" s="9" t="s">
        <v>68</v>
      </c>
      <c r="C49" t="e">
        <f>VLOOKUP(A49,LoanStats!A:A,1,FALSE)</f>
        <v>#N/A</v>
      </c>
      <c r="E49" s="6"/>
      <c r="F49" s="6"/>
    </row>
    <row r="50" spans="1:6" x14ac:dyDescent="0.45">
      <c r="A50" s="9" t="s">
        <v>160</v>
      </c>
      <c r="B50" s="9" t="s">
        <v>163</v>
      </c>
      <c r="C50" t="e">
        <f>VLOOKUP(A50,LoanStats!A:A,1,FALSE)</f>
        <v>#N/A</v>
      </c>
      <c r="E50" s="6"/>
      <c r="F50" s="6"/>
    </row>
    <row r="51" spans="1:6" x14ac:dyDescent="0.45">
      <c r="A51" s="9" t="s">
        <v>108</v>
      </c>
      <c r="B51" s="9" t="s">
        <v>136</v>
      </c>
      <c r="C51" t="str">
        <f>VLOOKUP(A51,LoanStats!A:A,1,FALSE)</f>
        <v>mths_since_last_major_derog</v>
      </c>
      <c r="E51" s="6"/>
      <c r="F51" s="6"/>
    </row>
    <row r="52" spans="1:6" x14ac:dyDescent="0.45">
      <c r="A52" s="9" t="s">
        <v>101</v>
      </c>
      <c r="B52" s="9" t="s">
        <v>132</v>
      </c>
      <c r="C52" t="e">
        <f>VLOOKUP(A52,LoanStats!A:A,1,FALSE)</f>
        <v>#N/A</v>
      </c>
      <c r="E52" s="6"/>
      <c r="F52" s="6"/>
    </row>
    <row r="53" spans="1:6" x14ac:dyDescent="0.45">
      <c r="A53" s="9" t="s">
        <v>273</v>
      </c>
      <c r="B53" s="9" t="s">
        <v>274</v>
      </c>
      <c r="C53" t="str">
        <f>VLOOKUP(A53,LoanStats!A:A,1,FALSE)</f>
        <v>mths_since_rcnt_il</v>
      </c>
      <c r="F53" s="6"/>
    </row>
    <row r="54" spans="1:6" x14ac:dyDescent="0.45">
      <c r="A54" s="9" t="s">
        <v>202</v>
      </c>
      <c r="B54" s="9" t="s">
        <v>69</v>
      </c>
      <c r="C54" t="e">
        <f>VLOOKUP(A54,LoanStats!A:A,1,FALSE)</f>
        <v>#N/A</v>
      </c>
      <c r="F54" s="6"/>
    </row>
    <row r="55" spans="1:6" x14ac:dyDescent="0.45">
      <c r="A55" s="9" t="s">
        <v>203</v>
      </c>
      <c r="B55" s="9" t="s">
        <v>70</v>
      </c>
      <c r="C55" t="e">
        <f>VLOOKUP(A55,LoanStats!A:A,1,FALSE)</f>
        <v>#N/A</v>
      </c>
      <c r="F55" s="6"/>
    </row>
    <row r="56" spans="1:6" x14ac:dyDescent="0.45">
      <c r="A56" s="9" t="s">
        <v>204</v>
      </c>
      <c r="B56" s="9" t="s">
        <v>71</v>
      </c>
      <c r="C56" t="e">
        <f>VLOOKUP(A56,LoanStats!A:A,1,FALSE)</f>
        <v>#N/A</v>
      </c>
      <c r="F56" s="6"/>
    </row>
    <row r="57" spans="1:6" x14ac:dyDescent="0.45">
      <c r="A57" s="9" t="s">
        <v>207</v>
      </c>
      <c r="B57" s="9" t="s">
        <v>72</v>
      </c>
      <c r="C57" t="e">
        <f>VLOOKUP(A57,LoanStats!A:A,1,FALSE)</f>
        <v>#N/A</v>
      </c>
      <c r="F57" s="6"/>
    </row>
    <row r="58" spans="1:6" x14ac:dyDescent="0.45">
      <c r="A58" s="9" t="s">
        <v>205</v>
      </c>
      <c r="B58" s="9" t="s">
        <v>73</v>
      </c>
      <c r="C58" t="e">
        <f>VLOOKUP(A58,LoanStats!A:A,1,FALSE)</f>
        <v>#N/A</v>
      </c>
      <c r="F58" s="6"/>
    </row>
    <row r="59" spans="1:6" x14ac:dyDescent="0.45">
      <c r="A59" s="9" t="s">
        <v>206</v>
      </c>
      <c r="B59" s="9" t="s">
        <v>74</v>
      </c>
      <c r="C59" t="e">
        <f>VLOOKUP(A59,LoanStats!A:A,1,FALSE)</f>
        <v>#N/A</v>
      </c>
      <c r="F59" s="6"/>
    </row>
    <row r="60" spans="1:6" x14ac:dyDescent="0.45">
      <c r="A60" s="9" t="s">
        <v>104</v>
      </c>
      <c r="B60" s="9" t="s">
        <v>137</v>
      </c>
      <c r="C60" t="str">
        <f>VLOOKUP(A60,LoanStats!A:A,1,FALSE)</f>
        <v>num_accts_ever_120_pd</v>
      </c>
      <c r="F60" s="6"/>
    </row>
    <row r="61" spans="1:6" x14ac:dyDescent="0.45">
      <c r="A61" s="9" t="s">
        <v>116</v>
      </c>
      <c r="B61" s="9" t="s">
        <v>142</v>
      </c>
      <c r="C61" t="str">
        <f>VLOOKUP(A61,LoanStats!A:A,1,FALSE)</f>
        <v>num_actv_bc_tl</v>
      </c>
      <c r="F61" s="6"/>
    </row>
    <row r="62" spans="1:6" x14ac:dyDescent="0.45">
      <c r="A62" s="9" t="s">
        <v>123</v>
      </c>
      <c r="B62" s="9" t="s">
        <v>148</v>
      </c>
      <c r="C62" t="str">
        <f>VLOOKUP(A62,LoanStats!A:A,1,FALSE)</f>
        <v>num_actv_rev_tl</v>
      </c>
      <c r="F62" s="6"/>
    </row>
    <row r="63" spans="1:6" x14ac:dyDescent="0.45">
      <c r="A63" s="9" t="s">
        <v>117</v>
      </c>
      <c r="B63" s="9" t="s">
        <v>143</v>
      </c>
      <c r="C63" t="str">
        <f>VLOOKUP(A63,LoanStats!A:A,1,FALSE)</f>
        <v>num_bc_sats</v>
      </c>
      <c r="F63" s="6"/>
    </row>
    <row r="64" spans="1:6" x14ac:dyDescent="0.45">
      <c r="A64" s="9" t="s">
        <v>115</v>
      </c>
      <c r="B64" s="9" t="s">
        <v>141</v>
      </c>
      <c r="C64" t="str">
        <f>VLOOKUP(A64,LoanStats!A:A,1,FALSE)</f>
        <v>num_bc_tl</v>
      </c>
      <c r="F64" s="6"/>
    </row>
    <row r="65" spans="1:6" x14ac:dyDescent="0.45">
      <c r="A65" s="9" t="s">
        <v>122</v>
      </c>
      <c r="B65" s="9" t="s">
        <v>147</v>
      </c>
      <c r="C65" t="str">
        <f>VLOOKUP(A65,LoanStats!A:A,1,FALSE)</f>
        <v>num_il_tl</v>
      </c>
      <c r="F65" s="6"/>
    </row>
    <row r="66" spans="1:6" x14ac:dyDescent="0.45">
      <c r="A66" s="9" t="s">
        <v>127</v>
      </c>
      <c r="B66" s="9" t="s">
        <v>150</v>
      </c>
      <c r="C66" t="str">
        <f>VLOOKUP(A66,LoanStats!A:A,1,FALSE)</f>
        <v>num_op_rev_tl</v>
      </c>
      <c r="F66" s="6"/>
    </row>
    <row r="67" spans="1:6" x14ac:dyDescent="0.45">
      <c r="A67" s="9" t="s">
        <v>102</v>
      </c>
      <c r="B67" s="9" t="s">
        <v>138</v>
      </c>
      <c r="C67" t="str">
        <f>VLOOKUP(A67,LoanStats!A:A,1,FALSE)</f>
        <v>num_rev_accts</v>
      </c>
      <c r="F67" s="6"/>
    </row>
    <row r="68" spans="1:6" x14ac:dyDescent="0.45">
      <c r="A68" s="9" t="s">
        <v>126</v>
      </c>
      <c r="B68" s="9" t="s">
        <v>149</v>
      </c>
      <c r="C68" t="str">
        <f>VLOOKUP(A68,LoanStats!A:A,1,FALSE)</f>
        <v>num_rev_tl_bal_gt_0</v>
      </c>
      <c r="F68" s="6"/>
    </row>
    <row r="69" spans="1:6" x14ac:dyDescent="0.45">
      <c r="A69" s="9" t="s">
        <v>109</v>
      </c>
      <c r="B69" s="9" t="s">
        <v>139</v>
      </c>
      <c r="C69" t="str">
        <f>VLOOKUP(A69,LoanStats!A:A,1,FALSE)</f>
        <v>num_sats</v>
      </c>
      <c r="F69" s="6"/>
    </row>
    <row r="70" spans="1:6" x14ac:dyDescent="0.45">
      <c r="A70" s="9" t="s">
        <v>121</v>
      </c>
      <c r="B70" s="9" t="s">
        <v>146</v>
      </c>
      <c r="C70" t="str">
        <f>VLOOKUP(A70,LoanStats!A:A,1,FALSE)</f>
        <v>num_tl_120dpd_2m</v>
      </c>
      <c r="D70" s="6"/>
      <c r="F70" s="6"/>
    </row>
    <row r="71" spans="1:6" x14ac:dyDescent="0.45">
      <c r="A71" s="9" t="s">
        <v>120</v>
      </c>
      <c r="B71" s="9" t="s">
        <v>145</v>
      </c>
      <c r="C71" t="str">
        <f>VLOOKUP(A71,LoanStats!A:A,1,FALSE)</f>
        <v>num_tl_30dpd</v>
      </c>
      <c r="F71" s="6"/>
    </row>
    <row r="72" spans="1:6" x14ac:dyDescent="0.45">
      <c r="A72" s="9" t="s">
        <v>119</v>
      </c>
      <c r="B72" s="9" t="s">
        <v>144</v>
      </c>
      <c r="C72" t="str">
        <f>VLOOKUP(A72,LoanStats!A:A,1,FALSE)</f>
        <v>num_tl_90g_dpd_24m</v>
      </c>
      <c r="F72" s="6"/>
    </row>
    <row r="73" spans="1:6" x14ac:dyDescent="0.45">
      <c r="A73" s="9" t="s">
        <v>110</v>
      </c>
      <c r="B73" s="9" t="s">
        <v>140</v>
      </c>
      <c r="C73" t="str">
        <f>VLOOKUP(A73,LoanStats!A:A,1,FALSE)</f>
        <v>num_tl_op_past_12m</v>
      </c>
      <c r="D73" s="6"/>
      <c r="F73" s="6"/>
    </row>
    <row r="74" spans="1:6" x14ac:dyDescent="0.45">
      <c r="A74" s="9" t="s">
        <v>266</v>
      </c>
      <c r="B74" s="8" t="s">
        <v>267</v>
      </c>
      <c r="C74" t="str">
        <f>VLOOKUP(A74,LoanStats!A:A,1,FALSE)</f>
        <v>open_acc_6m</v>
      </c>
      <c r="D74" s="6"/>
      <c r="F74" s="6"/>
    </row>
    <row r="75" spans="1:6" x14ac:dyDescent="0.45">
      <c r="A75" s="9" t="s">
        <v>269</v>
      </c>
      <c r="B75" s="9" t="s">
        <v>270</v>
      </c>
      <c r="C75" t="str">
        <f>VLOOKUP(A75,LoanStats!A:A,1,FALSE)</f>
        <v>open_il_12m</v>
      </c>
      <c r="D75" s="6"/>
      <c r="F75" s="6"/>
    </row>
    <row r="76" spans="1:6" x14ac:dyDescent="0.45">
      <c r="A76" s="9" t="s">
        <v>271</v>
      </c>
      <c r="B76" s="9" t="s">
        <v>272</v>
      </c>
      <c r="C76" t="str">
        <f>VLOOKUP(A76,LoanStats!A:A,1,FALSE)</f>
        <v>open_il_24m</v>
      </c>
      <c r="F76" s="6"/>
    </row>
    <row r="77" spans="1:6" x14ac:dyDescent="0.45">
      <c r="A77" s="9" t="s">
        <v>335</v>
      </c>
      <c r="B77" s="9" t="s">
        <v>268</v>
      </c>
      <c r="C77" t="str">
        <f>VLOOKUP(A77,LoanStats!A:A,1,FALSE)</f>
        <v>open_act_il</v>
      </c>
      <c r="F77" s="6"/>
    </row>
    <row r="78" spans="1:6" x14ac:dyDescent="0.45">
      <c r="A78" s="9" t="s">
        <v>279</v>
      </c>
      <c r="B78" s="9" t="s">
        <v>280</v>
      </c>
      <c r="C78" t="str">
        <f>VLOOKUP(A78,LoanStats!A:A,1,FALSE)</f>
        <v>open_rv_12m</v>
      </c>
      <c r="D78" s="6"/>
      <c r="F78" s="6"/>
    </row>
    <row r="79" spans="1:6" x14ac:dyDescent="0.45">
      <c r="A79" s="9" t="s">
        <v>281</v>
      </c>
      <c r="B79" s="9" t="s">
        <v>282</v>
      </c>
      <c r="C79" t="str">
        <f>VLOOKUP(A79,LoanStats!A:A,1,FALSE)</f>
        <v>open_rv_24m</v>
      </c>
      <c r="D79" s="6"/>
      <c r="F79" s="6"/>
    </row>
    <row r="80" spans="1:6" x14ac:dyDescent="0.45">
      <c r="A80" s="9" t="s">
        <v>209</v>
      </c>
      <c r="B80" s="9" t="s">
        <v>75</v>
      </c>
      <c r="C80" t="e">
        <f>VLOOKUP(A80,LoanStats!A:A,1,FALSE)</f>
        <v>#N/A</v>
      </c>
      <c r="F80" s="6"/>
    </row>
    <row r="81" spans="1:6" x14ac:dyDescent="0.45">
      <c r="A81" s="9" t="s">
        <v>118</v>
      </c>
      <c r="B81" s="9" t="s">
        <v>151</v>
      </c>
      <c r="C81" t="str">
        <f>VLOOKUP(A81,LoanStats!A:A,1,FALSE)</f>
        <v>pct_tl_nvr_dlq</v>
      </c>
      <c r="D81" s="6"/>
      <c r="F81" s="6"/>
    </row>
    <row r="82" spans="1:6" x14ac:dyDescent="0.45">
      <c r="A82" s="9" t="s">
        <v>194</v>
      </c>
      <c r="B82" s="9" t="s">
        <v>76</v>
      </c>
      <c r="C82" t="e">
        <f>VLOOKUP(A82,LoanStats!A:A,1,FALSE)</f>
        <v>#N/A</v>
      </c>
      <c r="D82" s="6"/>
      <c r="F82" s="6"/>
    </row>
    <row r="83" spans="1:6" x14ac:dyDescent="0.45">
      <c r="A83" s="9" t="s">
        <v>103</v>
      </c>
      <c r="B83" s="9" t="s">
        <v>152</v>
      </c>
      <c r="C83" t="str">
        <f>VLOOKUP(A83,LoanStats!A:A,1,FALSE)</f>
        <v>pub_rec_bankruptcies</v>
      </c>
      <c r="F83" s="6"/>
    </row>
    <row r="84" spans="1:6" x14ac:dyDescent="0.45">
      <c r="A84" s="9" t="s">
        <v>210</v>
      </c>
      <c r="B84" s="9" t="s">
        <v>77</v>
      </c>
      <c r="C84" t="e">
        <f>VLOOKUP(A84,LoanStats!A:A,1,FALSE)</f>
        <v>#N/A</v>
      </c>
      <c r="F84" s="6"/>
    </row>
    <row r="85" spans="1:6" x14ac:dyDescent="0.45">
      <c r="A85" s="9" t="s">
        <v>18</v>
      </c>
      <c r="B85" s="9" t="s">
        <v>237</v>
      </c>
      <c r="C85" t="str">
        <f>VLOOKUP(A85,LoanStats!A:A,1,FALSE)</f>
        <v>purpose</v>
      </c>
      <c r="F85" s="6"/>
    </row>
    <row r="86" spans="1:6" x14ac:dyDescent="0.45">
      <c r="A86" s="9" t="s">
        <v>189</v>
      </c>
      <c r="B86" s="9" t="s">
        <v>164</v>
      </c>
      <c r="C86" t="e">
        <f>VLOOKUP(A86,LoanStats!A:A,1,FALSE)</f>
        <v>#N/A</v>
      </c>
      <c r="F86" s="6"/>
    </row>
    <row r="87" spans="1:6" x14ac:dyDescent="0.45">
      <c r="A87" s="9" t="s">
        <v>188</v>
      </c>
      <c r="B87" s="9" t="s">
        <v>165</v>
      </c>
      <c r="C87" t="e">
        <f>VLOOKUP(A87,LoanStats!A:A,1,FALSE)</f>
        <v>#N/A</v>
      </c>
      <c r="F87" s="6"/>
    </row>
    <row r="88" spans="1:6" x14ac:dyDescent="0.45">
      <c r="A88" s="9" t="s">
        <v>212</v>
      </c>
      <c r="B88" s="9" t="s">
        <v>78</v>
      </c>
      <c r="C88" t="e">
        <f>VLOOKUP(A88,LoanStats!A:A,1,FALSE)</f>
        <v>#N/A</v>
      </c>
      <c r="F88" s="6"/>
    </row>
    <row r="89" spans="1:6" x14ac:dyDescent="0.45">
      <c r="A89" s="9" t="s">
        <v>213</v>
      </c>
      <c r="B89" s="9" t="s">
        <v>79</v>
      </c>
      <c r="C89" t="e">
        <f>VLOOKUP(A89,LoanStats!A:A,1,FALSE)</f>
        <v>#N/A</v>
      </c>
      <c r="F89" s="6"/>
    </row>
    <row r="90" spans="1:6" x14ac:dyDescent="0.45">
      <c r="A90" s="9" t="s">
        <v>174</v>
      </c>
      <c r="B90" s="9" t="s">
        <v>175</v>
      </c>
      <c r="C90" t="e">
        <f>VLOOKUP(A90,LoanStats!A:A,1,FALSE)</f>
        <v>#N/A</v>
      </c>
      <c r="F90" s="6"/>
    </row>
    <row r="91" spans="1:6" x14ac:dyDescent="0.45">
      <c r="A91" s="9" t="s">
        <v>176</v>
      </c>
      <c r="B91" s="9" t="s">
        <v>80</v>
      </c>
      <c r="C91" t="e">
        <f>VLOOKUP(A91,LoanStats!A:A,1,FALSE)</f>
        <v>#N/A</v>
      </c>
      <c r="D91" s="6"/>
      <c r="F91" s="6"/>
    </row>
    <row r="92" spans="1:6" s="6" customFormat="1" x14ac:dyDescent="0.45">
      <c r="A92" s="9" t="s">
        <v>107</v>
      </c>
      <c r="B92" s="9" t="s">
        <v>153</v>
      </c>
      <c r="C92" t="str">
        <f>VLOOKUP(A92,LoanStats!A:A,1,FALSE)</f>
        <v>tax_liens</v>
      </c>
      <c r="D92"/>
    </row>
    <row r="93" spans="1:6" x14ac:dyDescent="0.45">
      <c r="A93" s="9" t="s">
        <v>5</v>
      </c>
      <c r="B93" s="9" t="s">
        <v>81</v>
      </c>
      <c r="C93" t="str">
        <f>VLOOKUP(A93,LoanStats!A:A,1,FALSE)</f>
        <v>term</v>
      </c>
      <c r="D93" s="6"/>
      <c r="F93" s="6"/>
    </row>
    <row r="94" spans="1:6" x14ac:dyDescent="0.45">
      <c r="A94" s="9" t="s">
        <v>19</v>
      </c>
      <c r="B94" s="9" t="s">
        <v>82</v>
      </c>
      <c r="C94" t="str">
        <f>VLOOKUP(A94,LoanStats!A:A,1,FALSE)</f>
        <v>title</v>
      </c>
    </row>
    <row r="95" spans="1:6" x14ac:dyDescent="0.45">
      <c r="A95" s="9" t="s">
        <v>128</v>
      </c>
      <c r="B95" s="9" t="s">
        <v>156</v>
      </c>
      <c r="C95" t="str">
        <f>VLOOKUP(A95,LoanStats!A:A,1,FALSE)</f>
        <v>tot_coll_amt</v>
      </c>
    </row>
    <row r="96" spans="1:6" x14ac:dyDescent="0.45">
      <c r="A96" s="9" t="s">
        <v>113</v>
      </c>
      <c r="B96" s="9" t="s">
        <v>155</v>
      </c>
      <c r="C96" t="str">
        <f>VLOOKUP(A96,LoanStats!A:A,1,FALSE)</f>
        <v>tot_cur_bal</v>
      </c>
    </row>
    <row r="97" spans="1:3" x14ac:dyDescent="0.45">
      <c r="A97" s="9" t="s">
        <v>112</v>
      </c>
      <c r="B97" s="9" t="s">
        <v>154</v>
      </c>
      <c r="C97" t="str">
        <f>VLOOKUP(A97,LoanStats!A:A,1,FALSE)</f>
        <v>tot_hi_cred_lim</v>
      </c>
    </row>
    <row r="98" spans="1:3" x14ac:dyDescent="0.45">
      <c r="A98" s="9" t="s">
        <v>275</v>
      </c>
      <c r="B98" s="9" t="s">
        <v>276</v>
      </c>
      <c r="C98" t="str">
        <f>VLOOKUP(A98,LoanStats!A:A,1,FALSE)</f>
        <v>total_bal_il</v>
      </c>
    </row>
    <row r="99" spans="1:3" x14ac:dyDescent="0.45">
      <c r="A99" s="9" t="s">
        <v>293</v>
      </c>
      <c r="B99" s="9" t="s">
        <v>292</v>
      </c>
      <c r="C99" t="str">
        <f>VLOOKUP(A99,LoanStats!A:A,1,FALSE)</f>
        <v>total_cu_tl</v>
      </c>
    </row>
    <row r="100" spans="1:3" x14ac:dyDescent="0.45">
      <c r="A100" s="9" t="s">
        <v>100</v>
      </c>
      <c r="B100" s="9" t="s">
        <v>157</v>
      </c>
      <c r="C100" t="str">
        <f>VLOOKUP(A100,LoanStats!A:A,1,FALSE)</f>
        <v>total_il_high_credit_limit</v>
      </c>
    </row>
    <row r="101" spans="1:3" x14ac:dyDescent="0.45">
      <c r="A101" s="9" t="s">
        <v>217</v>
      </c>
      <c r="B101" s="9" t="s">
        <v>158</v>
      </c>
      <c r="C101" t="str">
        <f>VLOOKUP(A101,LoanStats!A:A,1,FALSE)</f>
        <v>total_rev_hi_lim  </v>
      </c>
    </row>
    <row r="102" spans="1:3" x14ac:dyDescent="0.45">
      <c r="A102" s="9" t="s">
        <v>215</v>
      </c>
      <c r="B102" s="9" t="s">
        <v>83</v>
      </c>
      <c r="C102" t="e">
        <f>VLOOKUP(A102,LoanStats!A:A,1,FALSE)</f>
        <v>#N/A</v>
      </c>
    </row>
    <row r="103" spans="1:3" x14ac:dyDescent="0.45">
      <c r="A103" s="9" t="s">
        <v>211</v>
      </c>
      <c r="B103" s="9" t="s">
        <v>84</v>
      </c>
      <c r="C103" t="e">
        <f>VLOOKUP(A103,LoanStats!A:A,1,FALSE)</f>
        <v>#N/A</v>
      </c>
    </row>
    <row r="104" spans="1:3" x14ac:dyDescent="0.45">
      <c r="A104" s="9" t="s">
        <v>214</v>
      </c>
      <c r="B104" s="9" t="s">
        <v>85</v>
      </c>
      <c r="C104" t="e">
        <f>VLOOKUP(A104,LoanStats!A:A,1,FALSE)</f>
        <v>#N/A</v>
      </c>
    </row>
    <row r="105" spans="1:3" x14ac:dyDescent="0.45">
      <c r="A105" s="9" t="s">
        <v>16</v>
      </c>
      <c r="B105" s="9" t="s">
        <v>86</v>
      </c>
      <c r="C105" t="str">
        <f>VLOOKUP(A105,LoanStats!A:A,1,FALSE)</f>
        <v>url</v>
      </c>
    </row>
    <row r="106" spans="1:3" x14ac:dyDescent="0.45">
      <c r="A106" s="7" t="s">
        <v>257</v>
      </c>
      <c r="B106" s="7" t="s">
        <v>258</v>
      </c>
      <c r="C106" t="str">
        <f>VLOOKUP(A106,LoanStats!A:A,1,FALSE)</f>
        <v>verified_status_joint</v>
      </c>
    </row>
    <row r="107" spans="1:3" x14ac:dyDescent="0.45">
      <c r="A107" s="22" t="s">
        <v>247</v>
      </c>
      <c r="B107" s="22" t="s">
        <v>246</v>
      </c>
      <c r="C107" t="str">
        <f>VLOOKUP(A107,LoanStats!A:A,1,FALSE)</f>
        <v>zip_code</v>
      </c>
    </row>
    <row r="108" spans="1:3" x14ac:dyDescent="0.45">
      <c r="A108" s="18" t="s">
        <v>310</v>
      </c>
      <c r="B108" s="18" t="s">
        <v>311</v>
      </c>
      <c r="C108" t="str">
        <f>VLOOKUP(A108,LoanStats!A:A,1,FALSE)</f>
        <v xml:space="preserve">revol_bal_joint </v>
      </c>
    </row>
    <row r="109" spans="1:3" x14ac:dyDescent="0.45">
      <c r="A109" s="18" t="s">
        <v>312</v>
      </c>
      <c r="B109" s="18" t="s">
        <v>313</v>
      </c>
      <c r="C109" t="str">
        <f>VLOOKUP(A109,LoanStats!A:A,1,FALSE)</f>
        <v xml:space="preserve">sec_app_fico_range_low </v>
      </c>
    </row>
    <row r="110" spans="1:3" x14ac:dyDescent="0.45">
      <c r="A110" s="18" t="s">
        <v>314</v>
      </c>
      <c r="B110" s="18" t="s">
        <v>315</v>
      </c>
      <c r="C110" t="str">
        <f>VLOOKUP(A110,LoanStats!A:A,1,FALSE)</f>
        <v xml:space="preserve">sec_app_fico_range_high </v>
      </c>
    </row>
    <row r="111" spans="1:3" x14ac:dyDescent="0.45">
      <c r="A111" s="18" t="s">
        <v>316</v>
      </c>
      <c r="B111" s="18" t="s">
        <v>317</v>
      </c>
      <c r="C111" t="str">
        <f>VLOOKUP(A111,LoanStats!A:A,1,FALSE)</f>
        <v xml:space="preserve">sec_app_earliest_cr_line </v>
      </c>
    </row>
    <row r="112" spans="1:3" x14ac:dyDescent="0.45">
      <c r="A112" s="18" t="s">
        <v>318</v>
      </c>
      <c r="B112" s="18" t="s">
        <v>319</v>
      </c>
      <c r="C112" t="str">
        <f>VLOOKUP(A112,LoanStats!A:A,1,FALSE)</f>
        <v xml:space="preserve">sec_app_inq_last_6mths </v>
      </c>
    </row>
    <row r="113" spans="1:3" x14ac:dyDescent="0.45">
      <c r="A113" s="18" t="s">
        <v>320</v>
      </c>
      <c r="B113" s="18" t="s">
        <v>321</v>
      </c>
      <c r="C113" t="str">
        <f>VLOOKUP(A113,LoanStats!A:A,1,FALSE)</f>
        <v xml:space="preserve">sec_app_mort_acc </v>
      </c>
    </row>
    <row r="114" spans="1:3" x14ac:dyDescent="0.45">
      <c r="A114" s="18" t="s">
        <v>322</v>
      </c>
      <c r="B114" s="18" t="s">
        <v>323</v>
      </c>
      <c r="C114" t="str">
        <f>VLOOKUP(A114,LoanStats!A:A,1,FALSE)</f>
        <v xml:space="preserve">sec_app_open_acc </v>
      </c>
    </row>
    <row r="115" spans="1:3" x14ac:dyDescent="0.45">
      <c r="A115" s="18" t="s">
        <v>324</v>
      </c>
      <c r="B115" s="18" t="s">
        <v>325</v>
      </c>
      <c r="C115" t="str">
        <f>VLOOKUP(A115,LoanStats!A:A,1,FALSE)</f>
        <v xml:space="preserve">sec_app_revol_util </v>
      </c>
    </row>
    <row r="116" spans="1:3" x14ac:dyDescent="0.45">
      <c r="A116" s="18" t="s">
        <v>336</v>
      </c>
      <c r="B116" s="18" t="s">
        <v>326</v>
      </c>
      <c r="C116" t="str">
        <f>VLOOKUP(A116,LoanStats!A:A,1,FALSE)</f>
        <v>sec_app_open_act_il</v>
      </c>
    </row>
    <row r="117" spans="1:3" x14ac:dyDescent="0.45">
      <c r="A117" s="18" t="s">
        <v>327</v>
      </c>
      <c r="B117" s="18" t="s">
        <v>328</v>
      </c>
      <c r="C117" t="str">
        <f>VLOOKUP(A117,LoanStats!A:A,1,FALSE)</f>
        <v xml:space="preserve">sec_app_num_rev_accts </v>
      </c>
    </row>
    <row r="118" spans="1:3" x14ac:dyDescent="0.45">
      <c r="A118" s="18" t="s">
        <v>329</v>
      </c>
      <c r="B118" s="18" t="s">
        <v>330</v>
      </c>
      <c r="C118" t="str">
        <f>VLOOKUP(A118,LoanStats!A:A,1,FALSE)</f>
        <v xml:space="preserve">sec_app_chargeoff_within_12_mths </v>
      </c>
    </row>
    <row r="119" spans="1:3" x14ac:dyDescent="0.45">
      <c r="A119" s="18" t="s">
        <v>331</v>
      </c>
      <c r="B119" s="18" t="s">
        <v>332</v>
      </c>
      <c r="C119" t="str">
        <f>VLOOKUP(A119,LoanStats!A:A,1,FALSE)</f>
        <v xml:space="preserve">sec_app_collections_12_mths_ex_med </v>
      </c>
    </row>
    <row r="120" spans="1:3" x14ac:dyDescent="0.45">
      <c r="A120" s="18" t="s">
        <v>333</v>
      </c>
      <c r="B120" s="18" t="s">
        <v>334</v>
      </c>
      <c r="C120" t="str">
        <f>VLOOKUP(A120,LoanStats!A:A,1,FALSE)</f>
        <v xml:space="preserve">sec_app_mths_since_last_major_derog </v>
      </c>
    </row>
    <row r="121" spans="1:3" x14ac:dyDescent="0.45">
      <c r="A121" s="9" t="s">
        <v>362</v>
      </c>
      <c r="B121" s="9" t="s">
        <v>382</v>
      </c>
      <c r="C121" t="str">
        <f>VLOOKUP(A121,LoanStats!A:A,1,FALSE)</f>
        <v>disbursement_method</v>
      </c>
    </row>
    <row r="123" spans="1:3" x14ac:dyDescent="0.45">
      <c r="B123" s="13" t="s">
        <v>168</v>
      </c>
    </row>
  </sheetData>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heetViews>
  <sheetFormatPr defaultColWidth="8.796875" defaultRowHeight="14.25" x14ac:dyDescent="0.45"/>
  <cols>
    <col min="1" max="1" width="20.6640625" bestFit="1" customWidth="1"/>
    <col min="2" max="2" width="225.6640625" customWidth="1"/>
  </cols>
  <sheetData>
    <row r="1" spans="1:2" x14ac:dyDescent="0.45">
      <c r="A1" s="17" t="s">
        <v>227</v>
      </c>
      <c r="B1" s="17" t="s">
        <v>48</v>
      </c>
    </row>
    <row r="2" spans="1:2" x14ac:dyDescent="0.45">
      <c r="A2" s="18" t="s">
        <v>228</v>
      </c>
      <c r="B2" s="18" t="s">
        <v>236</v>
      </c>
    </row>
    <row r="3" spans="1:2" x14ac:dyDescent="0.45">
      <c r="A3" s="18" t="s">
        <v>229</v>
      </c>
      <c r="B3" s="18" t="s">
        <v>235</v>
      </c>
    </row>
    <row r="4" spans="1:2" x14ac:dyDescent="0.45">
      <c r="A4" s="18" t="s">
        <v>230</v>
      </c>
      <c r="B4" s="19" t="s">
        <v>82</v>
      </c>
    </row>
    <row r="5" spans="1:2" x14ac:dyDescent="0.45">
      <c r="A5" s="18" t="s">
        <v>243</v>
      </c>
      <c r="B5" s="20" t="s">
        <v>244</v>
      </c>
    </row>
    <row r="6" spans="1:2" x14ac:dyDescent="0.45">
      <c r="A6" s="18" t="s">
        <v>231</v>
      </c>
      <c r="B6" s="19" t="s">
        <v>242</v>
      </c>
    </row>
    <row r="7" spans="1:2" x14ac:dyDescent="0.45">
      <c r="A7" s="18" t="s">
        <v>245</v>
      </c>
      <c r="B7" s="18" t="s">
        <v>246</v>
      </c>
    </row>
    <row r="8" spans="1:2" x14ac:dyDescent="0.45">
      <c r="A8" s="18" t="s">
        <v>232</v>
      </c>
      <c r="B8" s="18" t="s">
        <v>241</v>
      </c>
    </row>
    <row r="9" spans="1:2" x14ac:dyDescent="0.45">
      <c r="A9" s="18" t="s">
        <v>233</v>
      </c>
      <c r="B9" s="18" t="s">
        <v>178</v>
      </c>
    </row>
    <row r="10" spans="1:2" ht="28.5" x14ac:dyDescent="0.45">
      <c r="A10" s="18" t="s">
        <v>234</v>
      </c>
      <c r="B10" s="19" t="s">
        <v>240</v>
      </c>
    </row>
    <row r="11" spans="1:2" x14ac:dyDescent="0.45">
      <c r="A11" s="20"/>
      <c r="B11" s="20"/>
    </row>
    <row r="12" spans="1:2" x14ac:dyDescent="0.45">
      <c r="A12" s="20"/>
      <c r="B12" s="21"/>
    </row>
  </sheetData>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Manura Dissanayake</cp:lastModifiedBy>
  <cp:lastPrinted>2013-01-16T21:03:55Z</cp:lastPrinted>
  <dcterms:created xsi:type="dcterms:W3CDTF">2013-01-15T22:13:28Z</dcterms:created>
  <dcterms:modified xsi:type="dcterms:W3CDTF">2019-12-10T00:08:56Z</dcterms:modified>
</cp:coreProperties>
</file>