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D:\Data World\Data Science\Data Analytics\MS Excel\Projects\KenjiExplains\"/>
    </mc:Choice>
  </mc:AlternateContent>
  <xr:revisionPtr revIDLastSave="0" documentId="13_ncr:1_{39C71868-6061-4640-B23E-C3F44756BD1A}" xr6:coauthVersionLast="47" xr6:coauthVersionMax="47" xr10:uidLastSave="{00000000-0000-0000-0000-000000000000}"/>
  <bookViews>
    <workbookView xWindow="-108" yWindow="-108" windowWidth="23256" windowHeight="12456" xr2:uid="{00000000-000D-0000-FFFF-FFFF00000000}"/>
  </bookViews>
  <sheets>
    <sheet name="Dashboard" sheetId="1" r:id="rId1"/>
    <sheet name="SalesTrend" sheetId="8" r:id="rId2"/>
    <sheet name="Data" sheetId="2" r:id="rId3"/>
    <sheet name="Retailers" sheetId="3" r:id="rId4"/>
    <sheet name="Sales Method" sheetId="4" r:id="rId5"/>
    <sheet name="Sales Regions" sheetId="5" r:id="rId6"/>
    <sheet name="Sheet1" sheetId="7" state="hidden" r:id="rId7"/>
  </sheets>
  <definedNames>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48" i="5" l="1"/>
  <c r="E49" i="5"/>
  <c r="E50" i="5"/>
  <c r="E51" i="5"/>
  <c r="E52" i="5"/>
  <c r="E33" i="5"/>
  <c r="E34" i="5"/>
  <c r="E35" i="5"/>
  <c r="E36" i="5"/>
  <c r="E37" i="5"/>
  <c r="E38" i="5"/>
  <c r="E39" i="5"/>
  <c r="E40" i="5"/>
  <c r="E41" i="5"/>
  <c r="E42" i="5"/>
  <c r="E43" i="5"/>
  <c r="E44" i="5"/>
  <c r="E45" i="5"/>
  <c r="E46" i="5"/>
  <c r="E47" i="5"/>
  <c r="E22" i="5"/>
  <c r="E23" i="5"/>
  <c r="E24" i="5"/>
  <c r="E25" i="5"/>
  <c r="E26" i="5"/>
  <c r="E27" i="5"/>
  <c r="E28" i="5"/>
  <c r="E29" i="5"/>
  <c r="E30" i="5"/>
  <c r="E31" i="5"/>
  <c r="E32" i="5"/>
  <c r="E9" i="5"/>
  <c r="E10" i="5"/>
  <c r="E11" i="5"/>
  <c r="E12" i="5"/>
  <c r="E13" i="5"/>
  <c r="E14" i="5"/>
  <c r="E15" i="5"/>
  <c r="E16" i="5"/>
  <c r="E17" i="5"/>
  <c r="E18" i="5"/>
  <c r="E19" i="5"/>
  <c r="E20" i="5"/>
  <c r="E21" i="5"/>
  <c r="E4" i="5"/>
  <c r="E5" i="5"/>
  <c r="E6" i="5"/>
  <c r="E7" i="5"/>
  <c r="E8" i="5"/>
  <c r="E3" i="5"/>
  <c r="F3" i="5"/>
</calcChain>
</file>

<file path=xl/sharedStrings.xml><?xml version="1.0" encoding="utf-8"?>
<sst xmlns="http://schemas.openxmlformats.org/spreadsheetml/2006/main" count="127959" uniqueCount="154">
  <si>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</si>
  <si>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</si>
  <si>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</si>
  <si>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</si>
  <si>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</si>
  <si>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</si>
  <si>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</si>
  <si>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</si>
  <si>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</si>
  <si>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</si>
  <si>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</si>
  <si>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</si>
  <si>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</si>
  <si>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</si>
  <si>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</si>
  <si>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</si>
  <si>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</si>
  <si>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</si>
  <si>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</si>
  <si>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</si>
  <si>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</si>
  <si>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</si>
  <si>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</si>
  <si>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</si>
  <si>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</si>
  <si>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</si>
  <si>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</si>
  <si>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</si>
  <si>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</si>
  <si>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</si>
  <si>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</si>
  <si>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</si>
  <si>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</si>
  <si>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</si>
  <si>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</si>
  <si>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</si>
  <si>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</si>
  <si>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</si>
  <si>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</si>
  <si>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</si>
  <si>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</si>
  <si>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</si>
  <si>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</si>
  <si>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</si>
  <si>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</si>
  <si>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</si>
  <si>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</si>
  <si>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</si>
  <si>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</si>
  <si>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</si>
  <si>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</si>
  <si>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</si>
  <si>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</si>
  <si>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</si>
  <si>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</si>
  <si>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</si>
  <si>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</si>
  <si>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</si>
  <si>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</si>
  <si>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</si>
  <si>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</si>
  <si>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</si>
  <si>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</si>
  <si>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</si>
  <si>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</si>
  <si>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</si>
  <si>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</si>
  <si>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</si>
  <si>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</si>
  <si>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</si>
  <si>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</si>
  <si>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</si>
  <si>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</si>
  <si>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</si>
  <si>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</si>
  <si>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</si>
  <si>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</si>
  <si>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</si>
  <si>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</si>
  <si>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</si>
  <si>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</si>
  <si>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</si>
  <si>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</si>
  <si>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</si>
  <si>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</si>
  <si>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</si>
  <si>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</si>
  <si>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</si>
  <si>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</si>
  <si>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</si>
  <si>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</si>
  <si>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</si>
  <si>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</si>
  <si>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</si>
  <si>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</si>
  <si>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</si>
  <si>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</si>
  <si>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</si>
  <si>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</si>
  <si>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</si>
  <si>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</si>
  <si>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</si>
  <si>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</si>
  <si>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</si>
  <si>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</si>
  <si>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</si>
  <si>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</si>
  <si>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</si>
  <si>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</si>
  <si>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</si>
  <si>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</si>
  <si>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</si>
  <si>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</si>
  <si>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</si>
  <si>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</si>
  <si>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</si>
  <si>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</si>
  <si>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</si>
  <si>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</si>
  <si>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</si>
  <si>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</si>
  <si>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</si>
  <si>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</si>
  <si>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</si>
  <si>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</si>
  <si>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</si>
  <si>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</si>
  <si>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</si>
  <si>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</si>
  <si>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</si>
  <si>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</si>
  <si>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</si>
  <si>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</si>
  <si>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</si>
  <si>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</si>
  <si>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</si>
  <si>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</si>
  <si>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</si>
  <si>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Jan</t>
  </si>
  <si>
    <t>Feb</t>
  </si>
  <si>
    <t>Mar</t>
  </si>
  <si>
    <t>Apr</t>
  </si>
  <si>
    <t>May</t>
  </si>
  <si>
    <t>Jun</t>
  </si>
  <si>
    <t>Jul</t>
  </si>
  <si>
    <t>Aug</t>
  </si>
  <si>
    <t>Sep</t>
  </si>
  <si>
    <t>Oct</t>
  </si>
  <si>
    <t>Nov</t>
  </si>
  <si>
    <t>Dec</t>
  </si>
  <si>
    <t>2021</t>
  </si>
  <si>
    <t>Sales</t>
  </si>
  <si>
    <t xml:space="preserve"> </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</si>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</sst>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_);[Red]\(&quot;$&quot;#,##0\)"/>
    <numFmt numFmtId="165" formatCode="&quot;$&quot;#,##0.00_);[Red]\(&quot;$&quot;#,##0.00\)"/>
    <numFmt numFmtId="166" formatCode="_(&quot;$&quot;* #,##0_);_(&quot;$&quot;* \(#,##0\);_(&quot;$&quot;* &quot;-&quot;_);_(@_)"/>
    <numFmt numFmtId="167" formatCode="_(&quot;$&quot;* #,##0_);_(&quot;$&quot;* \(#,##0\);_(&quot;$&quot;* &quot;-&quot;??_);_(@_)"/>
  </numFmts>
  <fonts count="9" x14ac:knownFonts="1">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
      <b/>
      <sz val="11"/>
      <color theme="1"/>
      <name val="Calibri"/>
      <family val="2"/>
      <scheme val="minor"/>
    </font>
  </fonts>
  <fills count="8">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79998168889431442"/>
        <bgColor theme="4" tint="0.79998168889431442"/>
      </patternFill>
    </fill>
    <fill>
      <patternFill patternType="solid">
        <fgColor theme="4" tint="-0.499984740745262"/>
        <bgColor indexed="64"/>
      </patternFill>
    </fill>
    <fill>
      <patternFill patternType="solid">
        <fgColor theme="0"/>
        <bgColor rgb="FFECECEC"/>
      </patternFill>
    </fill>
  </fills>
  <borders count="4">
    <border>
      <left/>
      <right/>
      <top/>
      <bottom/>
      <diagonal/>
    </border>
    <border>
      <left/>
      <right/>
      <top/>
      <bottom/>
      <diagonal/>
    </border>
    <border>
      <left/>
      <right/>
      <top/>
      <bottom style="thin">
        <color rgb="FF000000"/>
      </bottom>
      <diagonal/>
    </border>
    <border>
      <left/>
      <right/>
      <top style="thin">
        <color theme="4" tint="0.39997558519241921"/>
      </top>
      <bottom/>
      <diagonal/>
    </border>
  </borders>
  <cellStyleXfs count="1">
    <xf numFmtId="0" fontId="0" fillId="0" borderId="0"/>
  </cellStyleXfs>
  <cellXfs count="30">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5" fontId="1" fillId="0" borderId="0" xfId="0" applyNumberFormat="1" applyFont="1" applyAlignment="1">
      <alignment horizontal="center"/>
    </xf>
    <xf numFmtId="3" fontId="1" fillId="0" borderId="0" xfId="0" applyNumberFormat="1" applyFont="1" applyAlignment="1">
      <alignment horizontal="center"/>
    </xf>
    <xf numFmtId="164"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0" fontId="8" fillId="5" borderId="3" xfId="0" applyFont="1" applyFill="1" applyBorder="1"/>
    <xf numFmtId="0" fontId="7" fillId="6" borderId="0" xfId="0" applyFont="1" applyFill="1"/>
    <xf numFmtId="167" fontId="0" fillId="0" borderId="0" xfId="0" applyNumberFormat="1"/>
    <xf numFmtId="0" fontId="1" fillId="7" borderId="1" xfId="0" applyFont="1" applyFill="1" applyBorder="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6">
    <dxf>
      <numFmt numFmtId="168" formatCode="_(&quot;$&quot;* #,##0.00_);_(&quot;$&quot;* \(#,##0.00\);_(&quot;$&quot;* &quot;-&quot;??_);_(@_)"/>
    </dxf>
    <dxf>
      <numFmt numFmtId="167" formatCode="_(&quot;$&quot;* #,##0_);_(&quot;$&quot;* \(#,##0\);_(&quot;$&quot;* &quot;-&quot;??_);_(@_)"/>
    </dxf>
    <dxf>
      <numFmt numFmtId="168" formatCode="_(&quot;$&quot;* #,##0.00_);_(&quot;$&quot;* \(#,##0.00\);_(&quot;$&quot;* &quot;-&quot;??_);_(@_)"/>
    </dxf>
    <dxf>
      <numFmt numFmtId="167" formatCode="_(&quot;$&quot;* #,##0_);_(&quot;$&quot;* \(#,##0\);_(&quot;$&quot;* &quot;-&quot;??_);_(@_)"/>
    </dxf>
    <dxf>
      <numFmt numFmtId="167" formatCode="_(&quot;$&quot;* #,##0_);_(&quot;$&quot;* \(#,##0\);_(&quot;$&quot;* &quot;-&quot;??_);_(@_)"/>
    </dxf>
    <dxf>
      <numFmt numFmtId="168" formatCode="_(&quot;$&quot;* #,##0.00_);_(&quot;$&quot;* \(#,##0.00\);_(&quot;$&quot;* &quot;-&quot;??_);_(@_)"/>
    </dxf>
  </dxfs>
  <tableStyles count="0" defaultTableStyle="TableStyleMedium2" defaultPivotStyle="PivotStyleLight16"/>
  <colors>
    <mruColors>
      <color rgb="FF7F1105"/>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[Adidas-Dashboard-START.xlsx]SalesTrend!PivotTable1</c:name>
    <c:fmtId val="6"/>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pivotFmt>
      <c:pivotFmt>
        <c:idx val="2"/>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SalesTrend!$B$3</c:f>
              <c:strCache>
                <c:ptCount val="1"/>
                <c:pt idx="0">
                  <c:v>Total</c:v>
                </c:pt>
              </c:strCache>
            </c:strRef>
          </c:tx>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SalesTrend!$B$4:$B$30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63C5-4EE1-A81D-6B77E24C3EF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78703272"/>
        <c:axId val="378705232"/>
      </c:lineChart>
      <c:catAx>
        <c:axId val="37870327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50" b="1" i="0" u="none" strike="noStrike" kern="1200" spc="20" baseline="0">
                <a:solidFill>
                  <a:schemeClr val="dk1">
                    <a:lumMod val="65000"/>
                    <a:lumOff val="35000"/>
                  </a:schemeClr>
                </a:solidFill>
                <a:latin typeface="+mn-lt"/>
                <a:ea typeface="+mn-ea"/>
                <a:cs typeface="+mn-cs"/>
              </a:defRPr>
            </a:pPr>
            <a:endParaRPr lang="en-US"/>
          </a:p>
        </c:txPr>
        <c:crossAx val="378705232"/>
        <c:crosses val="autoZero"/>
        <c:auto val="1"/>
        <c:lblAlgn val="ctr"/>
        <c:lblOffset val="100"/>
        <c:noMultiLvlLbl val="0"/>
      </c:catAx>
      <c:valAx>
        <c:axId val="37870523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37870327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Regions!PivotTable2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56134380247674"/>
          <c:y val="3.6714818475916608E-2"/>
          <c:w val="0.77180945843149407"/>
          <c:h val="0.83845508947414071"/>
        </c:manualLayout>
      </c:layout>
      <c:barChart>
        <c:barDir val="bar"/>
        <c:grouping val="clustered"/>
        <c:varyColors val="0"/>
        <c:ser>
          <c:idx val="0"/>
          <c:order val="0"/>
          <c:tx>
            <c:strRef>
              <c:f>'Sales Regions'!$C$2</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Regions'!$B$3:$B$13</c:f>
              <c:strCache>
                <c:ptCount val="10"/>
                <c:pt idx="0">
                  <c:v>Virginia</c:v>
                </c:pt>
                <c:pt idx="1">
                  <c:v>Hawaii</c:v>
                </c:pt>
                <c:pt idx="2">
                  <c:v>Louisiana</c:v>
                </c:pt>
                <c:pt idx="3">
                  <c:v>North Carolina</c:v>
                </c:pt>
                <c:pt idx="4">
                  <c:v>Washington</c:v>
                </c:pt>
                <c:pt idx="5">
                  <c:v>South Carolina</c:v>
                </c:pt>
                <c:pt idx="6">
                  <c:v>Texas</c:v>
                </c:pt>
                <c:pt idx="7">
                  <c:v>Florida</c:v>
                </c:pt>
                <c:pt idx="8">
                  <c:v>California</c:v>
                </c:pt>
                <c:pt idx="9">
                  <c:v>New York</c:v>
                </c:pt>
              </c:strCache>
            </c:strRef>
          </c:cat>
          <c:val>
            <c:numRef>
              <c:f>'Sales Regions'!$C$3:$C$13</c:f>
              <c:numCache>
                <c:formatCode>General</c:formatCode>
                <c:ptCount val="10"/>
                <c:pt idx="0">
                  <c:v>21575040</c:v>
                </c:pt>
                <c:pt idx="1">
                  <c:v>22282457</c:v>
                </c:pt>
                <c:pt idx="2">
                  <c:v>23750781</c:v>
                </c:pt>
                <c:pt idx="3">
                  <c:v>23956531</c:v>
                </c:pt>
                <c:pt idx="4">
                  <c:v>26330718</c:v>
                </c:pt>
                <c:pt idx="5">
                  <c:v>29285637</c:v>
                </c:pt>
                <c:pt idx="6">
                  <c:v>46359746</c:v>
                </c:pt>
                <c:pt idx="7">
                  <c:v>59283714</c:v>
                </c:pt>
                <c:pt idx="8">
                  <c:v>60174133</c:v>
                </c:pt>
                <c:pt idx="9">
                  <c:v>64229039</c:v>
                </c:pt>
              </c:numCache>
            </c:numRef>
          </c:val>
          <c:extLst>
            <c:ext xmlns:c16="http://schemas.microsoft.com/office/drawing/2014/chart" uri="{C3380CC4-5D6E-409C-BE32-E72D297353CC}">
              <c16:uniqueId val="{00000000-9A3F-45D0-9FAE-6D65886C6914}"/>
            </c:ext>
          </c:extLst>
        </c:ser>
        <c:dLbls>
          <c:dLblPos val="outEnd"/>
          <c:showLegendKey val="0"/>
          <c:showVal val="1"/>
          <c:showCatName val="0"/>
          <c:showSerName val="0"/>
          <c:showPercent val="0"/>
          <c:showBubbleSize val="0"/>
        </c:dLbls>
        <c:gapWidth val="95"/>
        <c:axId val="378513192"/>
        <c:axId val="378516328"/>
      </c:barChart>
      <c:catAx>
        <c:axId val="378513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accent1">
                    <a:lumMod val="50000"/>
                  </a:schemeClr>
                </a:solidFill>
                <a:latin typeface="+mn-lt"/>
                <a:ea typeface="+mn-ea"/>
                <a:cs typeface="+mn-cs"/>
              </a:defRPr>
            </a:pPr>
            <a:endParaRPr lang="en-US"/>
          </a:p>
        </c:txPr>
        <c:crossAx val="378516328"/>
        <c:crosses val="autoZero"/>
        <c:auto val="1"/>
        <c:lblAlgn val="ctr"/>
        <c:lblOffset val="100"/>
        <c:noMultiLvlLbl val="0"/>
      </c:catAx>
      <c:valAx>
        <c:axId val="378516328"/>
        <c:scaling>
          <c:orientation val="minMax"/>
        </c:scaling>
        <c:delete val="1"/>
        <c:axPos val="b"/>
        <c:numFmt formatCode="General" sourceLinked="1"/>
        <c:majorTickMark val="none"/>
        <c:minorTickMark val="none"/>
        <c:tickLblPos val="nextTo"/>
        <c:crossAx val="3785131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rot="6000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Method!PivotTable6</c:name>
    <c:fmtId val="3"/>
  </c:pivotSource>
  <c:chart>
    <c:autoTitleDeleted val="1"/>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tx1">
              <a:lumMod val="50000"/>
              <a:lumOff val="50000"/>
            </a:schemeClr>
          </a:solidFill>
          <a:ln w="19050">
            <a:solidFill>
              <a:schemeClr val="lt1"/>
            </a:solidFill>
          </a:ln>
          <a:effectLst/>
        </c:spPr>
        <c:dLbl>
          <c:idx val="0"/>
          <c:layout>
            <c:manualLayout>
              <c:x val="-5.8333333333333362E-2"/>
              <c:y val="-4.6296296296296294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lumMod val="60000"/>
              <a:lumOff val="40000"/>
            </a:schemeClr>
          </a:solidFill>
          <a:ln w="19050">
            <a:solidFill>
              <a:schemeClr val="lt1"/>
            </a:solidFill>
          </a:ln>
          <a:effectLst/>
        </c:spPr>
      </c:pivotFmt>
      <c:pivotFmt>
        <c:idx val="3"/>
        <c:spPr>
          <a:solidFill>
            <a:schemeClr val="accent1">
              <a:lumMod val="5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lumMod val="50000"/>
            </a:schemeClr>
          </a:solidFill>
          <a:ln w="19050">
            <a:solidFill>
              <a:schemeClr val="lt1"/>
            </a:solidFill>
          </a:ln>
          <a:effectLst/>
        </c:spPr>
      </c:pivotFmt>
      <c:pivotFmt>
        <c:idx val="6"/>
        <c:spPr>
          <a:solidFill>
            <a:schemeClr val="tx1">
              <a:lumMod val="50000"/>
              <a:lumOff val="50000"/>
            </a:schemeClr>
          </a:solidFill>
          <a:ln w="19050">
            <a:solidFill>
              <a:schemeClr val="lt1"/>
            </a:solidFill>
          </a:ln>
          <a:effectLst/>
        </c:spPr>
        <c:dLbl>
          <c:idx val="0"/>
          <c:layout>
            <c:manualLayout>
              <c:x val="-5.8333333333333362E-2"/>
              <c:y val="-4.6296296296296294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7F1105"/>
          </a:solidFill>
          <a:ln w="19050">
            <a:solidFill>
              <a:schemeClr val="lt1"/>
            </a:solidFill>
          </a:ln>
          <a:effectLst/>
        </c:spPr>
      </c:pivotFmt>
      <c:pivotFmt>
        <c:idx val="10"/>
        <c:spPr>
          <a:solidFill>
            <a:schemeClr val="accent5">
              <a:lumMod val="60000"/>
              <a:lumOff val="40000"/>
            </a:schemeClr>
          </a:solidFill>
          <a:ln w="19050">
            <a:solidFill>
              <a:schemeClr val="lt1"/>
            </a:solidFill>
          </a:ln>
          <a:effectLst/>
        </c:spPr>
        <c:dLbl>
          <c:idx val="0"/>
          <c:layout>
            <c:manualLayout>
              <c:x val="-5.8333333333333362E-2"/>
              <c:y val="-4.6296296296296294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lumMod val="50000"/>
            </a:schemeClr>
          </a:solidFill>
          <a:ln w="19050">
            <a:solidFill>
              <a:schemeClr val="lt1"/>
            </a:solidFill>
          </a:ln>
          <a:effectLst/>
        </c:spPr>
      </c:pivotFmt>
    </c:pivotFmts>
    <c:plotArea>
      <c:layout/>
      <c:pieChart>
        <c:varyColors val="1"/>
        <c:ser>
          <c:idx val="0"/>
          <c:order val="0"/>
          <c:tx>
            <c:strRef>
              <c:f>'Sales Method'!$C$2</c:f>
              <c:strCache>
                <c:ptCount val="1"/>
                <c:pt idx="0">
                  <c:v>Total</c:v>
                </c:pt>
              </c:strCache>
            </c:strRef>
          </c:tx>
          <c:explosion val="1"/>
          <c:dPt>
            <c:idx val="0"/>
            <c:bubble3D val="0"/>
            <c:spPr>
              <a:solidFill>
                <a:srgbClr val="7F1105"/>
              </a:solidFill>
              <a:ln w="19050">
                <a:solidFill>
                  <a:schemeClr val="lt1"/>
                </a:solidFill>
              </a:ln>
              <a:effectLst/>
            </c:spPr>
            <c:extLst>
              <c:ext xmlns:c16="http://schemas.microsoft.com/office/drawing/2014/chart" uri="{C3380CC4-5D6E-409C-BE32-E72D297353CC}">
                <c16:uniqueId val="{00000001-7320-417A-816F-FE1457F0ED56}"/>
              </c:ext>
            </c:extLst>
          </c:dPt>
          <c:dPt>
            <c:idx val="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3-7320-417A-816F-FE1457F0ED56}"/>
              </c:ext>
            </c:extLst>
          </c:dPt>
          <c:dPt>
            <c:idx val="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5-7320-417A-816F-FE1457F0ED56}"/>
              </c:ext>
            </c:extLst>
          </c:dPt>
          <c:dLbls>
            <c:dLbl>
              <c:idx val="1"/>
              <c:layout>
                <c:manualLayout>
                  <c:x val="-5.8333333333333362E-2"/>
                  <c:y val="-4.629629629629629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320-417A-816F-FE1457F0ED56}"/>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7320-417A-816F-FE1457F0ED56}"/>
            </c:ext>
          </c:extLst>
        </c:ser>
        <c:dLbls>
          <c:showLegendKey val="0"/>
          <c:showVal val="0"/>
          <c:showCatName val="0"/>
          <c:showSerName val="0"/>
          <c:showPercent val="0"/>
          <c:showBubbleSize val="0"/>
          <c:showLeaderLines val="1"/>
        </c:dLbls>
        <c:firstSliceAng val="82"/>
      </c:pieChart>
      <c:spPr>
        <a:noFill/>
        <a:ln>
          <a:noFill/>
        </a:ln>
        <a:effectLst/>
      </c:spPr>
    </c:plotArea>
    <c:legend>
      <c:legendPos val="r"/>
      <c:layout>
        <c:manualLayout>
          <c:xMode val="edge"/>
          <c:yMode val="edge"/>
          <c:x val="0.81516207349081371"/>
          <c:y val="0.11913094196558764"/>
          <c:w val="0.17372681539807525"/>
          <c:h val="0.36863589967920674"/>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54490223762461"/>
          <c:y val="6.0829415626760475E-2"/>
          <c:w val="0.83145518433412502"/>
          <c:h val="0.76786651922097759"/>
        </c:manualLayout>
      </c:layout>
      <c:barChart>
        <c:barDir val="bar"/>
        <c:grouping val="clustered"/>
        <c:varyColors val="0"/>
        <c:ser>
          <c:idx val="0"/>
          <c:order val="0"/>
          <c:tx>
            <c:strRef>
              <c:f>Retailers!$C$2</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449-4C3A-B283-3F111129E824}"/>
            </c:ext>
          </c:extLst>
        </c:ser>
        <c:dLbls>
          <c:dLblPos val="ctr"/>
          <c:showLegendKey val="0"/>
          <c:showVal val="1"/>
          <c:showCatName val="0"/>
          <c:showSerName val="0"/>
          <c:showPercent val="0"/>
          <c:showBubbleSize val="0"/>
        </c:dLbls>
        <c:gapWidth val="69"/>
        <c:axId val="371667352"/>
        <c:axId val="371674408"/>
      </c:barChart>
      <c:catAx>
        <c:axId val="3716673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371674408"/>
        <c:crosses val="autoZero"/>
        <c:auto val="1"/>
        <c:lblAlgn val="ctr"/>
        <c:lblOffset val="100"/>
        <c:noMultiLvlLbl val="0"/>
      </c:catAx>
      <c:valAx>
        <c:axId val="371674408"/>
        <c:scaling>
          <c:orientation val="minMax"/>
        </c:scaling>
        <c:delete val="1"/>
        <c:axPos val="b"/>
        <c:numFmt formatCode="&quot;$&quot;#,##0" sourceLinked="0"/>
        <c:majorTickMark val="out"/>
        <c:minorTickMark val="none"/>
        <c:tickLblPos val="nextTo"/>
        <c:crossAx val="3716673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[Adidas-Dashboard-START.xlsx]SalesTrend!PivotTable1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SalesTrend!$B$3</c:f>
              <c:strCache>
                <c:ptCount val="1"/>
                <c:pt idx="0">
                  <c:v>Total</c:v>
                </c:pt>
              </c:strCache>
            </c:strRef>
          </c:tx>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SalesTrend!$B$4:$B$30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295-496B-8B44-DA24953A6EE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87252432"/>
        <c:axId val="312408304"/>
      </c:lineChart>
      <c:catAx>
        <c:axId val="2872524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12408304"/>
        <c:crosses val="autoZero"/>
        <c:auto val="1"/>
        <c:lblAlgn val="ctr"/>
        <c:lblOffset val="100"/>
        <c:noMultiLvlLbl val="0"/>
      </c:catAx>
      <c:valAx>
        <c:axId val="312408304"/>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8725243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89652888393169"/>
          <c:y val="3.9693355149889899E-2"/>
          <c:w val="0.72417082524478815"/>
          <c:h val="0.76786651922097759"/>
        </c:manualLayout>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E2EF-4E5F-8AFA-BD844312F24C}"/>
            </c:ext>
          </c:extLst>
        </c:ser>
        <c:dLbls>
          <c:dLblPos val="ctr"/>
          <c:showLegendKey val="0"/>
          <c:showVal val="1"/>
          <c:showCatName val="0"/>
          <c:showSerName val="0"/>
          <c:showPercent val="0"/>
          <c:showBubbleSize val="0"/>
        </c:dLbls>
        <c:gapWidth val="219"/>
        <c:axId val="313778328"/>
        <c:axId val="313818320"/>
      </c:barChart>
      <c:catAx>
        <c:axId val="3137783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313818320"/>
        <c:crosses val="autoZero"/>
        <c:auto val="1"/>
        <c:lblAlgn val="ctr"/>
        <c:lblOffset val="100"/>
        <c:noMultiLvlLbl val="0"/>
      </c:catAx>
      <c:valAx>
        <c:axId val="313818320"/>
        <c:scaling>
          <c:orientation val="minMax"/>
        </c:scaling>
        <c:delete val="1"/>
        <c:axPos val="b"/>
        <c:numFmt formatCode="&quot;$&quot;#,##0" sourceLinked="0"/>
        <c:majorTickMark val="out"/>
        <c:minorTickMark val="none"/>
        <c:tickLblPos val="nextTo"/>
        <c:crossAx val="313778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tx1">
              <a:lumMod val="50000"/>
              <a:lumOff val="50000"/>
            </a:schemeClr>
          </a:solidFill>
          <a:ln w="19050">
            <a:solidFill>
              <a:schemeClr val="lt1"/>
            </a:solidFill>
          </a:ln>
          <a:effectLst/>
        </c:spPr>
        <c:dLbl>
          <c:idx val="0"/>
          <c:layout>
            <c:manualLayout>
              <c:x val="-5.8333333333333362E-2"/>
              <c:y val="-4.6296296296296294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lumMod val="60000"/>
              <a:lumOff val="40000"/>
            </a:schemeClr>
          </a:solidFill>
          <a:ln w="19050">
            <a:solidFill>
              <a:schemeClr val="lt1"/>
            </a:solidFill>
          </a:ln>
          <a:effectLst/>
        </c:spPr>
      </c:pivotFmt>
      <c:pivotFmt>
        <c:idx val="3"/>
        <c:spPr>
          <a:solidFill>
            <a:schemeClr val="accent1">
              <a:lumMod val="50000"/>
            </a:schemeClr>
          </a:solidFill>
          <a:ln w="19050">
            <a:solidFill>
              <a:schemeClr val="lt1"/>
            </a:solidFill>
          </a:ln>
          <a:effectLst/>
        </c:spPr>
      </c:pivotFmt>
    </c:pivotFmts>
    <c:plotArea>
      <c:layout/>
      <c:pieChart>
        <c:varyColors val="1"/>
        <c:ser>
          <c:idx val="0"/>
          <c:order val="0"/>
          <c:tx>
            <c:strRef>
              <c:f>'Sales Method'!$C$2</c:f>
              <c:strCache>
                <c:ptCount val="1"/>
                <c:pt idx="0">
                  <c:v>Total</c:v>
                </c:pt>
              </c:strCache>
            </c:strRef>
          </c:tx>
          <c:explosion val="1"/>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62B9-4519-A79F-790F3CC4D069}"/>
              </c:ext>
            </c:extLst>
          </c:dPt>
          <c:dPt>
            <c:idx val="1"/>
            <c:bubble3D val="0"/>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03-62B9-4519-A79F-790F3CC4D069}"/>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62B9-4519-A79F-790F3CC4D069}"/>
              </c:ext>
            </c:extLst>
          </c:dPt>
          <c:dLbls>
            <c:dLbl>
              <c:idx val="1"/>
              <c:layout>
                <c:manualLayout>
                  <c:x val="-5.8333333333333362E-2"/>
                  <c:y val="-4.629629629629629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2B9-4519-A79F-790F3CC4D069}"/>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62B9-4519-A79F-790F3CC4D069}"/>
            </c:ext>
          </c:extLst>
        </c:ser>
        <c:dLbls>
          <c:showLegendKey val="0"/>
          <c:showVal val="0"/>
          <c:showCatName val="0"/>
          <c:showSerName val="0"/>
          <c:showPercent val="0"/>
          <c:showBubbleSize val="0"/>
          <c:showLeaderLines val="1"/>
        </c:dLbls>
        <c:firstSliceAng val="18"/>
      </c:pieChart>
      <c:spPr>
        <a:noFill/>
        <a:ln>
          <a:noFill/>
        </a:ln>
        <a:effectLst/>
      </c:spPr>
    </c:plotArea>
    <c:legend>
      <c:legendPos val="r"/>
      <c:layout>
        <c:manualLayout>
          <c:xMode val="edge"/>
          <c:yMode val="edge"/>
          <c:x val="0.81516207349081371"/>
          <c:y val="0.11913094196558764"/>
          <c:w val="0.17372681539807525"/>
          <c:h val="0.36863589967920674"/>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Regions!PivotTable2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Regions'!$C$2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Regions'!$B$3:$B$13</c:f>
              <c:strCache>
                <c:ptCount val="10"/>
                <c:pt idx="0">
                  <c:v>Virginia</c:v>
                </c:pt>
                <c:pt idx="1">
                  <c:v>Hawaii</c:v>
                </c:pt>
                <c:pt idx="2">
                  <c:v>Louisiana</c:v>
                </c:pt>
                <c:pt idx="3">
                  <c:v>North Carolina</c:v>
                </c:pt>
                <c:pt idx="4">
                  <c:v>Washington</c:v>
                </c:pt>
                <c:pt idx="5">
                  <c:v>South Carolina</c:v>
                </c:pt>
                <c:pt idx="6">
                  <c:v>Texas</c:v>
                </c:pt>
                <c:pt idx="7">
                  <c:v>Florida</c:v>
                </c:pt>
                <c:pt idx="8">
                  <c:v>California</c:v>
                </c:pt>
                <c:pt idx="9">
                  <c:v>New York</c:v>
                </c:pt>
              </c:strCache>
            </c:strRef>
          </c:cat>
          <c:val>
            <c:numRef>
              <c:f>'Sales Regions'!$C$3:$C$13</c:f>
              <c:numCache>
                <c:formatCode>General</c:formatCode>
                <c:ptCount val="10"/>
                <c:pt idx="0">
                  <c:v>21575040</c:v>
                </c:pt>
                <c:pt idx="1">
                  <c:v>22282457</c:v>
                </c:pt>
                <c:pt idx="2">
                  <c:v>23750781</c:v>
                </c:pt>
                <c:pt idx="3">
                  <c:v>23956531</c:v>
                </c:pt>
                <c:pt idx="4">
                  <c:v>26330718</c:v>
                </c:pt>
                <c:pt idx="5">
                  <c:v>29285637</c:v>
                </c:pt>
                <c:pt idx="6">
                  <c:v>46359746</c:v>
                </c:pt>
                <c:pt idx="7">
                  <c:v>59283714</c:v>
                </c:pt>
                <c:pt idx="8">
                  <c:v>60174133</c:v>
                </c:pt>
                <c:pt idx="9">
                  <c:v>64229039</c:v>
                </c:pt>
              </c:numCache>
            </c:numRef>
          </c:val>
          <c:extLst>
            <c:ext xmlns:c16="http://schemas.microsoft.com/office/drawing/2014/chart" uri="{C3380CC4-5D6E-409C-BE32-E72D297353CC}">
              <c16:uniqueId val="{00000000-8287-4F21-A5BF-104A780C73D8}"/>
            </c:ext>
          </c:extLst>
        </c:ser>
        <c:dLbls>
          <c:dLblPos val="outEnd"/>
          <c:showLegendKey val="0"/>
          <c:showVal val="1"/>
          <c:showCatName val="0"/>
          <c:showSerName val="0"/>
          <c:showPercent val="0"/>
          <c:showBubbleSize val="0"/>
        </c:dLbls>
        <c:gapWidth val="182"/>
        <c:axId val="287643448"/>
        <c:axId val="287640704"/>
      </c:barChart>
      <c:catAx>
        <c:axId val="287643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accent1">
                    <a:lumMod val="50000"/>
                  </a:schemeClr>
                </a:solidFill>
                <a:latin typeface="+mn-lt"/>
                <a:ea typeface="+mn-ea"/>
                <a:cs typeface="+mn-cs"/>
              </a:defRPr>
            </a:pPr>
            <a:endParaRPr lang="en-US"/>
          </a:p>
        </c:txPr>
        <c:crossAx val="287640704"/>
        <c:crosses val="autoZero"/>
        <c:auto val="1"/>
        <c:lblAlgn val="ctr"/>
        <c:lblOffset val="100"/>
        <c:noMultiLvlLbl val="0"/>
      </c:catAx>
      <c:valAx>
        <c:axId val="287640704"/>
        <c:scaling>
          <c:orientation val="minMax"/>
        </c:scaling>
        <c:delete val="1"/>
        <c:axPos val="b"/>
        <c:numFmt formatCode="General" sourceLinked="1"/>
        <c:majorTickMark val="none"/>
        <c:minorTickMark val="none"/>
        <c:tickLblPos val="nextTo"/>
        <c:crossAx val="2876434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rot="6000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90218"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93908</xdr:colOff>
      <xdr:row>10</xdr:row>
      <xdr:rowOff>132933</xdr:rowOff>
    </xdr:from>
    <xdr:to>
      <xdr:col>6</xdr:col>
      <xdr:colOff>0</xdr:colOff>
      <xdr:row>35</xdr:row>
      <xdr:rowOff>80493</xdr:rowOff>
    </xdr:to>
    <xdr:sp macro="" textlink="">
      <xdr:nvSpPr>
        <xdr:cNvPr id="7" name="Rounded Rectangle 6">
          <a:extLst>
            <a:ext uri="{FF2B5EF4-FFF2-40B4-BE49-F238E27FC236}">
              <a16:creationId xmlns:a16="http://schemas.microsoft.com/office/drawing/2014/main" id="{00000000-0008-0000-0000-000007000000}"/>
            </a:ext>
          </a:extLst>
        </xdr:cNvPr>
        <xdr:cNvSpPr/>
      </xdr:nvSpPr>
      <xdr:spPr>
        <a:xfrm>
          <a:off x="93908" y="1876947"/>
          <a:ext cx="3447782" cy="430759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effectLst>
                <a:outerShdw blurRad="50800" dist="38100" dir="18900000" algn="bl" rotWithShape="0">
                  <a:prstClr val="black">
                    <a:alpha val="40000"/>
                  </a:prstClr>
                </a:outerShdw>
              </a:effectLst>
            </a:rPr>
            <a:t>Settings</a:t>
          </a:r>
          <a:endParaRPr lang="en-US" sz="1100" b="1">
            <a:solidFill>
              <a:schemeClr val="tx1"/>
            </a:solidFill>
            <a:effectLst>
              <a:outerShdw blurRad="50800" dist="38100" dir="18900000" algn="bl" rotWithShape="0">
                <a:prstClr val="black">
                  <a:alpha val="40000"/>
                </a:prstClr>
              </a:outerShdw>
            </a:effectLst>
          </a:endParaRPr>
        </a:p>
        <a:p>
          <a:pPr algn="l"/>
          <a:endParaRPr lang="en-US" sz="1100">
            <a:solidFill>
              <a:schemeClr val="tx1"/>
            </a:solidFill>
            <a:effectLst>
              <a:outerShdw blurRad="50800" dist="38100" dir="18900000" algn="bl" rotWithShape="0">
                <a:prstClr val="black">
                  <a:alpha val="40000"/>
                </a:prstClr>
              </a:outerShdw>
            </a:effectLst>
          </a:endParaRPr>
        </a:p>
      </xdr:txBody>
    </xdr:sp>
    <xdr:clientData/>
  </xdr:twoCellAnchor>
  <xdr:twoCellAnchor>
    <xdr:from>
      <xdr:col>6</xdr:col>
      <xdr:colOff>508012</xdr:colOff>
      <xdr:row>5</xdr:row>
      <xdr:rowOff>171625</xdr:rowOff>
    </xdr:from>
    <xdr:to>
      <xdr:col>21</xdr:col>
      <xdr:colOff>23110</xdr:colOff>
      <xdr:row>20</xdr:row>
      <xdr:rowOff>40449</xdr:rowOff>
    </xdr:to>
    <xdr:sp macro="" textlink="">
      <xdr:nvSpPr>
        <xdr:cNvPr id="8" name="Rounded Rectangle 7">
          <a:extLst>
            <a:ext uri="{FF2B5EF4-FFF2-40B4-BE49-F238E27FC236}">
              <a16:creationId xmlns:a16="http://schemas.microsoft.com/office/drawing/2014/main" id="{00000000-0008-0000-0000-000008000000}"/>
            </a:ext>
          </a:extLst>
        </xdr:cNvPr>
        <xdr:cNvSpPr/>
      </xdr:nvSpPr>
      <xdr:spPr>
        <a:xfrm>
          <a:off x="4049702" y="1043632"/>
          <a:ext cx="8369323" cy="248484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effectLst>
                <a:outerShdw blurRad="50800" dist="38100" dir="18900000" algn="bl" rotWithShape="0">
                  <a:prstClr val="black">
                    <a:alpha val="40000"/>
                  </a:prstClr>
                </a:outerShdw>
              </a:effectLst>
            </a:rPr>
            <a:t>Sales</a:t>
          </a:r>
          <a:r>
            <a:rPr lang="en-US" sz="2000" b="1" baseline="0">
              <a:solidFill>
                <a:schemeClr val="tx1"/>
              </a:solidFill>
              <a:effectLst>
                <a:outerShdw blurRad="50800" dist="38100" dir="18900000" algn="bl" rotWithShape="0">
                  <a:prstClr val="black">
                    <a:alpha val="40000"/>
                  </a:prstClr>
                </a:outerShdw>
              </a:effectLst>
            </a:rPr>
            <a:t> in $</a:t>
          </a:r>
          <a:endParaRPr lang="en-US" sz="1100" b="1">
            <a:solidFill>
              <a:schemeClr val="tx1"/>
            </a:solidFill>
          </a:endParaRPr>
        </a:p>
      </xdr:txBody>
    </xdr:sp>
    <xdr:clientData/>
  </xdr:twoCellAnchor>
  <xdr:twoCellAnchor>
    <xdr:from>
      <xdr:col>6</xdr:col>
      <xdr:colOff>184297</xdr:colOff>
      <xdr:row>21</xdr:row>
      <xdr:rowOff>230</xdr:rowOff>
    </xdr:from>
    <xdr:to>
      <xdr:col>13</xdr:col>
      <xdr:colOff>451732</xdr:colOff>
      <xdr:row>35</xdr:row>
      <xdr:rowOff>137327</xdr:rowOff>
    </xdr:to>
    <xdr:sp macro="" textlink="">
      <xdr:nvSpPr>
        <xdr:cNvPr id="9" name="Rounded Rectangle 8">
          <a:extLst>
            <a:ext uri="{FF2B5EF4-FFF2-40B4-BE49-F238E27FC236}">
              <a16:creationId xmlns:a16="http://schemas.microsoft.com/office/drawing/2014/main" id="{00000000-0008-0000-0000-000009000000}"/>
            </a:ext>
          </a:extLst>
        </xdr:cNvPr>
        <xdr:cNvSpPr/>
      </xdr:nvSpPr>
      <xdr:spPr>
        <a:xfrm>
          <a:off x="3725987" y="3662660"/>
          <a:ext cx="4399407" cy="2578716"/>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effectLst>
                <a:outerShdw blurRad="50800" dist="38100" dir="18900000" algn="bl" rotWithShape="0">
                  <a:prstClr val="black">
                    <a:alpha val="40000"/>
                  </a:prstClr>
                </a:outerShdw>
              </a:effectLst>
            </a:rPr>
            <a:t>Sales</a:t>
          </a:r>
          <a:r>
            <a:rPr lang="en-US" sz="1800" b="1" baseline="0">
              <a:solidFill>
                <a:schemeClr val="tx1"/>
              </a:solidFill>
              <a:effectLst>
                <a:outerShdw blurRad="50800" dist="38100" dir="18900000" algn="bl" rotWithShape="0">
                  <a:prstClr val="black">
                    <a:alpha val="40000"/>
                  </a:prstClr>
                </a:outerShdw>
              </a:effectLst>
            </a:rPr>
            <a:t> by Region</a:t>
          </a:r>
          <a:endParaRPr lang="en-US" sz="1800" b="1">
            <a:solidFill>
              <a:schemeClr val="tx1"/>
            </a:solidFill>
            <a:effectLst>
              <a:outerShdw blurRad="50800" dist="38100" dir="18900000" algn="bl" rotWithShape="0">
                <a:prstClr val="black">
                  <a:alpha val="40000"/>
                </a:prstClr>
              </a:outerShdw>
            </a:effectLst>
          </a:endParaRPr>
        </a:p>
        <a:p>
          <a:pPr algn="l"/>
          <a:endParaRPr lang="en-US" sz="1100">
            <a:solidFill>
              <a:schemeClr val="tx1"/>
            </a:solidFill>
            <a:effectLst>
              <a:outerShdw blurRad="50800" dist="38100" dir="18900000" algn="bl" rotWithShape="0">
                <a:prstClr val="black">
                  <a:alpha val="40000"/>
                </a:prstClr>
              </a:outerShdw>
            </a:effectLst>
          </a:endParaRPr>
        </a:p>
      </xdr:txBody>
    </xdr:sp>
    <xdr:clientData/>
  </xdr:twoCellAnchor>
  <xdr:twoCellAnchor>
    <xdr:from>
      <xdr:col>14</xdr:col>
      <xdr:colOff>32197</xdr:colOff>
      <xdr:row>21</xdr:row>
      <xdr:rowOff>29837</xdr:rowOff>
    </xdr:from>
    <xdr:to>
      <xdr:col>21</xdr:col>
      <xdr:colOff>77719</xdr:colOff>
      <xdr:row>35</xdr:row>
      <xdr:rowOff>107324</xdr:rowOff>
    </xdr:to>
    <xdr:sp macro="" textlink="">
      <xdr:nvSpPr>
        <xdr:cNvPr id="10" name="Rounded Rectangle 9">
          <a:extLst>
            <a:ext uri="{FF2B5EF4-FFF2-40B4-BE49-F238E27FC236}">
              <a16:creationId xmlns:a16="http://schemas.microsoft.com/office/drawing/2014/main" id="{00000000-0008-0000-0000-00000A000000}"/>
            </a:ext>
          </a:extLst>
        </xdr:cNvPr>
        <xdr:cNvSpPr/>
      </xdr:nvSpPr>
      <xdr:spPr>
        <a:xfrm>
          <a:off x="8596648" y="3635922"/>
          <a:ext cx="4327747" cy="248154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effectLst>
                <a:outerShdw blurRad="50800" dist="38100" dir="18900000" algn="bl" rotWithShape="0">
                  <a:prstClr val="black">
                    <a:alpha val="40000"/>
                  </a:prstClr>
                </a:outerShdw>
              </a:effectLst>
            </a:rPr>
            <a:t>Sales</a:t>
          </a:r>
          <a:r>
            <a:rPr lang="en-US" sz="1800" b="1" baseline="0">
              <a:solidFill>
                <a:schemeClr val="tx1"/>
              </a:solidFill>
              <a:effectLst>
                <a:outerShdw blurRad="50800" dist="38100" dir="18900000" algn="bl" rotWithShape="0">
                  <a:prstClr val="black">
                    <a:alpha val="40000"/>
                  </a:prstClr>
                </a:outerShdw>
              </a:effectLst>
            </a:rPr>
            <a:t> Method</a:t>
          </a:r>
          <a:endParaRPr lang="en-US" sz="1800" b="1">
            <a:solidFill>
              <a:schemeClr val="tx1"/>
            </a:solidFill>
            <a:effectLst>
              <a:outerShdw blurRad="50800" dist="38100" dir="18900000" algn="bl" rotWithShape="0">
                <a:prstClr val="black">
                  <a:alpha val="40000"/>
                </a:prstClr>
              </a:outerShdw>
            </a:effectLst>
          </a:endParaRPr>
        </a:p>
        <a:p>
          <a:pPr algn="l"/>
          <a:endParaRPr lang="en-US" sz="1100">
            <a:solidFill>
              <a:schemeClr val="tx1"/>
            </a:solidFill>
            <a:effectLst>
              <a:outerShdw blurRad="50800" dist="38100" dir="18900000" algn="bl" rotWithShape="0">
                <a:prstClr val="black">
                  <a:alpha val="40000"/>
                </a:prstClr>
              </a:outerShdw>
            </a:effectLst>
          </a:endParaRPr>
        </a:p>
      </xdr:txBody>
    </xdr:sp>
    <xdr:clientData/>
  </xdr:twoCellAnchor>
  <xdr:twoCellAnchor>
    <xdr:from>
      <xdr:col>21</xdr:col>
      <xdr:colOff>266927</xdr:colOff>
      <xdr:row>5</xdr:row>
      <xdr:rowOff>114057</xdr:rowOff>
    </xdr:from>
    <xdr:to>
      <xdr:col>28</xdr:col>
      <xdr:colOff>295141</xdr:colOff>
      <xdr:row>37</xdr:row>
      <xdr:rowOff>67078</xdr:rowOff>
    </xdr:to>
    <xdr:sp macro="" textlink="">
      <xdr:nvSpPr>
        <xdr:cNvPr id="11" name="Rounded Rectangle 10">
          <a:extLst>
            <a:ext uri="{FF2B5EF4-FFF2-40B4-BE49-F238E27FC236}">
              <a16:creationId xmlns:a16="http://schemas.microsoft.com/office/drawing/2014/main" id="{00000000-0008-0000-0000-00000B000000}"/>
            </a:ext>
          </a:extLst>
        </xdr:cNvPr>
        <xdr:cNvSpPr/>
      </xdr:nvSpPr>
      <xdr:spPr>
        <a:xfrm>
          <a:off x="12662842" y="986064"/>
          <a:ext cx="4911454" cy="5533866"/>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b="1">
            <a:solidFill>
              <a:schemeClr val="tx1"/>
            </a:solidFill>
          </a:endParaRPr>
        </a:p>
        <a:p>
          <a:pPr algn="l"/>
          <a:r>
            <a:rPr lang="en-US" sz="2400" b="1">
              <a:solidFill>
                <a:schemeClr val="tx1"/>
              </a:solidFill>
              <a:effectLst>
                <a:outerShdw blurRad="50800" dist="38100" dir="18900000" algn="bl" rotWithShape="0">
                  <a:prstClr val="black">
                    <a:alpha val="40000"/>
                  </a:prstClr>
                </a:outerShdw>
              </a:effectLst>
            </a:rPr>
            <a:t>Retailers</a:t>
          </a:r>
          <a:endParaRPr lang="en-US" sz="1800" b="1">
            <a:solidFill>
              <a:schemeClr val="tx1"/>
            </a:solidFill>
            <a:effectLst>
              <a:outerShdw blurRad="50800" dist="38100" dir="18900000" algn="bl" rotWithShape="0">
                <a:prstClr val="black">
                  <a:alpha val="40000"/>
                </a:prstClr>
              </a:outerShdw>
            </a:effectLst>
          </a:endParaRPr>
        </a:p>
        <a:p>
          <a:pPr algn="l"/>
          <a:endParaRPr lang="en-US" sz="1100">
            <a:solidFill>
              <a:schemeClr val="tx1"/>
            </a:solidFill>
            <a:effectLst>
              <a:outerShdw blurRad="50800" dist="38100" dir="18900000" algn="bl" rotWithShape="0">
                <a:prstClr val="black">
                  <a:alpha val="40000"/>
                </a:prstClr>
              </a:outerShdw>
            </a:effectLst>
          </a:endParaRPr>
        </a:p>
      </xdr:txBody>
    </xdr:sp>
    <xdr:clientData/>
  </xdr:twoCellAnchor>
  <xdr:twoCellAnchor>
    <xdr:from>
      <xdr:col>1</xdr:col>
      <xdr:colOff>449999</xdr:colOff>
      <xdr:row>5</xdr:row>
      <xdr:rowOff>123748</xdr:rowOff>
    </xdr:from>
    <xdr:to>
      <xdr:col>5</xdr:col>
      <xdr:colOff>473047</xdr:colOff>
      <xdr:row>10</xdr:row>
      <xdr:rowOff>20372</xdr:rowOff>
    </xdr:to>
    <xdr:sp macro="" textlink="">
      <xdr:nvSpPr>
        <xdr:cNvPr id="12" name="Rounded Rectangle 11">
          <a:extLst>
            <a:ext uri="{FF2B5EF4-FFF2-40B4-BE49-F238E27FC236}">
              <a16:creationId xmlns:a16="http://schemas.microsoft.com/office/drawing/2014/main" id="{00000000-0008-0000-0000-00000C000000}"/>
            </a:ext>
          </a:extLst>
        </xdr:cNvPr>
        <xdr:cNvSpPr/>
      </xdr:nvSpPr>
      <xdr:spPr>
        <a:xfrm>
          <a:off x="1040281" y="995755"/>
          <a:ext cx="2384174" cy="768631"/>
        </a:xfrm>
        <a:prstGeom prst="roundRect">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baseline="0">
              <a:solidFill>
                <a:srgbClr val="C00000"/>
              </a:solidFill>
              <a:latin typeface="+mn-lt"/>
              <a:ea typeface="+mn-ea"/>
              <a:cs typeface="+mn-cs"/>
            </a:rPr>
            <a:t>Note</a:t>
          </a:r>
          <a:r>
            <a:rPr lang="en-US" sz="1100" baseline="0">
              <a:solidFill>
                <a:schemeClr val="tx1"/>
              </a:solidFill>
              <a:latin typeface="+mn-lt"/>
              <a:ea typeface="+mn-ea"/>
              <a:cs typeface="+mn-cs"/>
            </a:rPr>
            <a:t> </a:t>
          </a:r>
        </a:p>
        <a:p>
          <a:pPr marL="0" indent="0" algn="l"/>
          <a:r>
            <a:rPr lang="en-US" sz="1100" baseline="0">
              <a:solidFill>
                <a:schemeClr val="tx1"/>
              </a:solidFill>
              <a:latin typeface="+mn-lt"/>
              <a:ea typeface="+mn-ea"/>
              <a:cs typeface="+mn-cs"/>
            </a:rPr>
            <a:t>Last Updated</a:t>
          </a:r>
        </a:p>
        <a:p>
          <a:pPr marL="0" indent="0" algn="l"/>
          <a:endParaRPr lang="en-US" sz="1100" baseline="0">
            <a:solidFill>
              <a:schemeClr val="tx1"/>
            </a:solidFill>
            <a:latin typeface="+mn-lt"/>
            <a:ea typeface="+mn-ea"/>
            <a:cs typeface="+mn-cs"/>
          </a:endParaRPr>
        </a:p>
      </xdr:txBody>
    </xdr:sp>
    <xdr:clientData/>
  </xdr:twoCellAnchor>
  <xdr:twoCellAnchor>
    <xdr:from>
      <xdr:col>0</xdr:col>
      <xdr:colOff>128245</xdr:colOff>
      <xdr:row>5</xdr:row>
      <xdr:rowOff>96447</xdr:rowOff>
    </xdr:from>
    <xdr:to>
      <xdr:col>1</xdr:col>
      <xdr:colOff>282057</xdr:colOff>
      <xdr:row>9</xdr:row>
      <xdr:rowOff>167472</xdr:rowOff>
    </xdr:to>
    <xdr:sp macro="" textlink="">
      <xdr:nvSpPr>
        <xdr:cNvPr id="13" name="Rounded Rectangle 12">
          <a:extLst>
            <a:ext uri="{FF2B5EF4-FFF2-40B4-BE49-F238E27FC236}">
              <a16:creationId xmlns:a16="http://schemas.microsoft.com/office/drawing/2014/main" id="{00000000-0008-0000-0000-00000D000000}"/>
            </a:ext>
          </a:extLst>
        </xdr:cNvPr>
        <xdr:cNvSpPr/>
      </xdr:nvSpPr>
      <xdr:spPr>
        <a:xfrm>
          <a:off x="128245" y="968454"/>
          <a:ext cx="744094" cy="768631"/>
        </a:xfrm>
        <a:prstGeom prst="roundRect">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baseline="0">
              <a:solidFill>
                <a:srgbClr val="FF3300"/>
              </a:solidFill>
              <a:latin typeface="+mn-lt"/>
              <a:ea typeface="+mn-ea"/>
              <a:cs typeface="+mn-cs"/>
            </a:rPr>
            <a:t> </a:t>
          </a:r>
        </a:p>
        <a:p>
          <a:pPr marL="0" indent="0" algn="l"/>
          <a:endParaRPr lang="en-US" sz="1600" b="1" baseline="0">
            <a:solidFill>
              <a:srgbClr val="FF3300"/>
            </a:solidFill>
            <a:latin typeface="+mn-lt"/>
            <a:ea typeface="+mn-ea"/>
            <a:cs typeface="+mn-cs"/>
          </a:endParaRPr>
        </a:p>
      </xdr:txBody>
    </xdr:sp>
    <xdr:clientData/>
  </xdr:twoCellAnchor>
  <xdr:twoCellAnchor editAs="oneCell">
    <xdr:from>
      <xdr:col>0</xdr:col>
      <xdr:colOff>258710</xdr:colOff>
      <xdr:row>6</xdr:row>
      <xdr:rowOff>63938</xdr:rowOff>
    </xdr:from>
    <xdr:to>
      <xdr:col>1</xdr:col>
      <xdr:colOff>163352</xdr:colOff>
      <xdr:row>9</xdr:row>
      <xdr:rowOff>29363</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2"/>
        <a:stretch>
          <a:fillRect/>
        </a:stretch>
      </xdr:blipFill>
      <xdr:spPr>
        <a:xfrm>
          <a:off x="258710" y="1110346"/>
          <a:ext cx="494924" cy="488630"/>
        </a:xfrm>
        <a:prstGeom prst="rect">
          <a:avLst/>
        </a:prstGeom>
      </xdr:spPr>
    </xdr:pic>
    <xdr:clientData/>
  </xdr:twoCellAnchor>
  <xdr:twoCellAnchor>
    <xdr:from>
      <xdr:col>7</xdr:col>
      <xdr:colOff>112391</xdr:colOff>
      <xdr:row>9</xdr:row>
      <xdr:rowOff>156184</xdr:rowOff>
    </xdr:from>
    <xdr:to>
      <xdr:col>20</xdr:col>
      <xdr:colOff>503692</xdr:colOff>
      <xdr:row>20</xdr:row>
      <xdr:rowOff>5303</xdr:rowOff>
    </xdr:to>
    <xdr:graphicFrame macro="">
      <xdr:nvGraphicFramePr>
        <xdr:cNvPr id="15" name="Chart 14">
          <a:extLst>
            <a:ext uri="{FF2B5EF4-FFF2-40B4-BE49-F238E27FC236}">
              <a16:creationId xmlns:a16="http://schemas.microsoft.com/office/drawing/2014/main" id="{00000000-0008-0000-0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352918</xdr:colOff>
      <xdr:row>23</xdr:row>
      <xdr:rowOff>170888</xdr:rowOff>
    </xdr:from>
    <xdr:to>
      <xdr:col>13</xdr:col>
      <xdr:colOff>243561</xdr:colOff>
      <xdr:row>36</xdr:row>
      <xdr:rowOff>40245</xdr:rowOff>
    </xdr:to>
    <xdr:graphicFrame macro="">
      <xdr:nvGraphicFramePr>
        <xdr:cNvPr id="16" name="Chart 15">
          <a:extLst>
            <a:ext uri="{FF2B5EF4-FFF2-40B4-BE49-F238E27FC236}">
              <a16:creationId xmlns:a16="http://schemas.microsoft.com/office/drawing/2014/main" id="{00000000-0008-0000-00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131849</xdr:colOff>
      <xdr:row>24</xdr:row>
      <xdr:rowOff>25644</xdr:rowOff>
    </xdr:from>
    <xdr:to>
      <xdr:col>21</xdr:col>
      <xdr:colOff>61296</xdr:colOff>
      <xdr:row>34</xdr:row>
      <xdr:rowOff>123977</xdr:rowOff>
    </xdr:to>
    <xdr:graphicFrame macro="">
      <xdr:nvGraphicFramePr>
        <xdr:cNvPr id="17" name="Chart 16">
          <a:extLst>
            <a:ext uri="{FF2B5EF4-FFF2-40B4-BE49-F238E27FC236}">
              <a16:creationId xmlns:a16="http://schemas.microsoft.com/office/drawing/2014/main" id="{00000000-0008-0000-00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261955</xdr:colOff>
      <xdr:row>11</xdr:row>
      <xdr:rowOff>113585</xdr:rowOff>
    </xdr:from>
    <xdr:to>
      <xdr:col>28</xdr:col>
      <xdr:colOff>278486</xdr:colOff>
      <xdr:row>36</xdr:row>
      <xdr:rowOff>160986</xdr:rowOff>
    </xdr:to>
    <xdr:graphicFrame macro="">
      <xdr:nvGraphicFramePr>
        <xdr:cNvPr id="18" name="Chart 17">
          <a:extLst>
            <a:ext uri="{FF2B5EF4-FFF2-40B4-BE49-F238E27FC236}">
              <a16:creationId xmlns:a16="http://schemas.microsoft.com/office/drawing/2014/main" id="{00000000-0008-0000-0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425942</xdr:colOff>
      <xdr:row>27</xdr:row>
      <xdr:rowOff>50445</xdr:rowOff>
    </xdr:from>
    <xdr:to>
      <xdr:col>5</xdr:col>
      <xdr:colOff>224711</xdr:colOff>
      <xdr:row>34</xdr:row>
      <xdr:rowOff>26831</xdr:rowOff>
    </xdr:to>
    <mc:AlternateContent xmlns:mc="http://schemas.openxmlformats.org/markup-compatibility/2006" xmlns:a14="http://schemas.microsoft.com/office/drawing/2010/main">
      <mc:Choice Requires="a14">
        <xdr:graphicFrame macro="">
          <xdr:nvGraphicFramePr>
            <xdr:cNvPr id="19" name="Region">
              <a:extLst>
                <a:ext uri="{FF2B5EF4-FFF2-40B4-BE49-F238E27FC236}">
                  <a16:creationId xmlns:a16="http://schemas.microsoft.com/office/drawing/2014/main" id="{00000000-0008-0000-0000-000013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25942" y="4759283"/>
              <a:ext cx="2750177" cy="11971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315264</xdr:colOff>
      <xdr:row>19</xdr:row>
      <xdr:rowOff>30322</xdr:rowOff>
    </xdr:from>
    <xdr:to>
      <xdr:col>5</xdr:col>
      <xdr:colOff>335388</xdr:colOff>
      <xdr:row>26</xdr:row>
      <xdr:rowOff>120740</xdr:rowOff>
    </xdr:to>
    <mc:AlternateContent xmlns:mc="http://schemas.openxmlformats.org/markup-compatibility/2006" xmlns:a14="http://schemas.microsoft.com/office/drawing/2010/main">
      <mc:Choice Requires="a14">
        <xdr:graphicFrame macro="">
          <xdr:nvGraphicFramePr>
            <xdr:cNvPr id="20" name="Product">
              <a:extLst>
                <a:ext uri="{FF2B5EF4-FFF2-40B4-BE49-F238E27FC236}">
                  <a16:creationId xmlns:a16="http://schemas.microsoft.com/office/drawing/2014/main" id="{00000000-0008-0000-0000-00001400000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15264" y="3343949"/>
              <a:ext cx="2971532" cy="13112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325326</xdr:colOff>
      <xdr:row>14</xdr:row>
      <xdr:rowOff>157768</xdr:rowOff>
    </xdr:from>
    <xdr:to>
      <xdr:col>5</xdr:col>
      <xdr:colOff>325327</xdr:colOff>
      <xdr:row>18</xdr:row>
      <xdr:rowOff>107325</xdr:rowOff>
    </xdr:to>
    <mc:AlternateContent xmlns:mc="http://schemas.openxmlformats.org/markup-compatibility/2006" xmlns:a14="http://schemas.microsoft.com/office/drawing/2010/main">
      <mc:Choice Requires="a14">
        <xdr:graphicFrame macro="">
          <xdr:nvGraphicFramePr>
            <xdr:cNvPr id="21" name="Years">
              <a:extLst>
                <a:ext uri="{FF2B5EF4-FFF2-40B4-BE49-F238E27FC236}">
                  <a16:creationId xmlns:a16="http://schemas.microsoft.com/office/drawing/2014/main" id="{00000000-0008-0000-0000-0000150000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25326" y="2599388"/>
              <a:ext cx="2951409" cy="6471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238125</xdr:colOff>
      <xdr:row>4</xdr:row>
      <xdr:rowOff>0</xdr:rowOff>
    </xdr:from>
    <xdr:to>
      <xdr:col>13</xdr:col>
      <xdr:colOff>390525</xdr:colOff>
      <xdr:row>19</xdr:row>
      <xdr:rowOff>80962</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xdr:from>
      <xdr:col>3</xdr:col>
      <xdr:colOff>438148</xdr:colOff>
      <xdr:row>1</xdr:row>
      <xdr:rowOff>61911</xdr:rowOff>
    </xdr:from>
    <xdr:to>
      <xdr:col>12</xdr:col>
      <xdr:colOff>123825</xdr:colOff>
      <xdr:row>21</xdr:row>
      <xdr:rowOff>47624</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42862</xdr:colOff>
      <xdr:row>1</xdr:row>
      <xdr:rowOff>157162</xdr:rowOff>
    </xdr:from>
    <xdr:to>
      <xdr:col>11</xdr:col>
      <xdr:colOff>481012</xdr:colOff>
      <xdr:row>17</xdr:row>
      <xdr:rowOff>4762</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304799</xdr:colOff>
      <xdr:row>2</xdr:row>
      <xdr:rowOff>147637</xdr:rowOff>
    </xdr:from>
    <xdr:to>
      <xdr:col>16</xdr:col>
      <xdr:colOff>0</xdr:colOff>
      <xdr:row>17</xdr:row>
      <xdr:rowOff>176212</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D" refreshedDate="45374.534695138886" createdVersion="5" refreshedVersion="5" minRefreshableVersion="3" recordCount="9648" xr:uid="{00000000-000A-0000-FFFF-FFFF02000000}">
  <cacheSource type="worksheet">
    <worksheetSource ref="B5:N9653" sheet="Data"/>
  </cacheSource>
  <cacheFields count="14">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3"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5">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7">
  <location ref="A3:B30" firstHeaderRow="1" firstDataRow="1" firstDataCol="1"/>
  <pivotFields count="14">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showAll="0"/>
    <pivotField axis="axisRow" showAll="0" defaultSubtotal="0">
      <items count="5">
        <item x="0"/>
        <item x="1"/>
        <item x="2"/>
        <item x="3"/>
        <item x="4"/>
      </items>
    </pivotField>
  </pivotFields>
  <rowFields count="2">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4"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9">
  <location ref="B2:C9" firstHeaderRow="1" firstDataRow="1" firstDataCol="1"/>
  <pivotFields count="14">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numFmtId="165" showAll="0"/>
    <pivotField numFmtId="3" showAll="0"/>
    <pivotField dataField="1" numFmtId="164" showAll="0"/>
    <pivotField numFmtId="164" showAll="0"/>
    <pivotField numFmtId="9" showAll="0"/>
    <pivotField showAl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7"/>
  </dataFields>
  <formats count="2">
    <format dxfId="5">
      <pivotArea collapsedLevelsAreSubtotals="1" fieldPosition="0">
        <references count="1">
          <reference field="0" count="1">
            <x v="1"/>
          </reference>
        </references>
      </pivotArea>
    </format>
    <format dxfId="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ivotTable6"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4">
  <location ref="B2:C6" firstHeaderRow="1" firstDataRow="1" firstDataCol="1"/>
  <pivotFields count="14">
    <pivotField showAll="0"/>
    <pivotField showAll="0"/>
    <pivotField numFmtId="14" showAll="0"/>
    <pivotField showAll="0"/>
    <pivotField showAll="0"/>
    <pivotField showAll="0"/>
    <pivotField showAll="0"/>
    <pivotField numFmtId="165" showAll="0"/>
    <pivotField numFmtId="3" showAll="0"/>
    <pivotField dataField="1" numFmtId="164" showAll="0"/>
    <pivotField numFmtId="164" showAll="0"/>
    <pivotField numFmtId="9" showAll="0"/>
    <pivotField axis="axisRow" showAll="0">
      <items count="4">
        <item x="0"/>
        <item x="2"/>
        <item x="1"/>
        <item t="default"/>
      </items>
    </pivotField>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PivotTable2"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5">
  <location ref="B2:C13" firstHeaderRow="1" firstDataRow="1" firstDataCol="1"/>
  <pivotFields count="14">
    <pivotField showAll="0"/>
    <pivotField showAll="0"/>
    <pivotField numFmtId="14" showAll="0"/>
    <pivotField showAll="0"/>
    <pivotField axis="axisRow" showAll="0" measureFilter="1"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pivotField numFmtId="165" showAll="0"/>
    <pivotField numFmtId="3" showAll="0"/>
    <pivotField dataField="1" numFmtId="164" showAll="0"/>
    <pivotField numFmtId="164" showAll="0"/>
    <pivotField numFmtId="9" showAll="0"/>
    <pivotField showAll="0"/>
    <pivotField showAll="0" defaultSubtotal="0">
      <items count="5">
        <item x="0"/>
        <item x="1"/>
        <item x="2"/>
        <item x="3"/>
        <item x="4"/>
      </items>
    </pivotField>
  </pivotFields>
  <rowFields count="1">
    <field x="4"/>
  </rowFields>
  <rowItems count="11">
    <i>
      <x v="45"/>
    </i>
    <i>
      <x v="10"/>
    </i>
    <i>
      <x v="17"/>
    </i>
    <i>
      <x v="32"/>
    </i>
    <i>
      <x v="46"/>
    </i>
    <i>
      <x v="39"/>
    </i>
    <i>
      <x v="42"/>
    </i>
    <i>
      <x v="8"/>
    </i>
    <i>
      <x v="4"/>
    </i>
    <i>
      <x v="31"/>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8" name="PivotTable1"/>
  </pivotTables>
  <data>
    <tabular pivotCacheId="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0000000-0013-0000-FFFF-FFFF02000000}" sourceName="Product">
  <pivotTables>
    <pivotTable tabId="8" name="PivotTable1"/>
  </pivotTables>
  <data>
    <tabular pivotCacheId="1">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3000000}" sourceName="Years">
  <pivotTables>
    <pivotTable tabId="8" name="PivotTable1"/>
    <pivotTable tabId="3" name="PivotTable4"/>
    <pivotTable tabId="4" name="PivotTable6"/>
    <pivotTable tabId="5" name="PivotTable2"/>
  </pivotTables>
  <data>
    <tabular pivotCacheId="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columnCount="2" style="SlicerStyleDark1" rowHeight="241300"/>
  <slicer name="Product" xr10:uid="{00000000-0014-0000-FFFF-FFFF02000000}" cache="Slicer_Product" caption="Product" columnCount="2" style="SlicerStyleDark1" rowHeight="241300"/>
  <slicer name="Years" xr10:uid="{00000000-0014-0000-FFFF-FFFF03000000}" cache="Slicer_Years" caption="Years"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E1000"/>
  <sheetViews>
    <sheetView showGridLines="0" tabSelected="1" zoomScale="71" zoomScaleNormal="71" workbookViewId="0">
      <selection activeCell="N37" sqref="N37"/>
    </sheetView>
  </sheetViews>
  <sheetFormatPr defaultColWidth="14.44140625" defaultRowHeight="15" customHeight="1" x14ac:dyDescent="0.3"/>
  <cols>
    <col min="1" max="26" width="8.88671875" customWidth="1"/>
    <col min="27" max="29" width="14.44140625" style="2"/>
  </cols>
  <sheetData>
    <row r="1" spans="1:31" ht="14.25" customHeight="1" x14ac:dyDescent="0.3">
      <c r="A1" s="1"/>
      <c r="B1" s="1"/>
      <c r="C1" s="1"/>
      <c r="D1" s="1"/>
      <c r="E1" s="1"/>
      <c r="F1" s="1"/>
      <c r="G1" s="1"/>
      <c r="H1" s="1"/>
      <c r="I1" s="1"/>
      <c r="J1" s="1"/>
      <c r="K1" s="1"/>
      <c r="L1" s="1"/>
      <c r="M1" s="1"/>
      <c r="N1" s="1"/>
      <c r="O1" s="1"/>
      <c r="P1" s="1"/>
      <c r="Q1" s="1"/>
      <c r="R1" s="1"/>
      <c r="S1" s="1"/>
      <c r="T1" s="1"/>
      <c r="U1" s="1"/>
      <c r="V1" s="1"/>
      <c r="W1" s="1"/>
      <c r="X1" s="1"/>
      <c r="Y1" s="1"/>
      <c r="Z1" s="1"/>
      <c r="AA1" s="1"/>
      <c r="AB1" s="1"/>
      <c r="AC1" s="1"/>
    </row>
    <row r="2" spans="1:31" ht="14.25" customHeight="1" x14ac:dyDescent="0.3">
      <c r="A2" s="1"/>
      <c r="B2" s="1"/>
      <c r="C2" s="1"/>
      <c r="D2" s="1"/>
      <c r="E2" s="1"/>
      <c r="F2" s="1"/>
      <c r="G2" s="1"/>
      <c r="H2" s="1"/>
      <c r="I2" s="1"/>
      <c r="J2" s="1"/>
      <c r="K2" s="1"/>
      <c r="L2" s="1"/>
      <c r="M2" s="1"/>
      <c r="N2" s="1"/>
      <c r="O2" s="1"/>
      <c r="P2" s="1"/>
      <c r="Q2" s="1"/>
      <c r="R2" s="1"/>
      <c r="S2" s="1"/>
      <c r="T2" s="1"/>
      <c r="U2" s="1"/>
      <c r="V2" s="1"/>
      <c r="W2" s="1"/>
      <c r="X2" s="1"/>
      <c r="Y2" s="1"/>
      <c r="Z2" s="1"/>
      <c r="AA2" s="1"/>
      <c r="AB2" s="1"/>
      <c r="AC2" s="1"/>
    </row>
    <row r="3" spans="1:31" ht="14.25" customHeight="1" x14ac:dyDescent="0.3">
      <c r="A3" s="1"/>
      <c r="B3" s="1"/>
      <c r="C3" s="1"/>
      <c r="D3" s="1"/>
      <c r="E3" s="1"/>
      <c r="F3" s="1"/>
      <c r="G3" s="1"/>
      <c r="H3" s="1"/>
      <c r="I3" s="1"/>
      <c r="J3" s="1"/>
      <c r="K3" s="1"/>
      <c r="L3" s="1"/>
      <c r="M3" s="1"/>
      <c r="N3" s="1"/>
      <c r="O3" s="1"/>
      <c r="P3" s="1"/>
      <c r="Q3" s="1"/>
      <c r="R3" s="1"/>
      <c r="S3" s="1"/>
      <c r="T3" s="1"/>
      <c r="U3" s="1"/>
      <c r="V3" s="1"/>
      <c r="W3" s="1"/>
      <c r="X3" s="1"/>
      <c r="Y3" s="1"/>
      <c r="Z3" s="1"/>
      <c r="AA3" s="1"/>
      <c r="AB3" s="1"/>
      <c r="AC3" s="1"/>
    </row>
    <row r="4" spans="1:31" ht="14.25" customHeight="1" x14ac:dyDescent="0.3">
      <c r="A4" s="1"/>
      <c r="B4" s="1"/>
      <c r="C4" s="1"/>
      <c r="D4" s="1"/>
      <c r="E4" s="1"/>
      <c r="F4" s="1"/>
      <c r="G4" s="1"/>
      <c r="H4" s="1"/>
      <c r="I4" s="1"/>
      <c r="J4" s="1"/>
      <c r="K4" s="1"/>
      <c r="L4" s="1"/>
      <c r="M4" s="1"/>
      <c r="N4" s="1"/>
      <c r="O4" s="1"/>
      <c r="P4" s="1"/>
      <c r="Q4" s="1"/>
      <c r="R4" s="1"/>
      <c r="S4" s="1"/>
      <c r="T4" s="1"/>
      <c r="U4" s="1"/>
      <c r="V4" s="1"/>
      <c r="W4" s="1"/>
      <c r="X4" s="1"/>
      <c r="Y4" s="1"/>
      <c r="Z4" s="1"/>
      <c r="AA4" s="1"/>
      <c r="AB4" s="1"/>
      <c r="AC4" s="1"/>
    </row>
    <row r="5" spans="1:31" ht="14.25" customHeight="1" x14ac:dyDescent="0.3">
      <c r="A5" s="1"/>
      <c r="B5" s="1"/>
      <c r="C5" s="1"/>
      <c r="D5" s="1"/>
      <c r="E5" s="1"/>
      <c r="F5" s="1"/>
      <c r="G5" s="1"/>
      <c r="H5" s="1"/>
      <c r="I5" s="1"/>
      <c r="J5" s="1"/>
      <c r="K5" s="1"/>
      <c r="L5" s="1"/>
      <c r="M5" s="1"/>
      <c r="N5" s="1"/>
      <c r="O5" s="1"/>
      <c r="P5" s="1"/>
      <c r="Q5" s="1"/>
      <c r="R5" s="1"/>
      <c r="S5" s="1"/>
      <c r="T5" s="1"/>
      <c r="U5" s="1"/>
      <c r="V5" s="1"/>
      <c r="W5" s="1"/>
      <c r="X5" s="1"/>
      <c r="Y5" s="1"/>
      <c r="Z5" s="1"/>
      <c r="AA5" s="1"/>
      <c r="AB5" s="1"/>
      <c r="AC5" s="1"/>
    </row>
    <row r="6" spans="1:31"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31"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31"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31"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31"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31"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31"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31"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31"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31"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c r="AE15" s="25"/>
    </row>
    <row r="16" spans="1:31"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O30"/>
  <sheetViews>
    <sheetView workbookViewId="0">
      <selection activeCell="O12" sqref="O12"/>
    </sheetView>
  </sheetViews>
  <sheetFormatPr defaultRowHeight="14.4" x14ac:dyDescent="0.3"/>
  <cols>
    <col min="1" max="1" width="12.5546875" bestFit="1" customWidth="1"/>
    <col min="2" max="2" width="16.44140625" bestFit="1" customWidth="1"/>
  </cols>
  <sheetData>
    <row r="3" spans="1:2" x14ac:dyDescent="0.3">
      <c r="A3" s="18" t="s">
        <v>135</v>
      </c>
      <c r="B3" t="s">
        <v>137</v>
      </c>
    </row>
    <row r="4" spans="1:2" x14ac:dyDescent="0.3">
      <c r="A4" s="19" t="s">
        <v>153</v>
      </c>
      <c r="B4" s="21"/>
    </row>
    <row r="5" spans="1:2" x14ac:dyDescent="0.3">
      <c r="A5" s="20" t="s">
        <v>138</v>
      </c>
      <c r="B5" s="21">
        <v>16253746</v>
      </c>
    </row>
    <row r="6" spans="1:2" x14ac:dyDescent="0.3">
      <c r="A6" s="20" t="s">
        <v>139</v>
      </c>
      <c r="B6" s="21">
        <v>14997988</v>
      </c>
    </row>
    <row r="7" spans="1:2" x14ac:dyDescent="0.3">
      <c r="A7" s="20" t="s">
        <v>140</v>
      </c>
      <c r="B7" s="21">
        <v>17660577</v>
      </c>
    </row>
    <row r="8" spans="1:2" x14ac:dyDescent="0.3">
      <c r="A8" s="20" t="s">
        <v>141</v>
      </c>
      <c r="B8" s="21">
        <v>24607006</v>
      </c>
    </row>
    <row r="9" spans="1:2" x14ac:dyDescent="0.3">
      <c r="A9" s="20" t="s">
        <v>142</v>
      </c>
      <c r="B9" s="21">
        <v>16918014</v>
      </c>
    </row>
    <row r="10" spans="1:2" x14ac:dyDescent="0.3">
      <c r="A10" s="20" t="s">
        <v>143</v>
      </c>
      <c r="B10" s="21">
        <v>8829819</v>
      </c>
    </row>
    <row r="11" spans="1:2" x14ac:dyDescent="0.3">
      <c r="A11" s="20" t="s">
        <v>144</v>
      </c>
      <c r="B11" s="21">
        <v>17146013</v>
      </c>
    </row>
    <row r="12" spans="1:2" x14ac:dyDescent="0.3">
      <c r="A12" s="20" t="s">
        <v>145</v>
      </c>
      <c r="B12" s="21">
        <v>19877980</v>
      </c>
    </row>
    <row r="13" spans="1:2" x14ac:dyDescent="0.3">
      <c r="A13" s="20" t="s">
        <v>146</v>
      </c>
      <c r="B13" s="21">
        <v>18304436</v>
      </c>
    </row>
    <row r="14" spans="1:2" x14ac:dyDescent="0.3">
      <c r="A14" s="20" t="s">
        <v>147</v>
      </c>
      <c r="B14" s="21">
        <v>10836269</v>
      </c>
    </row>
    <row r="15" spans="1:2" x14ac:dyDescent="0.3">
      <c r="A15" s="20" t="s">
        <v>148</v>
      </c>
      <c r="B15" s="21">
        <v>8622300</v>
      </c>
    </row>
    <row r="16" spans="1:2" x14ac:dyDescent="0.3">
      <c r="A16" s="20" t="s">
        <v>149</v>
      </c>
      <c r="B16" s="21">
        <v>8026527</v>
      </c>
    </row>
    <row r="17" spans="1:15" x14ac:dyDescent="0.3">
      <c r="A17" s="19" t="s">
        <v>150</v>
      </c>
      <c r="B17" s="21"/>
    </row>
    <row r="18" spans="1:15" x14ac:dyDescent="0.3">
      <c r="A18" s="20" t="s">
        <v>138</v>
      </c>
      <c r="B18" s="21">
        <v>55225396</v>
      </c>
    </row>
    <row r="19" spans="1:15" x14ac:dyDescent="0.3">
      <c r="A19" s="20" t="s">
        <v>139</v>
      </c>
      <c r="B19" s="21">
        <v>46102165</v>
      </c>
    </row>
    <row r="20" spans="1:15" x14ac:dyDescent="0.3">
      <c r="A20" s="20" t="s">
        <v>140</v>
      </c>
      <c r="B20" s="21">
        <v>39148532</v>
      </c>
    </row>
    <row r="21" spans="1:15" x14ac:dyDescent="0.3">
      <c r="A21" s="20" t="s">
        <v>141</v>
      </c>
      <c r="B21" s="21">
        <v>47732964</v>
      </c>
      <c r="O21" t="s">
        <v>152</v>
      </c>
    </row>
    <row r="22" spans="1:15" x14ac:dyDescent="0.3">
      <c r="A22" s="20" t="s">
        <v>142</v>
      </c>
      <c r="B22" s="21">
        <v>63589681</v>
      </c>
    </row>
    <row r="23" spans="1:15" x14ac:dyDescent="0.3">
      <c r="A23" s="20" t="s">
        <v>143</v>
      </c>
      <c r="B23" s="21">
        <v>65917553</v>
      </c>
    </row>
    <row r="24" spans="1:15" x14ac:dyDescent="0.3">
      <c r="A24" s="20" t="s">
        <v>144</v>
      </c>
      <c r="B24" s="21">
        <v>78334681</v>
      </c>
    </row>
    <row r="25" spans="1:15" x14ac:dyDescent="0.3">
      <c r="A25" s="20" t="s">
        <v>145</v>
      </c>
      <c r="B25" s="21">
        <v>72288221</v>
      </c>
    </row>
    <row r="26" spans="1:15" x14ac:dyDescent="0.3">
      <c r="A26" s="20" t="s">
        <v>146</v>
      </c>
      <c r="B26" s="21">
        <v>59357023</v>
      </c>
    </row>
    <row r="27" spans="1:15" x14ac:dyDescent="0.3">
      <c r="A27" s="20" t="s">
        <v>147</v>
      </c>
      <c r="B27" s="21">
        <v>53074764</v>
      </c>
    </row>
    <row r="28" spans="1:15" x14ac:dyDescent="0.3">
      <c r="A28" s="20" t="s">
        <v>148</v>
      </c>
      <c r="B28" s="21">
        <v>59235040</v>
      </c>
    </row>
    <row r="29" spans="1:15" x14ac:dyDescent="0.3">
      <c r="A29" s="20" t="s">
        <v>149</v>
      </c>
      <c r="B29" s="21">
        <v>77815430</v>
      </c>
    </row>
    <row r="30" spans="1:15" x14ac:dyDescent="0.3">
      <c r="A30" s="19" t="s">
        <v>136</v>
      </c>
      <c r="B30" s="21">
        <v>899902125</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8EAADB"/>
  </sheetPr>
  <dimension ref="B1:N9653"/>
  <sheetViews>
    <sheetView showGridLines="0" topLeftCell="B5" workbookViewId="0">
      <selection activeCell="B6" sqref="B5:N9653"/>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26" t="s">
        <v>0</v>
      </c>
      <c r="D2" s="27"/>
      <c r="E2" s="27"/>
      <c r="F2" s="27"/>
      <c r="G2" s="27"/>
    </row>
    <row r="3" spans="2:14" ht="17.25" customHeight="1" x14ac:dyDescent="0.45">
      <c r="B3" s="3"/>
      <c r="C3" s="28"/>
      <c r="D3" s="28"/>
      <c r="E3" s="28"/>
      <c r="F3" s="28"/>
      <c r="G3" s="28"/>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M12" sqref="M12"/>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18" t="s">
        <v>135</v>
      </c>
      <c r="C2" t="s">
        <v>137</v>
      </c>
    </row>
    <row r="3" spans="2:3" ht="14.25" customHeight="1" x14ac:dyDescent="0.3">
      <c r="B3" s="19" t="s">
        <v>25</v>
      </c>
      <c r="C3" s="24">
        <v>74558410</v>
      </c>
    </row>
    <row r="4" spans="2:3" ht="14.25" customHeight="1" x14ac:dyDescent="0.3">
      <c r="B4" s="19" t="s">
        <v>61</v>
      </c>
      <c r="C4" s="24">
        <v>77698912</v>
      </c>
    </row>
    <row r="5" spans="2:3" ht="14.25" customHeight="1" x14ac:dyDescent="0.3">
      <c r="B5" s="19" t="s">
        <v>34</v>
      </c>
      <c r="C5" s="24">
        <v>102114753</v>
      </c>
    </row>
    <row r="6" spans="2:3" ht="14.25" customHeight="1" x14ac:dyDescent="0.3">
      <c r="B6" s="19" t="s">
        <v>26</v>
      </c>
      <c r="C6" s="24">
        <v>182470997</v>
      </c>
    </row>
    <row r="7" spans="2:3" ht="14.25" customHeight="1" x14ac:dyDescent="0.3">
      <c r="B7" s="19" t="s">
        <v>14</v>
      </c>
      <c r="C7" s="24">
        <v>220094720</v>
      </c>
    </row>
    <row r="8" spans="2:3" ht="14.25" customHeight="1" x14ac:dyDescent="0.3">
      <c r="B8" s="19" t="s">
        <v>30</v>
      </c>
      <c r="C8" s="24">
        <v>242964333</v>
      </c>
    </row>
    <row r="9" spans="2:3" ht="14.25" customHeight="1" x14ac:dyDescent="0.3">
      <c r="B9" s="19" t="s">
        <v>136</v>
      </c>
      <c r="C9" s="24">
        <v>899902125</v>
      </c>
    </row>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C1000"/>
  <sheetViews>
    <sheetView workbookViewId="0">
      <selection activeCell="J20" sqref="J20"/>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18" t="s">
        <v>135</v>
      </c>
      <c r="C2" t="s">
        <v>137</v>
      </c>
    </row>
    <row r="3" spans="2:3" ht="14.25" customHeight="1" x14ac:dyDescent="0.3">
      <c r="B3" s="19" t="s">
        <v>18</v>
      </c>
      <c r="C3" s="29">
        <v>356643750</v>
      </c>
    </row>
    <row r="4" spans="2:3" ht="14.25" customHeight="1" x14ac:dyDescent="0.3">
      <c r="B4" s="19" t="s">
        <v>83</v>
      </c>
      <c r="C4" s="29">
        <v>247672882</v>
      </c>
    </row>
    <row r="5" spans="2:3" ht="14.25" customHeight="1" x14ac:dyDescent="0.3">
      <c r="B5" s="19" t="s">
        <v>24</v>
      </c>
      <c r="C5" s="29">
        <v>295585493</v>
      </c>
    </row>
    <row r="6" spans="2:3" ht="14.25" customHeight="1" x14ac:dyDescent="0.3">
      <c r="B6" s="19" t="s">
        <v>136</v>
      </c>
      <c r="C6" s="29">
        <v>899902125</v>
      </c>
    </row>
    <row r="7" spans="2:3" ht="14.25" customHeight="1" x14ac:dyDescent="0.3"/>
    <row r="8" spans="2:3" ht="14.25" customHeight="1" x14ac:dyDescent="0.3"/>
    <row r="9" spans="2:3" ht="14.25" customHeight="1" x14ac:dyDescent="0.3"/>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F1000"/>
  <sheetViews>
    <sheetView workbookViewId="0">
      <selection activeCell="J21" sqref="J21"/>
    </sheetView>
  </sheetViews>
  <sheetFormatPr defaultColWidth="14.44140625" defaultRowHeight="15" customHeight="1" x14ac:dyDescent="0.3"/>
  <cols>
    <col min="1" max="1" width="8.88671875" customWidth="1"/>
    <col min="2" max="2" width="13.109375" bestFit="1" customWidth="1"/>
    <col min="3" max="3" width="16.44140625" bestFit="1" customWidth="1"/>
    <col min="4" max="4" width="8.88671875" customWidth="1"/>
    <col min="5" max="5" width="15.33203125" bestFit="1" customWidth="1"/>
    <col min="6" max="26" width="8.88671875" customWidth="1"/>
  </cols>
  <sheetData>
    <row r="1" spans="2:6" ht="14.25" customHeight="1" x14ac:dyDescent="0.3"/>
    <row r="2" spans="2:6" ht="14.25" customHeight="1" x14ac:dyDescent="0.3">
      <c r="B2" s="18" t="s">
        <v>135</v>
      </c>
      <c r="C2" t="s">
        <v>137</v>
      </c>
      <c r="E2" s="23" t="s">
        <v>5</v>
      </c>
      <c r="F2" s="23" t="s">
        <v>151</v>
      </c>
    </row>
    <row r="3" spans="2:6" ht="14.25" customHeight="1" x14ac:dyDescent="0.3">
      <c r="B3" s="19" t="s">
        <v>72</v>
      </c>
      <c r="C3" s="29">
        <v>21575040</v>
      </c>
      <c r="E3" t="str">
        <f>B3</f>
        <v>Virginia</v>
      </c>
      <c r="F3" t="e">
        <f>GETPIVOTDATA("Total Sales",$B$2,"State","Alabama")</f>
        <v>#REF!</v>
      </c>
    </row>
    <row r="4" spans="2:6" ht="14.25" customHeight="1" x14ac:dyDescent="0.3">
      <c r="B4" s="19" t="s">
        <v>66</v>
      </c>
      <c r="C4" s="29">
        <v>22282457</v>
      </c>
      <c r="E4" t="str">
        <f t="shared" ref="E4:E52" si="0">B4</f>
        <v>Hawaii</v>
      </c>
      <c r="F4">
        <v>14753103</v>
      </c>
    </row>
    <row r="5" spans="2:6" ht="14.25" customHeight="1" x14ac:dyDescent="0.3">
      <c r="B5" s="19" t="s">
        <v>81</v>
      </c>
      <c r="C5" s="29">
        <v>23750781</v>
      </c>
      <c r="E5" t="str">
        <f t="shared" si="0"/>
        <v>Louisiana</v>
      </c>
      <c r="F5">
        <v>15782221</v>
      </c>
    </row>
    <row r="6" spans="2:6" ht="14.25" customHeight="1" x14ac:dyDescent="0.3">
      <c r="B6" s="19" t="s">
        <v>94</v>
      </c>
      <c r="C6" s="29">
        <v>23956531</v>
      </c>
      <c r="E6" t="str">
        <f t="shared" si="0"/>
        <v>North Carolina</v>
      </c>
      <c r="F6">
        <v>12639347</v>
      </c>
    </row>
    <row r="7" spans="2:6" ht="14.25" customHeight="1" x14ac:dyDescent="0.3">
      <c r="B7" s="19" t="s">
        <v>46</v>
      </c>
      <c r="C7" s="29">
        <v>26330718</v>
      </c>
      <c r="E7" t="str">
        <f t="shared" si="0"/>
        <v>Washington</v>
      </c>
      <c r="F7">
        <v>60174133</v>
      </c>
    </row>
    <row r="8" spans="2:6" ht="14.25" customHeight="1" x14ac:dyDescent="0.3">
      <c r="B8" s="19" t="s">
        <v>92</v>
      </c>
      <c r="C8" s="29">
        <v>29285637</v>
      </c>
      <c r="E8" t="str">
        <f t="shared" si="0"/>
        <v>South Carolina</v>
      </c>
      <c r="F8">
        <v>20996536</v>
      </c>
    </row>
    <row r="9" spans="2:6" ht="14.25" customHeight="1" x14ac:dyDescent="0.3">
      <c r="B9" s="19" t="s">
        <v>28</v>
      </c>
      <c r="C9" s="29">
        <v>46359746</v>
      </c>
      <c r="E9" t="str">
        <f t="shared" si="0"/>
        <v>Texas</v>
      </c>
      <c r="F9">
        <v>11573448</v>
      </c>
    </row>
    <row r="10" spans="2:6" ht="14.25" customHeight="1" x14ac:dyDescent="0.3">
      <c r="B10" s="19" t="s">
        <v>49</v>
      </c>
      <c r="C10" s="29">
        <v>59283714</v>
      </c>
      <c r="E10" t="str">
        <f t="shared" si="0"/>
        <v>Florida</v>
      </c>
      <c r="F10">
        <v>12298412</v>
      </c>
    </row>
    <row r="11" spans="2:6" ht="14.25" customHeight="1" x14ac:dyDescent="0.3">
      <c r="B11" s="19" t="s">
        <v>32</v>
      </c>
      <c r="C11" s="29">
        <v>60174133</v>
      </c>
      <c r="E11" t="str">
        <f t="shared" si="0"/>
        <v>California</v>
      </c>
      <c r="F11">
        <v>59283714</v>
      </c>
    </row>
    <row r="12" spans="2:6" ht="14.25" customHeight="1" x14ac:dyDescent="0.3">
      <c r="B12" s="19" t="s">
        <v>16</v>
      </c>
      <c r="C12" s="29">
        <v>64229039</v>
      </c>
      <c r="E12" t="str">
        <f t="shared" si="0"/>
        <v>New York</v>
      </c>
      <c r="F12">
        <v>18997466</v>
      </c>
    </row>
    <row r="13" spans="2:6" ht="14.25" customHeight="1" x14ac:dyDescent="0.3">
      <c r="B13" s="19" t="s">
        <v>136</v>
      </c>
      <c r="C13" s="29">
        <v>377227796</v>
      </c>
      <c r="E13" t="str">
        <f t="shared" si="0"/>
        <v>Grand Total</v>
      </c>
      <c r="F13">
        <v>22282457</v>
      </c>
    </row>
    <row r="14" spans="2:6" ht="14.25" customHeight="1" x14ac:dyDescent="0.3">
      <c r="E14">
        <f t="shared" si="0"/>
        <v>0</v>
      </c>
      <c r="F14">
        <v>19276878</v>
      </c>
    </row>
    <row r="15" spans="2:6" ht="14.25" customHeight="1" x14ac:dyDescent="0.3">
      <c r="E15">
        <f t="shared" si="0"/>
        <v>0</v>
      </c>
      <c r="F15">
        <v>9797488</v>
      </c>
    </row>
    <row r="16" spans="2:6" ht="14.25" customHeight="1" x14ac:dyDescent="0.3">
      <c r="E16">
        <f t="shared" si="0"/>
        <v>0</v>
      </c>
      <c r="F16">
        <v>8836198</v>
      </c>
    </row>
    <row r="17" spans="5:6" ht="14.25" customHeight="1" x14ac:dyDescent="0.3">
      <c r="E17">
        <f t="shared" si="0"/>
        <v>0</v>
      </c>
      <c r="F17">
        <v>7424011</v>
      </c>
    </row>
    <row r="18" spans="5:6" ht="14.25" customHeight="1" x14ac:dyDescent="0.3">
      <c r="E18">
        <f t="shared" si="0"/>
        <v>0</v>
      </c>
      <c r="F18">
        <v>9972864</v>
      </c>
    </row>
    <row r="19" spans="5:6" ht="14.25" customHeight="1" x14ac:dyDescent="0.3">
      <c r="E19">
        <f t="shared" si="0"/>
        <v>0</v>
      </c>
      <c r="F19">
        <v>10072848</v>
      </c>
    </row>
    <row r="20" spans="5:6" ht="14.25" customHeight="1" x14ac:dyDescent="0.3">
      <c r="E20">
        <f t="shared" si="0"/>
        <v>0</v>
      </c>
      <c r="F20">
        <v>23750781</v>
      </c>
    </row>
    <row r="21" spans="5:6" ht="14.25" customHeight="1" x14ac:dyDescent="0.3">
      <c r="E21">
        <f t="shared" si="0"/>
        <v>0</v>
      </c>
      <c r="F21">
        <v>9195978</v>
      </c>
    </row>
    <row r="22" spans="5:6" ht="14.25" customHeight="1" x14ac:dyDescent="0.3">
      <c r="E22">
        <f t="shared" si="0"/>
        <v>0</v>
      </c>
      <c r="F22">
        <v>7758059</v>
      </c>
    </row>
    <row r="23" spans="5:6" ht="14.25" customHeight="1" x14ac:dyDescent="0.3">
      <c r="E23">
        <f t="shared" si="0"/>
        <v>0</v>
      </c>
      <c r="F23">
        <v>11076810</v>
      </c>
    </row>
    <row r="24" spans="5:6" ht="14.25" customHeight="1" x14ac:dyDescent="0.3">
      <c r="E24">
        <f t="shared" si="0"/>
        <v>0</v>
      </c>
      <c r="F24">
        <v>18625433</v>
      </c>
    </row>
    <row r="25" spans="5:6" ht="14.25" customHeight="1" x14ac:dyDescent="0.3">
      <c r="E25">
        <f t="shared" si="0"/>
        <v>0</v>
      </c>
      <c r="F25">
        <v>7378068</v>
      </c>
    </row>
    <row r="26" spans="5:6" ht="14.25" customHeight="1" x14ac:dyDescent="0.3">
      <c r="E26">
        <f t="shared" si="0"/>
        <v>0</v>
      </c>
      <c r="F26">
        <v>15591709</v>
      </c>
    </row>
    <row r="27" spans="5:6" ht="14.25" customHeight="1" x14ac:dyDescent="0.3">
      <c r="E27">
        <f t="shared" si="0"/>
        <v>0</v>
      </c>
      <c r="F27">
        <v>9683265</v>
      </c>
    </row>
    <row r="28" spans="5:6" ht="14.25" customHeight="1" x14ac:dyDescent="0.3">
      <c r="E28">
        <f t="shared" si="0"/>
        <v>0</v>
      </c>
      <c r="F28">
        <v>15710886</v>
      </c>
    </row>
    <row r="29" spans="5:6" ht="14.25" customHeight="1" x14ac:dyDescent="0.3">
      <c r="E29">
        <f t="shared" si="0"/>
        <v>0</v>
      </c>
      <c r="F29">
        <v>5929038</v>
      </c>
    </row>
    <row r="30" spans="5:6" ht="14.25" customHeight="1" x14ac:dyDescent="0.3">
      <c r="E30">
        <f t="shared" si="0"/>
        <v>0</v>
      </c>
      <c r="F30">
        <v>20858509</v>
      </c>
    </row>
    <row r="31" spans="5:6" ht="14.25" customHeight="1" x14ac:dyDescent="0.3">
      <c r="E31">
        <f t="shared" si="0"/>
        <v>0</v>
      </c>
      <c r="F31">
        <v>16411667</v>
      </c>
    </row>
    <row r="32" spans="5:6" ht="14.25" customHeight="1" x14ac:dyDescent="0.3">
      <c r="E32">
        <f t="shared" si="0"/>
        <v>0</v>
      </c>
      <c r="F32">
        <v>9934246</v>
      </c>
    </row>
    <row r="33" spans="5:6" ht="14.25" customHeight="1" x14ac:dyDescent="0.3">
      <c r="E33">
        <f t="shared" si="0"/>
        <v>0</v>
      </c>
      <c r="F33">
        <v>19865016</v>
      </c>
    </row>
    <row r="34" spans="5:6" ht="14.25" customHeight="1" x14ac:dyDescent="0.3">
      <c r="E34">
        <f t="shared" si="0"/>
        <v>0</v>
      </c>
      <c r="F34">
        <v>64229039</v>
      </c>
    </row>
    <row r="35" spans="5:6" ht="14.25" customHeight="1" x14ac:dyDescent="0.3">
      <c r="E35">
        <f t="shared" si="0"/>
        <v>0</v>
      </c>
      <c r="F35">
        <v>23956531</v>
      </c>
    </row>
    <row r="36" spans="5:6" ht="14.25" customHeight="1" x14ac:dyDescent="0.3">
      <c r="E36">
        <f t="shared" si="0"/>
        <v>0</v>
      </c>
      <c r="F36">
        <v>7735580</v>
      </c>
    </row>
    <row r="37" spans="5:6" ht="14.25" customHeight="1" x14ac:dyDescent="0.3">
      <c r="E37">
        <f t="shared" si="0"/>
        <v>0</v>
      </c>
      <c r="F37">
        <v>18484583</v>
      </c>
    </row>
    <row r="38" spans="5:6" ht="14.25" customHeight="1" x14ac:dyDescent="0.3">
      <c r="E38">
        <f t="shared" si="0"/>
        <v>0</v>
      </c>
      <c r="F38">
        <v>10620734</v>
      </c>
    </row>
    <row r="39" spans="5:6" ht="14.25" customHeight="1" x14ac:dyDescent="0.3">
      <c r="E39">
        <f t="shared" si="0"/>
        <v>0</v>
      </c>
      <c r="F39">
        <v>21349674</v>
      </c>
    </row>
    <row r="40" spans="5:6" ht="14.25" customHeight="1" x14ac:dyDescent="0.3">
      <c r="E40">
        <f t="shared" si="0"/>
        <v>0</v>
      </c>
      <c r="F40">
        <v>10357519</v>
      </c>
    </row>
    <row r="41" spans="5:6" ht="14.25" customHeight="1" x14ac:dyDescent="0.3">
      <c r="E41">
        <f t="shared" si="0"/>
        <v>0</v>
      </c>
      <c r="F41">
        <v>8446806</v>
      </c>
    </row>
    <row r="42" spans="5:6" ht="14.25" customHeight="1" x14ac:dyDescent="0.3">
      <c r="E42">
        <f t="shared" si="0"/>
        <v>0</v>
      </c>
      <c r="F42">
        <v>29285637</v>
      </c>
    </row>
    <row r="43" spans="5:6" ht="14.25" customHeight="1" x14ac:dyDescent="0.3">
      <c r="E43">
        <f t="shared" si="0"/>
        <v>0</v>
      </c>
      <c r="F43">
        <v>8495576</v>
      </c>
    </row>
    <row r="44" spans="5:6" ht="14.25" customHeight="1" x14ac:dyDescent="0.3">
      <c r="E44">
        <f t="shared" si="0"/>
        <v>0</v>
      </c>
      <c r="F44">
        <v>18067440</v>
      </c>
    </row>
    <row r="45" spans="5:6" ht="14.25" customHeight="1" x14ac:dyDescent="0.3">
      <c r="E45">
        <f t="shared" si="0"/>
        <v>0</v>
      </c>
      <c r="F45">
        <v>46359746</v>
      </c>
    </row>
    <row r="46" spans="5:6" ht="14.25" customHeight="1" x14ac:dyDescent="0.3">
      <c r="E46">
        <f t="shared" si="0"/>
        <v>0</v>
      </c>
      <c r="F46">
        <v>9696420</v>
      </c>
    </row>
    <row r="47" spans="5:6" ht="14.25" customHeight="1" x14ac:dyDescent="0.3">
      <c r="E47">
        <f t="shared" si="0"/>
        <v>0</v>
      </c>
      <c r="F47">
        <v>14352923</v>
      </c>
    </row>
    <row r="48" spans="5:6" ht="14.25" customHeight="1" x14ac:dyDescent="0.3">
      <c r="E48">
        <f t="shared" si="0"/>
        <v>0</v>
      </c>
      <c r="F48">
        <v>21575040</v>
      </c>
    </row>
    <row r="49" spans="5:6" ht="14.25" customHeight="1" x14ac:dyDescent="0.3">
      <c r="E49">
        <f t="shared" si="0"/>
        <v>0</v>
      </c>
      <c r="F49">
        <v>26330718</v>
      </c>
    </row>
    <row r="50" spans="5:6" ht="14.25" customHeight="1" x14ac:dyDescent="0.3">
      <c r="E50">
        <f t="shared" si="0"/>
        <v>0</v>
      </c>
      <c r="F50">
        <v>10689160</v>
      </c>
    </row>
    <row r="51" spans="5:6" ht="14.25" customHeight="1" x14ac:dyDescent="0.3">
      <c r="E51">
        <f t="shared" si="0"/>
        <v>0</v>
      </c>
      <c r="F51">
        <v>7727469</v>
      </c>
    </row>
    <row r="52" spans="5:6" ht="14.25" customHeight="1" x14ac:dyDescent="0.3">
      <c r="E52">
        <f t="shared" si="0"/>
        <v>0</v>
      </c>
      <c r="F52">
        <v>18577517</v>
      </c>
    </row>
    <row r="53" spans="5:6" ht="14.25" customHeight="1" x14ac:dyDescent="0.3">
      <c r="F53" s="22"/>
    </row>
    <row r="54" spans="5:6" ht="14.25" customHeight="1" x14ac:dyDescent="0.3"/>
    <row r="55" spans="5:6" ht="14.25" customHeight="1" x14ac:dyDescent="0.3"/>
    <row r="56" spans="5:6" ht="14.25" customHeight="1" x14ac:dyDescent="0.3"/>
    <row r="57" spans="5:6" ht="14.25" customHeight="1" x14ac:dyDescent="0.3"/>
    <row r="58" spans="5:6" ht="14.25" customHeight="1" x14ac:dyDescent="0.3"/>
    <row r="59" spans="5:6" ht="14.25" customHeight="1" x14ac:dyDescent="0.3"/>
    <row r="60" spans="5:6" ht="14.25" customHeight="1" x14ac:dyDescent="0.3"/>
    <row r="61" spans="5:6" ht="14.25" customHeight="1" x14ac:dyDescent="0.3"/>
    <row r="62" spans="5:6" ht="14.25" customHeight="1" x14ac:dyDescent="0.3"/>
    <row r="63" spans="5:6" ht="14.25" customHeight="1" x14ac:dyDescent="0.3"/>
    <row r="64" spans="5:6"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SalesTrend</vt:lpstr>
      <vt:lpstr>Data</vt:lpstr>
      <vt:lpstr>Retailers</vt:lpstr>
      <vt:lpstr>Sales Method</vt:lpstr>
      <vt:lpstr>Sales Regions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Sidharth Kashyap</cp:lastModifiedBy>
  <dcterms:created xsi:type="dcterms:W3CDTF">2022-07-25T11:46:18Z</dcterms:created>
  <dcterms:modified xsi:type="dcterms:W3CDTF">2024-10-13T11:41:10Z</dcterms:modified>
</cp:coreProperties>
</file>