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hidePivotFieldList="1"/>
  <mc:AlternateContent xmlns:mc="http://schemas.openxmlformats.org/markup-compatibility/2006">
    <mc:Choice Requires="x15">
      <x15ac:absPath xmlns:x15ac="http://schemas.microsoft.com/office/spreadsheetml/2010/11/ac" url="C:\Users\MANVI JAIN\Downloads\"/>
    </mc:Choice>
  </mc:AlternateContent>
  <xr:revisionPtr revIDLastSave="0" documentId="13_ncr:1_{53474401-3BD1-49A5-B8DF-88C058B04F0D}" xr6:coauthVersionLast="47" xr6:coauthVersionMax="47" xr10:uidLastSave="{00000000-0000-0000-0000-000000000000}"/>
  <bookViews>
    <workbookView xWindow="-108" yWindow="-108" windowWidth="23256" windowHeight="12576" activeTab="2" xr2:uid="{FBA14830-5622-43A3-B890-5AF31443E08D}"/>
  </bookViews>
  <sheets>
    <sheet name="Sheet1" sheetId="1" r:id="rId1"/>
    <sheet name="Sheet2" sheetId="2" r:id="rId2"/>
    <sheet name="Dashboard" sheetId="3" r:id="rId3"/>
  </sheets>
  <definedNames>
    <definedName name="_xlcn.WorksheetConnection_Book1Table11" hidden="1">Table1[]</definedName>
    <definedName name="Slicer_Month__Month">#N/A</definedName>
    <definedName name="Slicer_Quarter">#N/A</definedName>
    <definedName name="Slicer_Region">#N/A</definedName>
  </definedNames>
  <calcPr calcId="191029"/>
  <pivotCaches>
    <pivotCache cacheId="515" r:id="rId4"/>
    <pivotCache cacheId="518" r:id="rId5"/>
    <pivotCache cacheId="521" r:id="rId6"/>
    <pivotCache cacheId="524" r:id="rId7"/>
    <pivotCache cacheId="530" r:id="rId8"/>
  </pivotCaches>
  <extLst>
    <ext xmlns:x14="http://schemas.microsoft.com/office/spreadsheetml/2009/9/main" uri="{876F7934-8845-4945-9796-88D515C7AA90}">
      <x14:pivotCaches>
        <pivotCache cacheId="148" r:id="rId9"/>
      </x14:pivotCaches>
    </ex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1" name="Table1" connection="WorksheetConnection_Book1!Table1"/>
        </x15:modelTables>
        <x15:extLst>
          <ext xmlns:x16="http://schemas.microsoft.com/office/spreadsheetml/2014/11/main" uri="{9835A34E-60A6-4A7C-AAB8-D5F71C897F49}">
            <x16:modelTimeGroupings>
              <x16:modelTimeGrouping tableName="Table1" columnName="Month" columnId="Month">
                <x16:calculatedTimeColumn columnName="Month (Month Index)" columnId="Month (Month Index)" contentType="monthsindex" isSelected="1"/>
                <x16:calculatedTimeColumn columnName="Month (Month)" columnId="Month (Month)" contentType="months" isSelected="1"/>
              </x16:modelTimeGrouping>
            </x16:modelTimeGroupings>
          </ext>
        </x15:extLst>
      </x15:dataModel>
    </ext>
  </extLst>
</workbook>
</file>

<file path=xl/calcChain.xml><?xml version="1.0" encoding="utf-8"?>
<calcChain xmlns="http://schemas.openxmlformats.org/spreadsheetml/2006/main">
  <c r="Q9" i="2" l="1"/>
  <c r="Q8" i="2"/>
  <c r="P8" i="2"/>
  <c r="P9"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14685FC-8DBA-4152-BB24-8B95A7C21760}"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0073205E-2824-49FA-A823-740A3CE5B0B0}" name="WorksheetConnection_Book1!Table1" type="102" refreshedVersion="8" minRefreshableVersion="5">
    <extLst>
      <ext xmlns:x15="http://schemas.microsoft.com/office/spreadsheetml/2010/11/main" uri="{DE250136-89BD-433C-8126-D09CA5730AF9}">
        <x15:connection id="Table1" autoDelete="1">
          <x15:rangePr sourceName="_xlcn.WorksheetConnection_Book1Table11"/>
        </x15:connection>
      </ext>
    </extLst>
  </connection>
</connections>
</file>

<file path=xl/sharedStrings.xml><?xml version="1.0" encoding="utf-8"?>
<sst xmlns="http://schemas.openxmlformats.org/spreadsheetml/2006/main" count="176" uniqueCount="38">
  <si>
    <t>Month</t>
  </si>
  <si>
    <t>Region</t>
  </si>
  <si>
    <t>Sales</t>
  </si>
  <si>
    <t>Profit</t>
  </si>
  <si>
    <t>Target Sales</t>
  </si>
  <si>
    <t>Customers</t>
  </si>
  <si>
    <t>Quarter</t>
  </si>
  <si>
    <t>Sales Completion Rate</t>
  </si>
  <si>
    <t>Profit Completion Rate</t>
  </si>
  <si>
    <t>Customer Completion Rate</t>
  </si>
  <si>
    <t>Argentina</t>
  </si>
  <si>
    <t>Quarter 1</t>
  </si>
  <si>
    <t>Brazil</t>
  </si>
  <si>
    <t>Chicaco</t>
  </si>
  <si>
    <t>Chile</t>
  </si>
  <si>
    <t>Columbia</t>
  </si>
  <si>
    <t>Los Angeles</t>
  </si>
  <si>
    <t>Peru</t>
  </si>
  <si>
    <t>Quarter 2</t>
  </si>
  <si>
    <t>Quarter 3</t>
  </si>
  <si>
    <t>Sum of Profit Completion Rate</t>
  </si>
  <si>
    <t>Sum of Customers</t>
  </si>
  <si>
    <t>Grand Total</t>
  </si>
  <si>
    <t>Jan</t>
  </si>
  <si>
    <t>Feb</t>
  </si>
  <si>
    <t>Mar</t>
  </si>
  <si>
    <t>Apr</t>
  </si>
  <si>
    <t>May</t>
  </si>
  <si>
    <t>Jun</t>
  </si>
  <si>
    <t>Jul</t>
  </si>
  <si>
    <t>Aug</t>
  </si>
  <si>
    <t>Sep</t>
  </si>
  <si>
    <t>Row Labels</t>
  </si>
  <si>
    <t>Sum of Target Sales</t>
  </si>
  <si>
    <t>Sum of Sales</t>
  </si>
  <si>
    <t>Sum of Profit</t>
  </si>
  <si>
    <t>Average of Sales Completion Rate</t>
  </si>
  <si>
    <t>Average of Profit Completion Rate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</si>
</sst>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9" formatCode="mmmm"/>
    <numFmt numFmtId="170" formatCode="&quot;₹&quot;\ #,##0.00"/>
    <numFmt numFmtId="171" formatCode="0.000000000000000%"/>
  </numFmts>
  <fonts count="3" x14ac:knownFonts="1">
    <font>
      <sz val="11"/>
      <color theme="1"/>
      <name val="Calibri"/>
      <family val="2"/>
      <scheme val="minor"/>
    </font>
    <font>
      <sz val="11"/>
      <color theme="1"/>
      <name val="Calibri"/>
      <family val="2"/>
      <scheme val="minor"/>
    </font>
    <font>
      <sz val="12"/>
      <color theme="1"/>
      <name val="Calibri"/>
      <family val="2"/>
      <scheme val="minor"/>
    </font>
  </fonts>
  <fills count="5">
    <fill>
      <patternFill patternType="none"/>
    </fill>
    <fill>
      <patternFill patternType="gray125"/>
    </fill>
    <fill>
      <patternFill patternType="solid">
        <fgColor rgb="FF4F81BD"/>
        <bgColor indexed="64"/>
      </patternFill>
    </fill>
    <fill>
      <patternFill patternType="solid">
        <fgColor rgb="FFB8CCE4"/>
        <bgColor indexed="64"/>
      </patternFill>
    </fill>
    <fill>
      <patternFill patternType="solid">
        <fgColor rgb="FFDBE5F1"/>
        <bgColor indexed="64"/>
      </patternFill>
    </fill>
  </fills>
  <borders count="10">
    <border>
      <left/>
      <right/>
      <top/>
      <bottom/>
      <diagonal/>
    </border>
    <border>
      <left style="medium">
        <color rgb="FFCCCCCC"/>
      </left>
      <right style="medium">
        <color rgb="FFCCCCCC"/>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CCCCCC"/>
      </left>
      <right/>
      <top style="medium">
        <color rgb="FFCCCCCC"/>
      </top>
      <bottom style="medium">
        <color rgb="FFCCCCCC"/>
      </bottom>
      <diagonal/>
    </border>
    <border>
      <left/>
      <right style="medium">
        <color rgb="FFCCCCCC"/>
      </right>
      <top/>
      <bottom style="medium">
        <color rgb="FFCCCCCC"/>
      </bottom>
      <diagonal/>
    </border>
    <border>
      <left style="medium">
        <color rgb="FFCCCCCC"/>
      </left>
      <right style="medium">
        <color rgb="FFCCCCCC"/>
      </right>
      <top/>
      <bottom style="medium">
        <color rgb="FFCCCCCC"/>
      </bottom>
      <diagonal/>
    </border>
    <border>
      <left style="medium">
        <color rgb="FFCCCCCC"/>
      </left>
      <right/>
      <top/>
      <bottom style="medium">
        <color rgb="FFCCCCCC"/>
      </bottom>
      <diagonal/>
    </border>
    <border>
      <left/>
      <right style="medium">
        <color rgb="FFCCCCCC"/>
      </right>
      <top style="medium">
        <color rgb="FFCCCCCC"/>
      </top>
      <bottom/>
      <diagonal/>
    </border>
    <border>
      <left style="medium">
        <color rgb="FFCCCCCC"/>
      </left>
      <right style="medium">
        <color rgb="FFCCCCCC"/>
      </right>
      <top style="medium">
        <color rgb="FFCCCCCC"/>
      </top>
      <bottom/>
      <diagonal/>
    </border>
    <border>
      <left style="medium">
        <color rgb="FFCCCCCC"/>
      </left>
      <right/>
      <top style="medium">
        <color rgb="FFCCCCCC"/>
      </top>
      <bottom/>
      <diagonal/>
    </border>
  </borders>
  <cellStyleXfs count="2">
    <xf numFmtId="0" fontId="0" fillId="0" borderId="0"/>
    <xf numFmtId="9" fontId="1" fillId="0" borderId="0" applyFont="0" applyFill="0" applyBorder="0" applyAlignment="0" applyProtection="0"/>
  </cellStyleXfs>
  <cellXfs count="30">
    <xf numFmtId="0" fontId="0" fillId="0" borderId="0" xfId="0"/>
    <xf numFmtId="0" fontId="2" fillId="3" borderId="1" xfId="0" applyFont="1" applyFill="1" applyBorder="1" applyAlignment="1">
      <alignment wrapText="1"/>
    </xf>
    <xf numFmtId="3" fontId="2" fillId="3" borderId="1" xfId="0" applyNumberFormat="1" applyFont="1" applyFill="1" applyBorder="1" applyAlignment="1">
      <alignment horizontal="right" wrapText="1"/>
    </xf>
    <xf numFmtId="0" fontId="2" fillId="3" borderId="1" xfId="0" applyFont="1" applyFill="1" applyBorder="1" applyAlignment="1">
      <alignment horizontal="right" wrapText="1"/>
    </xf>
    <xf numFmtId="9" fontId="2" fillId="3" borderId="1" xfId="0" applyNumberFormat="1" applyFont="1" applyFill="1" applyBorder="1" applyAlignment="1">
      <alignment horizontal="right" wrapText="1"/>
    </xf>
    <xf numFmtId="0" fontId="2" fillId="4" borderId="1" xfId="0" applyFont="1" applyFill="1" applyBorder="1" applyAlignment="1">
      <alignment wrapText="1"/>
    </xf>
    <xf numFmtId="3" fontId="2" fillId="4" borderId="1" xfId="0" applyNumberFormat="1" applyFont="1" applyFill="1" applyBorder="1" applyAlignment="1">
      <alignment horizontal="right" wrapText="1"/>
    </xf>
    <xf numFmtId="0" fontId="2" fillId="4" borderId="1" xfId="0" applyFont="1" applyFill="1" applyBorder="1" applyAlignment="1">
      <alignment horizontal="right" wrapText="1"/>
    </xf>
    <xf numFmtId="9" fontId="2" fillId="4" borderId="1" xfId="0" applyNumberFormat="1" applyFont="1" applyFill="1" applyBorder="1" applyAlignment="1">
      <alignment horizontal="right" wrapText="1"/>
    </xf>
    <xf numFmtId="17" fontId="2" fillId="3" borderId="2" xfId="0" applyNumberFormat="1" applyFont="1" applyFill="1" applyBorder="1" applyAlignment="1">
      <alignment horizontal="right" wrapText="1"/>
    </xf>
    <xf numFmtId="17" fontId="2" fillId="4" borderId="2" xfId="0" applyNumberFormat="1" applyFont="1" applyFill="1" applyBorder="1" applyAlignment="1">
      <alignment horizontal="right" wrapText="1"/>
    </xf>
    <xf numFmtId="9" fontId="2" fillId="3" borderId="3" xfId="0" applyNumberFormat="1" applyFont="1" applyFill="1" applyBorder="1" applyAlignment="1">
      <alignment horizontal="right" wrapText="1"/>
    </xf>
    <xf numFmtId="9" fontId="2" fillId="4" borderId="3" xfId="0" applyNumberFormat="1" applyFont="1" applyFill="1" applyBorder="1" applyAlignment="1">
      <alignment horizontal="right" wrapText="1"/>
    </xf>
    <xf numFmtId="0" fontId="2" fillId="2" borderId="4" xfId="0" applyFont="1" applyFill="1" applyBorder="1" applyAlignment="1">
      <alignment wrapText="1"/>
    </xf>
    <xf numFmtId="0" fontId="2" fillId="2" borderId="5" xfId="0" applyFont="1" applyFill="1" applyBorder="1" applyAlignment="1">
      <alignment wrapText="1"/>
    </xf>
    <xf numFmtId="0" fontId="2" fillId="2" borderId="6" xfId="0" applyFont="1" applyFill="1" applyBorder="1" applyAlignment="1">
      <alignment wrapText="1"/>
    </xf>
    <xf numFmtId="17" fontId="2" fillId="3" borderId="7" xfId="0" applyNumberFormat="1" applyFont="1" applyFill="1" applyBorder="1" applyAlignment="1">
      <alignment horizontal="right" wrapText="1"/>
    </xf>
    <xf numFmtId="0" fontId="2" fillId="3" borderId="8" xfId="0" applyFont="1" applyFill="1" applyBorder="1" applyAlignment="1">
      <alignment wrapText="1"/>
    </xf>
    <xf numFmtId="3" fontId="2" fillId="3" borderId="8" xfId="0" applyNumberFormat="1" applyFont="1" applyFill="1" applyBorder="1" applyAlignment="1">
      <alignment horizontal="right" wrapText="1"/>
    </xf>
    <xf numFmtId="0" fontId="2" fillId="3" borderId="8" xfId="0" applyFont="1" applyFill="1" applyBorder="1" applyAlignment="1">
      <alignment horizontal="right" wrapText="1"/>
    </xf>
    <xf numFmtId="9" fontId="2" fillId="3" borderId="8" xfId="0" applyNumberFormat="1" applyFont="1" applyFill="1" applyBorder="1" applyAlignment="1">
      <alignment horizontal="right" wrapText="1"/>
    </xf>
    <xf numFmtId="9" fontId="2" fillId="3" borderId="9" xfId="0" applyNumberFormat="1" applyFont="1" applyFill="1" applyBorder="1" applyAlignment="1">
      <alignment horizontal="right" wrapText="1"/>
    </xf>
    <xf numFmtId="0" fontId="0" fillId="0" borderId="0" xfId="0" applyNumberFormat="1"/>
    <xf numFmtId="0" fontId="0" fillId="0" borderId="0" xfId="0" pivotButton="1"/>
    <xf numFmtId="0" fontId="0" fillId="0" borderId="0" xfId="0" applyAlignment="1">
      <alignment horizontal="left"/>
    </xf>
    <xf numFmtId="169" fontId="2" fillId="2" borderId="5" xfId="0" applyNumberFormat="1" applyFont="1" applyFill="1" applyBorder="1" applyAlignment="1">
      <alignment wrapText="1"/>
    </xf>
    <xf numFmtId="170" fontId="0" fillId="0" borderId="0" xfId="0" applyNumberFormat="1"/>
    <xf numFmtId="10" fontId="0" fillId="0" borderId="0" xfId="0" applyNumberFormat="1"/>
    <xf numFmtId="10" fontId="0" fillId="0" borderId="0" xfId="1" applyNumberFormat="1" applyFont="1"/>
    <xf numFmtId="171" fontId="0" fillId="0" borderId="0" xfId="0" applyNumberFormat="1"/>
  </cellXfs>
  <cellStyles count="2">
    <cellStyle name="Normal" xfId="0" builtinId="0"/>
    <cellStyle name="Percent" xfId="1" builtinId="5"/>
  </cellStyles>
  <dxfs count="16">
    <dxf>
      <font>
        <b/>
        <color theme="1"/>
      </font>
      <border>
        <bottom style="thin">
          <color theme="9"/>
        </bottom>
        <vertical/>
        <horizontal/>
      </border>
    </dxf>
    <dxf>
      <font>
        <color theme="1"/>
      </font>
      <fill>
        <patternFill>
          <bgColor theme="5" tint="0.59996337778862885"/>
        </patternFill>
      </fill>
      <border>
        <left style="thin">
          <color theme="9"/>
        </left>
        <right style="thin">
          <color theme="9"/>
        </right>
        <top style="thin">
          <color theme="9"/>
        </top>
        <bottom style="thin">
          <color theme="9"/>
        </bottom>
        <vertical/>
        <horizontal/>
      </border>
    </dxf>
    <dxf>
      <font>
        <b val="0"/>
        <i val="0"/>
        <strike val="0"/>
        <condense val="0"/>
        <extend val="0"/>
        <outline val="0"/>
        <shadow val="0"/>
        <u val="none"/>
        <vertAlign val="baseline"/>
        <sz val="12"/>
        <color theme="1"/>
        <name val="Calibri"/>
        <family val="2"/>
        <scheme val="minor"/>
      </font>
      <fill>
        <patternFill patternType="solid">
          <fgColor indexed="64"/>
          <bgColor rgb="FF4F81BD"/>
        </patternFill>
      </fill>
      <alignment horizontal="general" vertical="bottom" textRotation="0" wrapText="1" indent="0" justifyLastLine="0" shrinkToFit="0" readingOrder="0"/>
      <border diagonalUp="0" diagonalDown="0" outline="0">
        <left style="medium">
          <color rgb="FFCCCCCC"/>
        </left>
        <right style="medium">
          <color rgb="FFCCCCCC"/>
        </right>
        <top/>
        <bottom/>
      </border>
    </dxf>
    <dxf>
      <font>
        <b val="0"/>
        <i val="0"/>
        <strike val="0"/>
        <condense val="0"/>
        <extend val="0"/>
        <outline val="0"/>
        <shadow val="0"/>
        <u val="none"/>
        <vertAlign val="baseline"/>
        <sz val="12"/>
        <color theme="1"/>
        <name val="Calibri"/>
        <family val="2"/>
        <scheme val="minor"/>
      </font>
      <numFmt numFmtId="13" formatCode="0%"/>
      <fill>
        <patternFill patternType="solid">
          <fgColor indexed="64"/>
          <bgColor rgb="FFB8CCE4"/>
        </patternFill>
      </fill>
      <alignment horizontal="right" vertical="bottom" textRotation="0" wrapText="1" indent="0" justifyLastLine="0" shrinkToFit="0" readingOrder="0"/>
      <border diagonalUp="0" diagonalDown="0">
        <left style="medium">
          <color rgb="FFCCCCCC"/>
        </left>
        <right/>
        <top style="medium">
          <color rgb="FFCCCCCC"/>
        </top>
        <bottom style="medium">
          <color rgb="FFCCCCCC"/>
        </bottom>
        <vertical/>
        <horizontal/>
      </border>
    </dxf>
    <dxf>
      <font>
        <b val="0"/>
        <i val="0"/>
        <strike val="0"/>
        <condense val="0"/>
        <extend val="0"/>
        <outline val="0"/>
        <shadow val="0"/>
        <u val="none"/>
        <vertAlign val="baseline"/>
        <sz val="12"/>
        <color theme="1"/>
        <name val="Calibri"/>
        <family val="2"/>
        <scheme val="minor"/>
      </font>
      <numFmt numFmtId="13" formatCode="0%"/>
      <fill>
        <patternFill patternType="solid">
          <fgColor indexed="64"/>
          <bgColor rgb="FFB8CCE4"/>
        </patternFill>
      </fill>
      <alignment horizontal="right"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2"/>
        <color theme="1"/>
        <name val="Calibri"/>
        <family val="2"/>
        <scheme val="minor"/>
      </font>
      <numFmt numFmtId="13" formatCode="0%"/>
      <fill>
        <patternFill patternType="solid">
          <fgColor indexed="64"/>
          <bgColor rgb="FFB8CCE4"/>
        </patternFill>
      </fill>
      <alignment horizontal="right"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2"/>
        <color theme="1"/>
        <name val="Calibri"/>
        <family val="2"/>
        <scheme val="minor"/>
      </font>
      <fill>
        <patternFill patternType="solid">
          <fgColor indexed="64"/>
          <bgColor rgb="FFB8CCE4"/>
        </patternFill>
      </fill>
      <alignment horizontal="general"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2"/>
        <color theme="1"/>
        <name val="Calibri"/>
        <family val="2"/>
        <scheme val="minor"/>
      </font>
      <fill>
        <patternFill patternType="solid">
          <fgColor indexed="64"/>
          <bgColor rgb="FFB8CCE4"/>
        </patternFill>
      </fill>
      <alignment horizontal="right"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2"/>
        <color theme="1"/>
        <name val="Calibri"/>
        <family val="2"/>
        <scheme val="minor"/>
      </font>
      <fill>
        <patternFill patternType="solid">
          <fgColor indexed="64"/>
          <bgColor rgb="FFB8CCE4"/>
        </patternFill>
      </fill>
      <alignment horizontal="right"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2"/>
        <color theme="1"/>
        <name val="Calibri"/>
        <family val="2"/>
        <scheme val="minor"/>
      </font>
      <fill>
        <patternFill patternType="solid">
          <fgColor indexed="64"/>
          <bgColor rgb="FFB8CCE4"/>
        </patternFill>
      </fill>
      <alignment horizontal="right"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2"/>
        <color theme="1"/>
        <name val="Calibri"/>
        <family val="2"/>
        <scheme val="minor"/>
      </font>
      <numFmt numFmtId="3" formatCode="#,##0"/>
      <fill>
        <patternFill patternType="solid">
          <fgColor indexed="64"/>
          <bgColor rgb="FFB8CCE4"/>
        </patternFill>
      </fill>
      <alignment horizontal="right"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2"/>
        <color theme="1"/>
        <name val="Calibri"/>
        <family val="2"/>
        <scheme val="minor"/>
      </font>
      <fill>
        <patternFill patternType="solid">
          <fgColor indexed="64"/>
          <bgColor rgb="FFB8CCE4"/>
        </patternFill>
      </fill>
      <alignment horizontal="general"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2"/>
        <color theme="1"/>
        <name val="Calibri"/>
        <family val="2"/>
        <scheme val="minor"/>
      </font>
      <numFmt numFmtId="22" formatCode="mmm/yy"/>
      <fill>
        <patternFill patternType="solid">
          <fgColor indexed="64"/>
          <bgColor rgb="FFB8CCE4"/>
        </patternFill>
      </fill>
      <alignment horizontal="right" vertical="bottom" textRotation="0" wrapText="1" indent="0" justifyLastLine="0" shrinkToFit="0" readingOrder="0"/>
      <border diagonalUp="0" diagonalDown="0">
        <left/>
        <right style="medium">
          <color rgb="FFCCCCCC"/>
        </right>
        <top style="medium">
          <color rgb="FFCCCCCC"/>
        </top>
        <bottom style="medium">
          <color rgb="FFCCCCCC"/>
        </bottom>
        <vertical/>
        <horizontal/>
      </border>
    </dxf>
    <dxf>
      <border outline="0">
        <top style="medium">
          <color rgb="FFCCCCCC"/>
        </top>
      </border>
    </dxf>
    <dxf>
      <border outline="0">
        <bottom style="medium">
          <color rgb="FFCCCCCC"/>
        </bottom>
      </border>
    </dxf>
    <dxf>
      <border outline="0">
        <left style="medium">
          <color rgb="FFCCCCCC"/>
        </left>
        <right style="medium">
          <color rgb="FFCCCCCC"/>
        </right>
        <top style="medium">
          <color rgb="FFCCCCCC"/>
        </top>
        <bottom style="medium">
          <color rgb="FFCCCCCC"/>
        </bottom>
      </border>
    </dxf>
  </dxfs>
  <tableStyles count="1" defaultTableStyle="TableStyleMedium2" defaultPivotStyle="PivotStyleLight16">
    <tableStyle name="SlicerStyleLight6 2" pivot="0" table="0" count="10" xr9:uid="{730F68AD-A3C5-48F7-9CA1-0F0F44654F3B}">
      <tableStyleElement type="wholeTable" dxfId="1"/>
      <tableStyleElement type="headerRow" dxfId="0"/>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patternFill patternType="solid">
              <fgColor auto="1"/>
              <bgColor theme="5" tint="0.79998168889431442"/>
            </pattern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9" tint="0.79998168889431442"/>
              <bgColor theme="9"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9" tint="0.59999389629810485"/>
              <bgColor theme="5" tint="0.39994506668294322"/>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theme="0" tint="-0.14996795556505021"/>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StyleLight6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theme" Target="theme/theme1.xml"/><Relationship Id="rId18" Type="http://schemas.openxmlformats.org/officeDocument/2006/relationships/calcChain" Target="calcChain.xml"/><Relationship Id="rId26" Type="http://schemas.openxmlformats.org/officeDocument/2006/relationships/customXml" Target="../customXml/item8.xml"/><Relationship Id="rId3" Type="http://schemas.openxmlformats.org/officeDocument/2006/relationships/worksheet" Target="worksheets/sheet3.xml"/><Relationship Id="rId21" Type="http://schemas.openxmlformats.org/officeDocument/2006/relationships/customXml" Target="../customXml/item3.xml"/><Relationship Id="rId34" Type="http://schemas.openxmlformats.org/officeDocument/2006/relationships/customXml" Target="../customXml/item16.xml"/><Relationship Id="rId7" Type="http://schemas.openxmlformats.org/officeDocument/2006/relationships/pivotCacheDefinition" Target="pivotCache/pivotCacheDefinition4.xml"/><Relationship Id="rId12" Type="http://schemas.microsoft.com/office/2007/relationships/slicerCache" Target="slicerCaches/slicerCache3.xml"/><Relationship Id="rId17" Type="http://schemas.openxmlformats.org/officeDocument/2006/relationships/powerPivotData" Target="model/item.data"/><Relationship Id="rId25" Type="http://schemas.openxmlformats.org/officeDocument/2006/relationships/customXml" Target="../customXml/item7.xml"/><Relationship Id="rId33" Type="http://schemas.openxmlformats.org/officeDocument/2006/relationships/customXml" Target="../customXml/item15.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2.xml"/><Relationship Id="rId29" Type="http://schemas.openxmlformats.org/officeDocument/2006/relationships/customXml" Target="../customXml/item11.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microsoft.com/office/2007/relationships/slicerCache" Target="slicerCaches/slicerCache2.xml"/><Relationship Id="rId24" Type="http://schemas.openxmlformats.org/officeDocument/2006/relationships/customXml" Target="../customXml/item6.xml"/><Relationship Id="rId32" Type="http://schemas.openxmlformats.org/officeDocument/2006/relationships/customXml" Target="../customXml/item14.xml"/><Relationship Id="rId5" Type="http://schemas.openxmlformats.org/officeDocument/2006/relationships/pivotCacheDefinition" Target="pivotCache/pivotCacheDefinition2.xml"/><Relationship Id="rId15" Type="http://schemas.openxmlformats.org/officeDocument/2006/relationships/styles" Target="styles.xml"/><Relationship Id="rId23" Type="http://schemas.openxmlformats.org/officeDocument/2006/relationships/customXml" Target="../customXml/item5.xml"/><Relationship Id="rId28" Type="http://schemas.openxmlformats.org/officeDocument/2006/relationships/customXml" Target="../customXml/item10.xml"/><Relationship Id="rId10" Type="http://schemas.microsoft.com/office/2007/relationships/slicerCache" Target="slicerCaches/slicerCache1.xml"/><Relationship Id="rId19" Type="http://schemas.openxmlformats.org/officeDocument/2006/relationships/customXml" Target="../customXml/item1.xml"/><Relationship Id="rId31" Type="http://schemas.openxmlformats.org/officeDocument/2006/relationships/customXml" Target="../customXml/item13.xml"/><Relationship Id="rId4" Type="http://schemas.openxmlformats.org/officeDocument/2006/relationships/pivotCacheDefinition" Target="pivotCache/pivotCacheDefinition1.xml"/><Relationship Id="rId9" Type="http://schemas.openxmlformats.org/officeDocument/2006/relationships/pivotCacheDefinition" Target="pivotCache/pivotCacheDefinition6.xml"/><Relationship Id="rId14" Type="http://schemas.openxmlformats.org/officeDocument/2006/relationships/connections" Target="connections.xml"/><Relationship Id="rId22" Type="http://schemas.openxmlformats.org/officeDocument/2006/relationships/customXml" Target="../customXml/item4.xml"/><Relationship Id="rId27" Type="http://schemas.openxmlformats.org/officeDocument/2006/relationships/customXml" Target="../customXml/item9.xml"/><Relationship Id="rId30" Type="http://schemas.openxmlformats.org/officeDocument/2006/relationships/customXml" Target="../customXml/item12.xml"/><Relationship Id="rId8" Type="http://schemas.openxmlformats.org/officeDocument/2006/relationships/pivotCacheDefinition" Target="pivotCache/pivotCacheDefinition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analysis.xlsx]Sheet2!PivotTable2</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percentStacked"/>
        <c:varyColors val="0"/>
        <c:ser>
          <c:idx val="0"/>
          <c:order val="0"/>
          <c:tx>
            <c:strRef>
              <c:f>Sheet2!$B$6</c:f>
              <c:strCache>
                <c:ptCount val="1"/>
                <c:pt idx="0">
                  <c:v>Sum of Sales</c:v>
                </c:pt>
              </c:strCache>
            </c:strRef>
          </c:tx>
          <c:spPr>
            <a:solidFill>
              <a:schemeClr val="accent1"/>
            </a:solidFill>
            <a:ln>
              <a:noFill/>
            </a:ln>
            <a:effectLst/>
          </c:spPr>
          <c:invertIfNegative val="0"/>
          <c:cat>
            <c:strRef>
              <c:f>Sheet2!$A$7:$A$16</c:f>
              <c:strCache>
                <c:ptCount val="9"/>
                <c:pt idx="0">
                  <c:v>Jan</c:v>
                </c:pt>
                <c:pt idx="1">
                  <c:v>Feb</c:v>
                </c:pt>
                <c:pt idx="2">
                  <c:v>Mar</c:v>
                </c:pt>
                <c:pt idx="3">
                  <c:v>Apr</c:v>
                </c:pt>
                <c:pt idx="4">
                  <c:v>May</c:v>
                </c:pt>
                <c:pt idx="5">
                  <c:v>Jun</c:v>
                </c:pt>
                <c:pt idx="6">
                  <c:v>Jul</c:v>
                </c:pt>
                <c:pt idx="7">
                  <c:v>Aug</c:v>
                </c:pt>
                <c:pt idx="8">
                  <c:v>Sep</c:v>
                </c:pt>
              </c:strCache>
            </c:strRef>
          </c:cat>
          <c:val>
            <c:numRef>
              <c:f>Sheet2!$B$7:$B$16</c:f>
              <c:numCache>
                <c:formatCode>General</c:formatCode>
                <c:ptCount val="9"/>
                <c:pt idx="0">
                  <c:v>30000</c:v>
                </c:pt>
                <c:pt idx="1">
                  <c:v>45000</c:v>
                </c:pt>
                <c:pt idx="2">
                  <c:v>59997</c:v>
                </c:pt>
                <c:pt idx="3">
                  <c:v>54999</c:v>
                </c:pt>
                <c:pt idx="4">
                  <c:v>80003</c:v>
                </c:pt>
                <c:pt idx="5">
                  <c:v>100002</c:v>
                </c:pt>
                <c:pt idx="6">
                  <c:v>129941</c:v>
                </c:pt>
                <c:pt idx="7">
                  <c:v>129997</c:v>
                </c:pt>
                <c:pt idx="8">
                  <c:v>124999</c:v>
                </c:pt>
              </c:numCache>
            </c:numRef>
          </c:val>
          <c:extLst>
            <c:ext xmlns:c16="http://schemas.microsoft.com/office/drawing/2014/chart" uri="{C3380CC4-5D6E-409C-BE32-E72D297353CC}">
              <c16:uniqueId val="{00000007-F9FA-4E7E-B21E-CD6A0C481996}"/>
            </c:ext>
          </c:extLst>
        </c:ser>
        <c:ser>
          <c:idx val="1"/>
          <c:order val="1"/>
          <c:tx>
            <c:strRef>
              <c:f>Sheet2!$C$6</c:f>
              <c:strCache>
                <c:ptCount val="1"/>
                <c:pt idx="0">
                  <c:v>Sum of Target Sales</c:v>
                </c:pt>
              </c:strCache>
            </c:strRef>
          </c:tx>
          <c:spPr>
            <a:solidFill>
              <a:schemeClr val="accent2"/>
            </a:solidFill>
            <a:ln>
              <a:noFill/>
            </a:ln>
            <a:effectLst/>
          </c:spPr>
          <c:invertIfNegative val="0"/>
          <c:cat>
            <c:strRef>
              <c:f>Sheet2!$A$7:$A$16</c:f>
              <c:strCache>
                <c:ptCount val="9"/>
                <c:pt idx="0">
                  <c:v>Jan</c:v>
                </c:pt>
                <c:pt idx="1">
                  <c:v>Feb</c:v>
                </c:pt>
                <c:pt idx="2">
                  <c:v>Mar</c:v>
                </c:pt>
                <c:pt idx="3">
                  <c:v>Apr</c:v>
                </c:pt>
                <c:pt idx="4">
                  <c:v>May</c:v>
                </c:pt>
                <c:pt idx="5">
                  <c:v>Jun</c:v>
                </c:pt>
                <c:pt idx="6">
                  <c:v>Jul</c:v>
                </c:pt>
                <c:pt idx="7">
                  <c:v>Aug</c:v>
                </c:pt>
                <c:pt idx="8">
                  <c:v>Sep</c:v>
                </c:pt>
              </c:strCache>
            </c:strRef>
          </c:cat>
          <c:val>
            <c:numRef>
              <c:f>Sheet2!$C$7:$C$16</c:f>
              <c:numCache>
                <c:formatCode>General</c:formatCode>
                <c:ptCount val="9"/>
                <c:pt idx="0">
                  <c:v>19999</c:v>
                </c:pt>
                <c:pt idx="1">
                  <c:v>10003</c:v>
                </c:pt>
                <c:pt idx="2">
                  <c:v>10003</c:v>
                </c:pt>
                <c:pt idx="3">
                  <c:v>39998</c:v>
                </c:pt>
                <c:pt idx="4">
                  <c:v>19999</c:v>
                </c:pt>
                <c:pt idx="5">
                  <c:v>5999</c:v>
                </c:pt>
                <c:pt idx="6">
                  <c:v>4998</c:v>
                </c:pt>
                <c:pt idx="7">
                  <c:v>4998</c:v>
                </c:pt>
                <c:pt idx="8">
                  <c:v>2002</c:v>
                </c:pt>
              </c:numCache>
            </c:numRef>
          </c:val>
          <c:extLst>
            <c:ext xmlns:c16="http://schemas.microsoft.com/office/drawing/2014/chart" uri="{C3380CC4-5D6E-409C-BE32-E72D297353CC}">
              <c16:uniqueId val="{00000008-F9FA-4E7E-B21E-CD6A0C481996}"/>
            </c:ext>
          </c:extLst>
        </c:ser>
        <c:dLbls>
          <c:showLegendKey val="0"/>
          <c:showVal val="0"/>
          <c:showCatName val="0"/>
          <c:showSerName val="0"/>
          <c:showPercent val="0"/>
          <c:showBubbleSize val="0"/>
        </c:dLbls>
        <c:gapWidth val="150"/>
        <c:overlap val="100"/>
        <c:axId val="140998719"/>
        <c:axId val="140990559"/>
      </c:barChart>
      <c:catAx>
        <c:axId val="1409987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990559"/>
        <c:crosses val="autoZero"/>
        <c:auto val="1"/>
        <c:lblAlgn val="ctr"/>
        <c:lblOffset val="100"/>
        <c:noMultiLvlLbl val="0"/>
      </c:catAx>
      <c:valAx>
        <c:axId val="14099055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9987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5082508250825081"/>
          <c:y val="0.18900343642611683"/>
          <c:w val="0.59735973597359737"/>
          <c:h val="0.62199312714776633"/>
        </c:manualLayout>
      </c:layout>
      <c:doughnutChart>
        <c:varyColors val="1"/>
        <c:ser>
          <c:idx val="0"/>
          <c:order val="0"/>
          <c:dPt>
            <c:idx val="0"/>
            <c:bubble3D val="0"/>
            <c:spPr>
              <a:solidFill>
                <a:schemeClr val="bg1">
                  <a:lumMod val="85000"/>
                </a:schemeClr>
              </a:solidFill>
              <a:ln w="19050">
                <a:solidFill>
                  <a:schemeClr val="lt1"/>
                </a:solidFill>
              </a:ln>
              <a:effectLst/>
            </c:spPr>
            <c:extLst>
              <c:ext xmlns:c16="http://schemas.microsoft.com/office/drawing/2014/chart" uri="{C3380CC4-5D6E-409C-BE32-E72D297353CC}">
                <c16:uniqueId val="{00000001-7F1A-42D0-8458-78DDE4326FCE}"/>
              </c:ext>
            </c:extLst>
          </c:dPt>
          <c:dPt>
            <c:idx val="1"/>
            <c:bubble3D val="0"/>
            <c:spPr>
              <a:solidFill>
                <a:schemeClr val="accent2">
                  <a:lumMod val="75000"/>
                </a:schemeClr>
              </a:solidFill>
              <a:ln w="19050">
                <a:solidFill>
                  <a:schemeClr val="lt1"/>
                </a:solidFill>
              </a:ln>
              <a:effectLst/>
            </c:spPr>
            <c:extLst>
              <c:ext xmlns:c16="http://schemas.microsoft.com/office/drawing/2014/chart" uri="{C3380CC4-5D6E-409C-BE32-E72D297353CC}">
                <c16:uniqueId val="{00000003-7F1A-42D0-8458-78DDE4326FCE}"/>
              </c:ext>
            </c:extLst>
          </c:dPt>
          <c:val>
            <c:numRef>
              <c:f>Sheet2!$Q$8:$Q$9</c:f>
              <c:numCache>
                <c:formatCode>0.00%</c:formatCode>
                <c:ptCount val="2"/>
                <c:pt idx="0" formatCode="0.000000000000000%">
                  <c:v>0.14507936507936514</c:v>
                </c:pt>
                <c:pt idx="1">
                  <c:v>0.85492063492063486</c:v>
                </c:pt>
              </c:numCache>
            </c:numRef>
          </c:val>
          <c:extLst>
            <c:ext xmlns:c16="http://schemas.microsoft.com/office/drawing/2014/chart" uri="{C3380CC4-5D6E-409C-BE32-E72D297353CC}">
              <c16:uniqueId val="{00000004-7F1A-42D0-8458-78DDE4326FCE}"/>
            </c:ext>
          </c:extLst>
        </c:ser>
        <c:dLbls>
          <c:showLegendKey val="0"/>
          <c:showVal val="0"/>
          <c:showCatName val="0"/>
          <c:showSerName val="0"/>
          <c:showPercent val="0"/>
          <c:showBubbleSize val="0"/>
          <c:showLeaderLines val="1"/>
        </c:dLbls>
        <c:firstSliceAng val="306"/>
        <c:holeSize val="57"/>
      </c:doughnut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analysis.xlsx]Sheet2!PivotTable3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Sheet2!$B$18</c:f>
              <c:strCache>
                <c:ptCount val="1"/>
                <c:pt idx="0">
                  <c:v>Total</c:v>
                </c:pt>
              </c:strCache>
            </c:strRef>
          </c:tx>
          <c:spPr>
            <a:ln w="28575" cap="rnd">
              <a:solidFill>
                <a:schemeClr val="accent1"/>
              </a:solidFill>
              <a:round/>
            </a:ln>
            <a:effectLst/>
          </c:spPr>
          <c:marker>
            <c:symbol val="none"/>
          </c:marker>
          <c:cat>
            <c:strRef>
              <c:f>Sheet2!$A$19:$A$28</c:f>
              <c:strCache>
                <c:ptCount val="9"/>
                <c:pt idx="0">
                  <c:v>Jan</c:v>
                </c:pt>
                <c:pt idx="1">
                  <c:v>Feb</c:v>
                </c:pt>
                <c:pt idx="2">
                  <c:v>Mar</c:v>
                </c:pt>
                <c:pt idx="3">
                  <c:v>Apr</c:v>
                </c:pt>
                <c:pt idx="4">
                  <c:v>May</c:v>
                </c:pt>
                <c:pt idx="5">
                  <c:v>Jun</c:v>
                </c:pt>
                <c:pt idx="6">
                  <c:v>Jul</c:v>
                </c:pt>
                <c:pt idx="7">
                  <c:v>Aug</c:v>
                </c:pt>
                <c:pt idx="8">
                  <c:v>Sep</c:v>
                </c:pt>
              </c:strCache>
            </c:strRef>
          </c:cat>
          <c:val>
            <c:numRef>
              <c:f>Sheet2!$B$19:$B$28</c:f>
              <c:numCache>
                <c:formatCode>General</c:formatCode>
                <c:ptCount val="9"/>
                <c:pt idx="0">
                  <c:v>300</c:v>
                </c:pt>
                <c:pt idx="1">
                  <c:v>310</c:v>
                </c:pt>
                <c:pt idx="2">
                  <c:v>300</c:v>
                </c:pt>
                <c:pt idx="3">
                  <c:v>700</c:v>
                </c:pt>
                <c:pt idx="4">
                  <c:v>650</c:v>
                </c:pt>
                <c:pt idx="5">
                  <c:v>1600</c:v>
                </c:pt>
                <c:pt idx="6">
                  <c:v>1800</c:v>
                </c:pt>
                <c:pt idx="7">
                  <c:v>1700</c:v>
                </c:pt>
                <c:pt idx="8">
                  <c:v>2000</c:v>
                </c:pt>
              </c:numCache>
            </c:numRef>
          </c:val>
          <c:smooth val="0"/>
          <c:extLst>
            <c:ext xmlns:c16="http://schemas.microsoft.com/office/drawing/2014/chart" uri="{C3380CC4-5D6E-409C-BE32-E72D297353CC}">
              <c16:uniqueId val="{00000003-F04E-41EF-BFD8-536F3C2C27B0}"/>
            </c:ext>
          </c:extLst>
        </c:ser>
        <c:dLbls>
          <c:showLegendKey val="0"/>
          <c:showVal val="0"/>
          <c:showCatName val="0"/>
          <c:showSerName val="0"/>
          <c:showPercent val="0"/>
          <c:showBubbleSize val="0"/>
        </c:dLbls>
        <c:smooth val="0"/>
        <c:axId val="1937356303"/>
        <c:axId val="1937364943"/>
      </c:lineChart>
      <c:catAx>
        <c:axId val="19373563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7364943"/>
        <c:crosses val="autoZero"/>
        <c:auto val="1"/>
        <c:lblAlgn val="ctr"/>
        <c:lblOffset val="100"/>
        <c:noMultiLvlLbl val="0"/>
      </c:catAx>
      <c:valAx>
        <c:axId val="19373649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73563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analysis.xlsx]Sheet2!PivotTable4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Profit per 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Sheet2!$B$30</c:f>
              <c:strCache>
                <c:ptCount val="1"/>
                <c:pt idx="0">
                  <c:v>Total</c:v>
                </c:pt>
              </c:strCache>
            </c:strRef>
          </c:tx>
          <c:spPr>
            <a:solidFill>
              <a:schemeClr val="accent1"/>
            </a:solidFill>
            <a:ln>
              <a:noFill/>
            </a:ln>
            <a:effectLst/>
          </c:spPr>
          <c:invertIfNegative val="0"/>
          <c:cat>
            <c:strRef>
              <c:f>Sheet2!$A$31:$A$38</c:f>
              <c:strCache>
                <c:ptCount val="7"/>
                <c:pt idx="0">
                  <c:v>Argentina</c:v>
                </c:pt>
                <c:pt idx="1">
                  <c:v>Brazil</c:v>
                </c:pt>
                <c:pt idx="2">
                  <c:v>Chicaco</c:v>
                </c:pt>
                <c:pt idx="3">
                  <c:v>Chile</c:v>
                </c:pt>
                <c:pt idx="4">
                  <c:v>Columbia</c:v>
                </c:pt>
                <c:pt idx="5">
                  <c:v>Los Angeles</c:v>
                </c:pt>
                <c:pt idx="6">
                  <c:v>Peru</c:v>
                </c:pt>
              </c:strCache>
            </c:strRef>
          </c:cat>
          <c:val>
            <c:numRef>
              <c:f>Sheet2!$B$31:$B$38</c:f>
              <c:numCache>
                <c:formatCode>General</c:formatCode>
                <c:ptCount val="7"/>
                <c:pt idx="0">
                  <c:v>7.6</c:v>
                </c:pt>
                <c:pt idx="1">
                  <c:v>7.95</c:v>
                </c:pt>
                <c:pt idx="2">
                  <c:v>7.67</c:v>
                </c:pt>
                <c:pt idx="3">
                  <c:v>7.74</c:v>
                </c:pt>
                <c:pt idx="4">
                  <c:v>7.61</c:v>
                </c:pt>
                <c:pt idx="5">
                  <c:v>7.94</c:v>
                </c:pt>
                <c:pt idx="6">
                  <c:v>7.35</c:v>
                </c:pt>
              </c:numCache>
            </c:numRef>
          </c:val>
          <c:extLst>
            <c:ext xmlns:c16="http://schemas.microsoft.com/office/drawing/2014/chart" uri="{C3380CC4-5D6E-409C-BE32-E72D297353CC}">
              <c16:uniqueId val="{00000003-42D5-482B-AAD9-4574AC7F9BED}"/>
            </c:ext>
          </c:extLst>
        </c:ser>
        <c:dLbls>
          <c:showLegendKey val="0"/>
          <c:showVal val="0"/>
          <c:showCatName val="0"/>
          <c:showSerName val="0"/>
          <c:showPercent val="0"/>
          <c:showBubbleSize val="0"/>
        </c:dLbls>
        <c:gapWidth val="182"/>
        <c:axId val="1030171487"/>
        <c:axId val="1030161407"/>
      </c:barChart>
      <c:catAx>
        <c:axId val="103017148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0161407"/>
        <c:crosses val="autoZero"/>
        <c:auto val="1"/>
        <c:lblAlgn val="ctr"/>
        <c:lblOffset val="100"/>
        <c:noMultiLvlLbl val="0"/>
      </c:catAx>
      <c:valAx>
        <c:axId val="103016140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01714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bg1">
                  <a:lumMod val="85000"/>
                </a:schemeClr>
              </a:solidFill>
              <a:ln w="19050">
                <a:solidFill>
                  <a:schemeClr val="lt1"/>
                </a:solidFill>
              </a:ln>
              <a:effectLst/>
            </c:spPr>
            <c:extLst>
              <c:ext xmlns:c16="http://schemas.microsoft.com/office/drawing/2014/chart" uri="{C3380CC4-5D6E-409C-BE32-E72D297353CC}">
                <c16:uniqueId val="{00000002-053F-4C0F-A474-62EA6AECFFF3}"/>
              </c:ext>
            </c:extLst>
          </c:dPt>
          <c:dPt>
            <c:idx val="1"/>
            <c:bubble3D val="0"/>
            <c:spPr>
              <a:solidFill>
                <a:schemeClr val="accent2">
                  <a:lumMod val="75000"/>
                </a:schemeClr>
              </a:solidFill>
              <a:ln w="19050">
                <a:solidFill>
                  <a:schemeClr val="lt1"/>
                </a:solidFill>
              </a:ln>
              <a:effectLst/>
            </c:spPr>
            <c:extLst>
              <c:ext xmlns:c16="http://schemas.microsoft.com/office/drawing/2014/chart" uri="{C3380CC4-5D6E-409C-BE32-E72D297353CC}">
                <c16:uniqueId val="{00000001-053F-4C0F-A474-62EA6AECFFF3}"/>
              </c:ext>
            </c:extLst>
          </c:dPt>
          <c:dLbls>
            <c:delete val="1"/>
          </c:dLbls>
          <c:val>
            <c:numRef>
              <c:f>Sheet2!$P$8:$P$9</c:f>
              <c:numCache>
                <c:formatCode>0.00%</c:formatCode>
                <c:ptCount val="2"/>
                <c:pt idx="0">
                  <c:v>0.14444444444444449</c:v>
                </c:pt>
                <c:pt idx="1">
                  <c:v>0.85555555555555551</c:v>
                </c:pt>
              </c:numCache>
            </c:numRef>
          </c:val>
          <c:extLst>
            <c:ext xmlns:c16="http://schemas.microsoft.com/office/drawing/2014/chart" uri="{C3380CC4-5D6E-409C-BE32-E72D297353CC}">
              <c16:uniqueId val="{00000000-053F-4C0F-A474-62EA6AECFFF3}"/>
            </c:ext>
          </c:extLst>
        </c:ser>
        <c:dLbls>
          <c:showLegendKey val="0"/>
          <c:showVal val="1"/>
          <c:showCatName val="0"/>
          <c:showSerName val="0"/>
          <c:showPercent val="0"/>
          <c:showBubbleSize val="0"/>
          <c:showLeaderLines val="1"/>
        </c:dLbls>
        <c:firstSliceAng val="310"/>
        <c:holeSize val="50"/>
      </c:doughnut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bg1">
                  <a:lumMod val="85000"/>
                </a:schemeClr>
              </a:solidFill>
              <a:ln w="19050">
                <a:solidFill>
                  <a:schemeClr val="lt1"/>
                </a:solidFill>
              </a:ln>
              <a:effectLst/>
            </c:spPr>
            <c:extLst>
              <c:ext xmlns:c16="http://schemas.microsoft.com/office/drawing/2014/chart" uri="{C3380CC4-5D6E-409C-BE32-E72D297353CC}">
                <c16:uniqueId val="{00000001-FAB1-41A9-8977-115DD2D2ED5D}"/>
              </c:ext>
            </c:extLst>
          </c:dPt>
          <c:dPt>
            <c:idx val="1"/>
            <c:bubble3D val="0"/>
            <c:spPr>
              <a:solidFill>
                <a:schemeClr val="accent2">
                  <a:lumMod val="75000"/>
                </a:schemeClr>
              </a:solidFill>
              <a:ln w="19050">
                <a:solidFill>
                  <a:schemeClr val="lt1"/>
                </a:solidFill>
              </a:ln>
              <a:effectLst/>
            </c:spPr>
            <c:extLst>
              <c:ext xmlns:c16="http://schemas.microsoft.com/office/drawing/2014/chart" uri="{C3380CC4-5D6E-409C-BE32-E72D297353CC}">
                <c16:uniqueId val="{00000002-FAB1-41A9-8977-115DD2D2ED5D}"/>
              </c:ext>
            </c:extLst>
          </c:dPt>
          <c:val>
            <c:numRef>
              <c:f>Sheet2!$Q$8:$Q$9</c:f>
              <c:numCache>
                <c:formatCode>0.00%</c:formatCode>
                <c:ptCount val="2"/>
                <c:pt idx="0" formatCode="0.000000000000000%">
                  <c:v>0.14507936507936514</c:v>
                </c:pt>
                <c:pt idx="1">
                  <c:v>0.85492063492063486</c:v>
                </c:pt>
              </c:numCache>
            </c:numRef>
          </c:val>
          <c:extLst>
            <c:ext xmlns:c16="http://schemas.microsoft.com/office/drawing/2014/chart" uri="{C3380CC4-5D6E-409C-BE32-E72D297353CC}">
              <c16:uniqueId val="{00000000-FAB1-41A9-8977-115DD2D2ED5D}"/>
            </c:ext>
          </c:extLst>
        </c:ser>
        <c:dLbls>
          <c:showLegendKey val="0"/>
          <c:showVal val="0"/>
          <c:showCatName val="0"/>
          <c:showSerName val="0"/>
          <c:showPercent val="0"/>
          <c:showBubbleSize val="0"/>
          <c:showLeaderLines val="1"/>
        </c:dLbls>
        <c:firstSliceAng val="306"/>
        <c:holeSize val="57"/>
      </c:doughnut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analysis.xlsx]Sheet2!PivotTable2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Sales</a:t>
            </a:r>
            <a:r>
              <a:rPr lang="en-IN" baseline="0"/>
              <a:t> per month</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bg1">
              <a:lumMod val="8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2">
              <a:lumMod val="75000"/>
            </a:schemeClr>
          </a:solidFill>
          <a:ln>
            <a:noFill/>
          </a:ln>
          <a:effectLst/>
        </c:spPr>
        <c:dLbl>
          <c:idx val="0"/>
          <c:layout>
            <c:manualLayout>
              <c:x val="-2.4838549428713363E-3"/>
              <c:y val="-0.2744545214580625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2">
              <a:lumMod val="75000"/>
            </a:schemeClr>
          </a:solidFill>
          <a:ln>
            <a:noFill/>
          </a:ln>
          <a:effectLst/>
        </c:spPr>
        <c:dLbl>
          <c:idx val="0"/>
          <c:layout>
            <c:manualLayout>
              <c:x val="-2.4838549428713593E-3"/>
              <c:y val="-0.3595601308849676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2">
              <a:lumMod val="75000"/>
            </a:schemeClr>
          </a:solidFill>
          <a:ln>
            <a:noFill/>
          </a:ln>
          <a:effectLst/>
        </c:spPr>
        <c:dLbl>
          <c:idx val="0"/>
          <c:layout>
            <c:manualLayout>
              <c:x val="-2.4838549428713363E-3"/>
              <c:y val="-0.3658394218749221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2">
              <a:lumMod val="75000"/>
            </a:schemeClr>
          </a:solidFill>
          <a:ln>
            <a:noFill/>
          </a:ln>
          <a:effectLst/>
        </c:spPr>
        <c:dLbl>
          <c:idx val="0"/>
          <c:layout>
            <c:manualLayout>
              <c:x val="-4.9677098857426726E-3"/>
              <c:y val="-0.259608440785509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2">
              <a:lumMod val="75000"/>
            </a:schemeClr>
          </a:solidFill>
          <a:ln>
            <a:noFill/>
          </a:ln>
          <a:effectLst/>
        </c:spPr>
        <c:dLbl>
          <c:idx val="0"/>
          <c:layout>
            <c:manualLayout>
              <c:x val="-2.4838549428713363E-3"/>
              <c:y val="-0.3459011290571600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2">
              <a:lumMod val="75000"/>
            </a:schemeClr>
          </a:solidFill>
          <a:ln>
            <a:noFill/>
          </a:ln>
          <a:effectLst/>
        </c:spPr>
        <c:dLbl>
          <c:idx val="0"/>
          <c:layout>
            <c:manualLayout>
              <c:x val="-2.4838549428713363E-3"/>
              <c:y val="-0.4039272960898863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2">
              <a:lumMod val="75000"/>
            </a:schemeClr>
          </a:solidFill>
          <a:ln>
            <a:noFill/>
          </a:ln>
          <a:effectLst/>
        </c:spPr>
        <c:dLbl>
          <c:idx val="0"/>
          <c:layout>
            <c:manualLayout>
              <c:x val="0"/>
              <c:y val="-0.4118404079945414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2">
              <a:lumMod val="75000"/>
            </a:schemeClr>
          </a:solidFill>
          <a:ln>
            <a:noFill/>
          </a:ln>
          <a:effectLst/>
        </c:spPr>
        <c:dLbl>
          <c:idx val="0"/>
          <c:layout>
            <c:manualLayout>
              <c:x val="-4.9677098857427637E-3"/>
              <c:y val="-0.4086840781524700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2">
              <a:lumMod val="75000"/>
            </a:schemeClr>
          </a:solidFill>
          <a:ln>
            <a:noFill/>
          </a:ln>
          <a:effectLst/>
        </c:spPr>
        <c:dLbl>
          <c:idx val="0"/>
          <c:layout>
            <c:manualLayout>
              <c:x val="-2.4838549428713363E-3"/>
              <c:y val="-0.4141249184459153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percentStacked"/>
        <c:varyColors val="0"/>
        <c:ser>
          <c:idx val="0"/>
          <c:order val="0"/>
          <c:tx>
            <c:strRef>
              <c:f>Sheet2!$B$6</c:f>
              <c:strCache>
                <c:ptCount val="1"/>
                <c:pt idx="0">
                  <c:v>Sum of Sales</c:v>
                </c:pt>
              </c:strCache>
            </c:strRef>
          </c:tx>
          <c:spPr>
            <a:solidFill>
              <a:schemeClr val="accent2">
                <a:lumMod val="75000"/>
              </a:schemeClr>
            </a:solidFill>
            <a:ln>
              <a:noFill/>
            </a:ln>
            <a:effectLst/>
          </c:spPr>
          <c:invertIfNegative val="0"/>
          <c:dLbls>
            <c:dLbl>
              <c:idx val="0"/>
              <c:layout>
                <c:manualLayout>
                  <c:x val="-2.4838549428713363E-3"/>
                  <c:y val="-0.27445452145806254"/>
                </c:manualLayout>
              </c:layout>
              <c:dLblPos val="ctr"/>
              <c:showLegendKey val="0"/>
              <c:showVal val="1"/>
              <c:showCatName val="0"/>
              <c:showSerName val="0"/>
              <c:showPercent val="0"/>
              <c:showBubbleSize val="0"/>
              <c:extLst>
                <c:ext xmlns:c15="http://schemas.microsoft.com/office/drawing/2012/chart" uri="{CE6537A1-D6FC-4f65-9D91-7224C49458BB}"/>
              </c:extLst>
            </c:dLbl>
            <c:dLbl>
              <c:idx val="1"/>
              <c:layout>
                <c:manualLayout>
                  <c:x val="-2.4838549428713593E-3"/>
                  <c:y val="-0.35956013088496763"/>
                </c:manualLayout>
              </c:layout>
              <c:dLblPos val="ctr"/>
              <c:showLegendKey val="0"/>
              <c:showVal val="1"/>
              <c:showCatName val="0"/>
              <c:showSerName val="0"/>
              <c:showPercent val="0"/>
              <c:showBubbleSize val="0"/>
              <c:extLst>
                <c:ext xmlns:c15="http://schemas.microsoft.com/office/drawing/2012/chart" uri="{CE6537A1-D6FC-4f65-9D91-7224C49458BB}"/>
              </c:extLst>
            </c:dLbl>
            <c:dLbl>
              <c:idx val="2"/>
              <c:layout>
                <c:manualLayout>
                  <c:x val="-2.4838549428713363E-3"/>
                  <c:y val="-0.36583942187492219"/>
                </c:manualLayout>
              </c:layout>
              <c:dLblPos val="ctr"/>
              <c:showLegendKey val="0"/>
              <c:showVal val="1"/>
              <c:showCatName val="0"/>
              <c:showSerName val="0"/>
              <c:showPercent val="0"/>
              <c:showBubbleSize val="0"/>
              <c:extLst>
                <c:ext xmlns:c15="http://schemas.microsoft.com/office/drawing/2012/chart" uri="{CE6537A1-D6FC-4f65-9D91-7224C49458BB}"/>
              </c:extLst>
            </c:dLbl>
            <c:dLbl>
              <c:idx val="3"/>
              <c:layout>
                <c:manualLayout>
                  <c:x val="-4.9677098857426726E-3"/>
                  <c:y val="-0.2596084407855091"/>
                </c:manualLayout>
              </c:layout>
              <c:dLblPos val="ctr"/>
              <c:showLegendKey val="0"/>
              <c:showVal val="1"/>
              <c:showCatName val="0"/>
              <c:showSerName val="0"/>
              <c:showPercent val="0"/>
              <c:showBubbleSize val="0"/>
              <c:extLst>
                <c:ext xmlns:c15="http://schemas.microsoft.com/office/drawing/2012/chart" uri="{CE6537A1-D6FC-4f65-9D91-7224C49458BB}"/>
              </c:extLst>
            </c:dLbl>
            <c:dLbl>
              <c:idx val="4"/>
              <c:layout>
                <c:manualLayout>
                  <c:x val="-2.4838549428713363E-3"/>
                  <c:y val="-0.34590112905716008"/>
                </c:manualLayout>
              </c:layout>
              <c:dLblPos val="ctr"/>
              <c:showLegendKey val="0"/>
              <c:showVal val="1"/>
              <c:showCatName val="0"/>
              <c:showSerName val="0"/>
              <c:showPercent val="0"/>
              <c:showBubbleSize val="0"/>
              <c:extLst>
                <c:ext xmlns:c15="http://schemas.microsoft.com/office/drawing/2012/chart" uri="{CE6537A1-D6FC-4f65-9D91-7224C49458BB}"/>
              </c:extLst>
            </c:dLbl>
            <c:dLbl>
              <c:idx val="5"/>
              <c:layout>
                <c:manualLayout>
                  <c:x val="-2.4838549428713363E-3"/>
                  <c:y val="-0.40392729608988631"/>
                </c:manualLayout>
              </c:layout>
              <c:dLblPos val="ctr"/>
              <c:showLegendKey val="0"/>
              <c:showVal val="1"/>
              <c:showCatName val="0"/>
              <c:showSerName val="0"/>
              <c:showPercent val="0"/>
              <c:showBubbleSize val="0"/>
              <c:extLst>
                <c:ext xmlns:c15="http://schemas.microsoft.com/office/drawing/2012/chart" uri="{CE6537A1-D6FC-4f65-9D91-7224C49458BB}"/>
              </c:extLst>
            </c:dLbl>
            <c:dLbl>
              <c:idx val="6"/>
              <c:layout>
                <c:manualLayout>
                  <c:x val="0"/>
                  <c:y val="-0.41184040799454147"/>
                </c:manualLayout>
              </c:layout>
              <c:dLblPos val="ctr"/>
              <c:showLegendKey val="0"/>
              <c:showVal val="1"/>
              <c:showCatName val="0"/>
              <c:showSerName val="0"/>
              <c:showPercent val="0"/>
              <c:showBubbleSize val="0"/>
              <c:extLst>
                <c:ext xmlns:c15="http://schemas.microsoft.com/office/drawing/2012/chart" uri="{CE6537A1-D6FC-4f65-9D91-7224C49458BB}"/>
              </c:extLst>
            </c:dLbl>
            <c:dLbl>
              <c:idx val="7"/>
              <c:layout>
                <c:manualLayout>
                  <c:x val="-4.9677098857427637E-3"/>
                  <c:y val="-0.40868407815247004"/>
                </c:manualLayout>
              </c:layout>
              <c:dLblPos val="ctr"/>
              <c:showLegendKey val="0"/>
              <c:showVal val="1"/>
              <c:showCatName val="0"/>
              <c:showSerName val="0"/>
              <c:showPercent val="0"/>
              <c:showBubbleSize val="0"/>
              <c:extLst>
                <c:ext xmlns:c15="http://schemas.microsoft.com/office/drawing/2012/chart" uri="{CE6537A1-D6FC-4f65-9D91-7224C49458BB}"/>
              </c:extLst>
            </c:dLbl>
            <c:dLbl>
              <c:idx val="8"/>
              <c:layout>
                <c:manualLayout>
                  <c:x val="-2.4838549428713363E-3"/>
                  <c:y val="-0.41412491844591531"/>
                </c:manualLayout>
              </c:layout>
              <c:dLblPos val="ctr"/>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Sheet2!$A$7:$A$16</c:f>
              <c:strCache>
                <c:ptCount val="9"/>
                <c:pt idx="0">
                  <c:v>Jan</c:v>
                </c:pt>
                <c:pt idx="1">
                  <c:v>Feb</c:v>
                </c:pt>
                <c:pt idx="2">
                  <c:v>Mar</c:v>
                </c:pt>
                <c:pt idx="3">
                  <c:v>Apr</c:v>
                </c:pt>
                <c:pt idx="4">
                  <c:v>May</c:v>
                </c:pt>
                <c:pt idx="5">
                  <c:v>Jun</c:v>
                </c:pt>
                <c:pt idx="6">
                  <c:v>Jul</c:v>
                </c:pt>
                <c:pt idx="7">
                  <c:v>Aug</c:v>
                </c:pt>
                <c:pt idx="8">
                  <c:v>Sep</c:v>
                </c:pt>
              </c:strCache>
            </c:strRef>
          </c:cat>
          <c:val>
            <c:numRef>
              <c:f>Sheet2!$B$7:$B$16</c:f>
              <c:numCache>
                <c:formatCode>General</c:formatCode>
                <c:ptCount val="9"/>
                <c:pt idx="0">
                  <c:v>30000</c:v>
                </c:pt>
                <c:pt idx="1">
                  <c:v>45000</c:v>
                </c:pt>
                <c:pt idx="2">
                  <c:v>59997</c:v>
                </c:pt>
                <c:pt idx="3">
                  <c:v>54999</c:v>
                </c:pt>
                <c:pt idx="4">
                  <c:v>80003</c:v>
                </c:pt>
                <c:pt idx="5">
                  <c:v>100002</c:v>
                </c:pt>
                <c:pt idx="6">
                  <c:v>129941</c:v>
                </c:pt>
                <c:pt idx="7">
                  <c:v>129997</c:v>
                </c:pt>
                <c:pt idx="8">
                  <c:v>124999</c:v>
                </c:pt>
              </c:numCache>
            </c:numRef>
          </c:val>
          <c:extLst>
            <c:ext xmlns:c16="http://schemas.microsoft.com/office/drawing/2014/chart" uri="{C3380CC4-5D6E-409C-BE32-E72D297353CC}">
              <c16:uniqueId val="{0000000E-6BB4-4517-BA24-5B207E148F70}"/>
            </c:ext>
          </c:extLst>
        </c:ser>
        <c:ser>
          <c:idx val="1"/>
          <c:order val="1"/>
          <c:tx>
            <c:strRef>
              <c:f>Sheet2!$C$6</c:f>
              <c:strCache>
                <c:ptCount val="1"/>
                <c:pt idx="0">
                  <c:v>Sum of Target Sales</c:v>
                </c:pt>
              </c:strCache>
            </c:strRef>
          </c:tx>
          <c:spPr>
            <a:solidFill>
              <a:schemeClr val="bg1">
                <a:lumMod val="85000"/>
              </a:schemeClr>
            </a:solidFill>
            <a:ln>
              <a:noFill/>
            </a:ln>
            <a:effectLst/>
          </c:spPr>
          <c:invertIfNegative val="0"/>
          <c:cat>
            <c:strRef>
              <c:f>Sheet2!$A$7:$A$16</c:f>
              <c:strCache>
                <c:ptCount val="9"/>
                <c:pt idx="0">
                  <c:v>Jan</c:v>
                </c:pt>
                <c:pt idx="1">
                  <c:v>Feb</c:v>
                </c:pt>
                <c:pt idx="2">
                  <c:v>Mar</c:v>
                </c:pt>
                <c:pt idx="3">
                  <c:v>Apr</c:v>
                </c:pt>
                <c:pt idx="4">
                  <c:v>May</c:v>
                </c:pt>
                <c:pt idx="5">
                  <c:v>Jun</c:v>
                </c:pt>
                <c:pt idx="6">
                  <c:v>Jul</c:v>
                </c:pt>
                <c:pt idx="7">
                  <c:v>Aug</c:v>
                </c:pt>
                <c:pt idx="8">
                  <c:v>Sep</c:v>
                </c:pt>
              </c:strCache>
            </c:strRef>
          </c:cat>
          <c:val>
            <c:numRef>
              <c:f>Sheet2!$C$7:$C$16</c:f>
              <c:numCache>
                <c:formatCode>General</c:formatCode>
                <c:ptCount val="9"/>
                <c:pt idx="0">
                  <c:v>19999</c:v>
                </c:pt>
                <c:pt idx="1">
                  <c:v>10003</c:v>
                </c:pt>
                <c:pt idx="2">
                  <c:v>10003</c:v>
                </c:pt>
                <c:pt idx="3">
                  <c:v>39998</c:v>
                </c:pt>
                <c:pt idx="4">
                  <c:v>19999</c:v>
                </c:pt>
                <c:pt idx="5">
                  <c:v>5999</c:v>
                </c:pt>
                <c:pt idx="6">
                  <c:v>4998</c:v>
                </c:pt>
                <c:pt idx="7">
                  <c:v>4998</c:v>
                </c:pt>
                <c:pt idx="8">
                  <c:v>2002</c:v>
                </c:pt>
              </c:numCache>
            </c:numRef>
          </c:val>
          <c:extLst>
            <c:ext xmlns:c16="http://schemas.microsoft.com/office/drawing/2014/chart" uri="{C3380CC4-5D6E-409C-BE32-E72D297353CC}">
              <c16:uniqueId val="{0000000F-6BB4-4517-BA24-5B207E148F70}"/>
            </c:ext>
          </c:extLst>
        </c:ser>
        <c:dLbls>
          <c:showLegendKey val="0"/>
          <c:showVal val="0"/>
          <c:showCatName val="0"/>
          <c:showSerName val="0"/>
          <c:showPercent val="0"/>
          <c:showBubbleSize val="0"/>
        </c:dLbls>
        <c:gapWidth val="150"/>
        <c:overlap val="100"/>
        <c:axId val="140998719"/>
        <c:axId val="140990559"/>
      </c:barChart>
      <c:catAx>
        <c:axId val="1409987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990559"/>
        <c:crosses val="autoZero"/>
        <c:auto val="1"/>
        <c:lblAlgn val="ctr"/>
        <c:lblOffset val="100"/>
        <c:noMultiLvlLbl val="0"/>
      </c:catAx>
      <c:valAx>
        <c:axId val="140990559"/>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998719"/>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2">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analysis.xlsx]Sheet2!PivotTable3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Customers per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2">
                <a:lumMod val="75000"/>
              </a:schemeClr>
            </a:solidFill>
            <a:round/>
          </a:ln>
          <a:effectLst/>
        </c:spPr>
        <c:marker>
          <c:symbol val="circle"/>
          <c:size val="6"/>
          <c:spPr>
            <a:solidFill>
              <a:schemeClr val="accent2">
                <a:lumMod val="50000"/>
              </a:schemeClr>
            </a:solidFill>
            <a:ln w="9525">
              <a:solidFill>
                <a:schemeClr val="accent2">
                  <a:lumMod val="5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Sheet2!$B$18</c:f>
              <c:strCache>
                <c:ptCount val="1"/>
                <c:pt idx="0">
                  <c:v>Total</c:v>
                </c:pt>
              </c:strCache>
            </c:strRef>
          </c:tx>
          <c:spPr>
            <a:ln w="28575" cap="rnd">
              <a:solidFill>
                <a:schemeClr val="accent2">
                  <a:lumMod val="75000"/>
                </a:schemeClr>
              </a:solidFill>
              <a:round/>
            </a:ln>
            <a:effectLst/>
          </c:spPr>
          <c:marker>
            <c:symbol val="circle"/>
            <c:size val="6"/>
            <c:spPr>
              <a:solidFill>
                <a:schemeClr val="accent2">
                  <a:lumMod val="50000"/>
                </a:schemeClr>
              </a:solidFill>
              <a:ln w="9525">
                <a:solidFill>
                  <a:schemeClr val="accent2">
                    <a:lumMod val="50000"/>
                  </a:schemeClr>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Sheet2!$A$19:$A$28</c:f>
              <c:strCache>
                <c:ptCount val="9"/>
                <c:pt idx="0">
                  <c:v>Jan</c:v>
                </c:pt>
                <c:pt idx="1">
                  <c:v>Feb</c:v>
                </c:pt>
                <c:pt idx="2">
                  <c:v>Mar</c:v>
                </c:pt>
                <c:pt idx="3">
                  <c:v>Apr</c:v>
                </c:pt>
                <c:pt idx="4">
                  <c:v>May</c:v>
                </c:pt>
                <c:pt idx="5">
                  <c:v>Jun</c:v>
                </c:pt>
                <c:pt idx="6">
                  <c:v>Jul</c:v>
                </c:pt>
                <c:pt idx="7">
                  <c:v>Aug</c:v>
                </c:pt>
                <c:pt idx="8">
                  <c:v>Sep</c:v>
                </c:pt>
              </c:strCache>
            </c:strRef>
          </c:cat>
          <c:val>
            <c:numRef>
              <c:f>Sheet2!$B$19:$B$28</c:f>
              <c:numCache>
                <c:formatCode>General</c:formatCode>
                <c:ptCount val="9"/>
                <c:pt idx="0">
                  <c:v>300</c:v>
                </c:pt>
                <c:pt idx="1">
                  <c:v>310</c:v>
                </c:pt>
                <c:pt idx="2">
                  <c:v>300</c:v>
                </c:pt>
                <c:pt idx="3">
                  <c:v>700</c:v>
                </c:pt>
                <c:pt idx="4">
                  <c:v>650</c:v>
                </c:pt>
                <c:pt idx="5">
                  <c:v>1600</c:v>
                </c:pt>
                <c:pt idx="6">
                  <c:v>1800</c:v>
                </c:pt>
                <c:pt idx="7">
                  <c:v>1700</c:v>
                </c:pt>
                <c:pt idx="8">
                  <c:v>2000</c:v>
                </c:pt>
              </c:numCache>
            </c:numRef>
          </c:val>
          <c:smooth val="0"/>
          <c:extLst>
            <c:ext xmlns:c16="http://schemas.microsoft.com/office/drawing/2014/chart" uri="{C3380CC4-5D6E-409C-BE32-E72D297353CC}">
              <c16:uniqueId val="{00000003-6E93-43A7-9942-CD9BF0185EBE}"/>
            </c:ext>
          </c:extLst>
        </c:ser>
        <c:dLbls>
          <c:dLblPos val="t"/>
          <c:showLegendKey val="0"/>
          <c:showVal val="1"/>
          <c:showCatName val="0"/>
          <c:showSerName val="0"/>
          <c:showPercent val="0"/>
          <c:showBubbleSize val="0"/>
        </c:dLbls>
        <c:marker val="1"/>
        <c:smooth val="0"/>
        <c:axId val="1937356303"/>
        <c:axId val="1937364943"/>
      </c:lineChart>
      <c:catAx>
        <c:axId val="19373563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7364943"/>
        <c:crosses val="autoZero"/>
        <c:auto val="1"/>
        <c:lblAlgn val="ctr"/>
        <c:lblOffset val="100"/>
        <c:noMultiLvlLbl val="0"/>
      </c:catAx>
      <c:valAx>
        <c:axId val="193736494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7356303"/>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2">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analysis.xlsx]Sheet2!PivotTable4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Profit per 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Sheet2!$B$30</c:f>
              <c:strCache>
                <c:ptCount val="1"/>
                <c:pt idx="0">
                  <c:v>Total</c:v>
                </c:pt>
              </c:strCache>
            </c:strRef>
          </c:tx>
          <c:spPr>
            <a:solidFill>
              <a:schemeClr val="accent2">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Sheet2!$A$31:$A$38</c:f>
              <c:strCache>
                <c:ptCount val="7"/>
                <c:pt idx="0">
                  <c:v>Argentina</c:v>
                </c:pt>
                <c:pt idx="1">
                  <c:v>Brazil</c:v>
                </c:pt>
                <c:pt idx="2">
                  <c:v>Chicaco</c:v>
                </c:pt>
                <c:pt idx="3">
                  <c:v>Chile</c:v>
                </c:pt>
                <c:pt idx="4">
                  <c:v>Columbia</c:v>
                </c:pt>
                <c:pt idx="5">
                  <c:v>Los Angeles</c:v>
                </c:pt>
                <c:pt idx="6">
                  <c:v>Peru</c:v>
                </c:pt>
              </c:strCache>
            </c:strRef>
          </c:cat>
          <c:val>
            <c:numRef>
              <c:f>Sheet2!$B$31:$B$38</c:f>
              <c:numCache>
                <c:formatCode>General</c:formatCode>
                <c:ptCount val="7"/>
                <c:pt idx="0">
                  <c:v>7.6</c:v>
                </c:pt>
                <c:pt idx="1">
                  <c:v>7.95</c:v>
                </c:pt>
                <c:pt idx="2">
                  <c:v>7.67</c:v>
                </c:pt>
                <c:pt idx="3">
                  <c:v>7.74</c:v>
                </c:pt>
                <c:pt idx="4">
                  <c:v>7.61</c:v>
                </c:pt>
                <c:pt idx="5">
                  <c:v>7.94</c:v>
                </c:pt>
                <c:pt idx="6">
                  <c:v>7.35</c:v>
                </c:pt>
              </c:numCache>
            </c:numRef>
          </c:val>
          <c:extLst>
            <c:ext xmlns:c16="http://schemas.microsoft.com/office/drawing/2014/chart" uri="{C3380CC4-5D6E-409C-BE32-E72D297353CC}">
              <c16:uniqueId val="{00000003-624D-49A3-81AE-FB4963963DA8}"/>
            </c:ext>
          </c:extLst>
        </c:ser>
        <c:dLbls>
          <c:dLblPos val="outEnd"/>
          <c:showLegendKey val="0"/>
          <c:showVal val="1"/>
          <c:showCatName val="0"/>
          <c:showSerName val="0"/>
          <c:showPercent val="0"/>
          <c:showBubbleSize val="0"/>
        </c:dLbls>
        <c:gapWidth val="182"/>
        <c:axId val="1030171487"/>
        <c:axId val="1030161407"/>
      </c:barChart>
      <c:catAx>
        <c:axId val="103017148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0161407"/>
        <c:crosses val="autoZero"/>
        <c:auto val="1"/>
        <c:lblAlgn val="ctr"/>
        <c:lblOffset val="100"/>
        <c:noMultiLvlLbl val="0"/>
      </c:catAx>
      <c:valAx>
        <c:axId val="103016140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0171487"/>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2">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bg1">
                  <a:lumMod val="85000"/>
                </a:schemeClr>
              </a:solidFill>
              <a:ln w="19050">
                <a:solidFill>
                  <a:schemeClr val="lt1"/>
                </a:solidFill>
              </a:ln>
              <a:effectLst/>
            </c:spPr>
            <c:extLst>
              <c:ext xmlns:c16="http://schemas.microsoft.com/office/drawing/2014/chart" uri="{C3380CC4-5D6E-409C-BE32-E72D297353CC}">
                <c16:uniqueId val="{00000001-366E-42E3-9A2F-E6A79B40B11C}"/>
              </c:ext>
            </c:extLst>
          </c:dPt>
          <c:dPt>
            <c:idx val="1"/>
            <c:bubble3D val="0"/>
            <c:spPr>
              <a:solidFill>
                <a:schemeClr val="accent2">
                  <a:lumMod val="75000"/>
                </a:schemeClr>
              </a:solidFill>
              <a:ln w="19050">
                <a:solidFill>
                  <a:schemeClr val="lt1"/>
                </a:solidFill>
              </a:ln>
              <a:effectLst/>
            </c:spPr>
            <c:extLst>
              <c:ext xmlns:c16="http://schemas.microsoft.com/office/drawing/2014/chart" uri="{C3380CC4-5D6E-409C-BE32-E72D297353CC}">
                <c16:uniqueId val="{00000003-366E-42E3-9A2F-E6A79B40B11C}"/>
              </c:ext>
            </c:extLst>
          </c:dPt>
          <c:dLbls>
            <c:delete val="1"/>
          </c:dLbls>
          <c:val>
            <c:numRef>
              <c:f>Sheet2!$P$8:$P$9</c:f>
              <c:numCache>
                <c:formatCode>0.00%</c:formatCode>
                <c:ptCount val="2"/>
                <c:pt idx="0">
                  <c:v>0.14444444444444449</c:v>
                </c:pt>
                <c:pt idx="1">
                  <c:v>0.85555555555555551</c:v>
                </c:pt>
              </c:numCache>
            </c:numRef>
          </c:val>
          <c:extLst>
            <c:ext xmlns:c16="http://schemas.microsoft.com/office/drawing/2014/chart" uri="{C3380CC4-5D6E-409C-BE32-E72D297353CC}">
              <c16:uniqueId val="{00000004-366E-42E3-9A2F-E6A79B40B11C}"/>
            </c:ext>
          </c:extLst>
        </c:ser>
        <c:dLbls>
          <c:showLegendKey val="0"/>
          <c:showVal val="1"/>
          <c:showCatName val="0"/>
          <c:showSerName val="0"/>
          <c:showPercent val="0"/>
          <c:showBubbleSize val="0"/>
          <c:showLeaderLines val="1"/>
        </c:dLbls>
        <c:firstSliceAng val="310"/>
        <c:holeSize val="50"/>
      </c:doughnut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7" Type="http://schemas.openxmlformats.org/officeDocument/2006/relationships/image" Target="../media/image2.svg"/><Relationship Id="rId2" Type="http://schemas.openxmlformats.org/officeDocument/2006/relationships/chart" Target="../charts/chart7.xml"/><Relationship Id="rId1" Type="http://schemas.openxmlformats.org/officeDocument/2006/relationships/chart" Target="../charts/chart6.xml"/><Relationship Id="rId6" Type="http://schemas.openxmlformats.org/officeDocument/2006/relationships/image" Target="../media/image1.png"/><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3</xdr:col>
      <xdr:colOff>251460</xdr:colOff>
      <xdr:row>5</xdr:row>
      <xdr:rowOff>30480</xdr:rowOff>
    </xdr:from>
    <xdr:to>
      <xdr:col>11</xdr:col>
      <xdr:colOff>266700</xdr:colOff>
      <xdr:row>15</xdr:row>
      <xdr:rowOff>0</xdr:rowOff>
    </xdr:to>
    <xdr:graphicFrame macro="">
      <xdr:nvGraphicFramePr>
        <xdr:cNvPr id="2" name="Chart 1">
          <a:extLst>
            <a:ext uri="{FF2B5EF4-FFF2-40B4-BE49-F238E27FC236}">
              <a16:creationId xmlns:a16="http://schemas.microsoft.com/office/drawing/2014/main" id="{7E9DE239-687C-90F4-6555-5479D0A535C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1104900</xdr:colOff>
      <xdr:row>17</xdr:row>
      <xdr:rowOff>106680</xdr:rowOff>
    </xdr:from>
    <xdr:to>
      <xdr:col>10</xdr:col>
      <xdr:colOff>121920</xdr:colOff>
      <xdr:row>27</xdr:row>
      <xdr:rowOff>99060</xdr:rowOff>
    </xdr:to>
    <xdr:graphicFrame macro="">
      <xdr:nvGraphicFramePr>
        <xdr:cNvPr id="3" name="Chart 2">
          <a:extLst>
            <a:ext uri="{FF2B5EF4-FFF2-40B4-BE49-F238E27FC236}">
              <a16:creationId xmlns:a16="http://schemas.microsoft.com/office/drawing/2014/main" id="{D8746433-0213-B16C-BA57-13B035059C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1051560</xdr:colOff>
      <xdr:row>28</xdr:row>
      <xdr:rowOff>152400</xdr:rowOff>
    </xdr:from>
    <xdr:to>
      <xdr:col>11</xdr:col>
      <xdr:colOff>487680</xdr:colOff>
      <xdr:row>43</xdr:row>
      <xdr:rowOff>152400</xdr:rowOff>
    </xdr:to>
    <xdr:graphicFrame macro="">
      <xdr:nvGraphicFramePr>
        <xdr:cNvPr id="4" name="Chart 3">
          <a:extLst>
            <a:ext uri="{FF2B5EF4-FFF2-40B4-BE49-F238E27FC236}">
              <a16:creationId xmlns:a16="http://schemas.microsoft.com/office/drawing/2014/main" id="{81EE13BE-D355-6821-1080-C3E2947C27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9</xdr:col>
      <xdr:colOff>106680</xdr:colOff>
      <xdr:row>22</xdr:row>
      <xdr:rowOff>106680</xdr:rowOff>
    </xdr:from>
    <xdr:to>
      <xdr:col>12</xdr:col>
      <xdr:colOff>243840</xdr:colOff>
      <xdr:row>36</xdr:row>
      <xdr:rowOff>13335</xdr:rowOff>
    </xdr:to>
    <mc:AlternateContent xmlns:mc="http://schemas.openxmlformats.org/markup-compatibility/2006">
      <mc:Choice xmlns:a14="http://schemas.microsoft.com/office/drawing/2010/main" Requires="a14">
        <xdr:graphicFrame macro="">
          <xdr:nvGraphicFramePr>
            <xdr:cNvPr id="5" name="Region">
              <a:extLst>
                <a:ext uri="{FF2B5EF4-FFF2-40B4-BE49-F238E27FC236}">
                  <a16:creationId xmlns:a16="http://schemas.microsoft.com/office/drawing/2014/main" id="{5313F125-1DF7-2703-B661-2FDD81019C8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6873240" y="413004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243840</xdr:colOff>
      <xdr:row>25</xdr:row>
      <xdr:rowOff>38100</xdr:rowOff>
    </xdr:from>
    <xdr:to>
      <xdr:col>13</xdr:col>
      <xdr:colOff>114300</xdr:colOff>
      <xdr:row>38</xdr:row>
      <xdr:rowOff>127635</xdr:rowOff>
    </xdr:to>
    <mc:AlternateContent xmlns:mc="http://schemas.openxmlformats.org/markup-compatibility/2006">
      <mc:Choice xmlns:a14="http://schemas.microsoft.com/office/drawing/2010/main" Requires="a14">
        <xdr:graphicFrame macro="">
          <xdr:nvGraphicFramePr>
            <xdr:cNvPr id="6" name="Month (Month)">
              <a:extLst>
                <a:ext uri="{FF2B5EF4-FFF2-40B4-BE49-F238E27FC236}">
                  <a16:creationId xmlns:a16="http://schemas.microsoft.com/office/drawing/2014/main" id="{2D97D424-56FF-8DFA-36CC-C3A41C2DDF5C}"/>
                </a:ext>
              </a:extLst>
            </xdr:cNvPr>
            <xdr:cNvGraphicFramePr/>
          </xdr:nvGraphicFramePr>
          <xdr:xfrm>
            <a:off x="0" y="0"/>
            <a:ext cx="0" cy="0"/>
          </xdr:xfrm>
          <a:graphic>
            <a:graphicData uri="http://schemas.microsoft.com/office/drawing/2010/slicer">
              <sle:slicer xmlns:sle="http://schemas.microsoft.com/office/drawing/2010/slicer" name="Month (Month)"/>
            </a:graphicData>
          </a:graphic>
        </xdr:graphicFrame>
      </mc:Choice>
      <mc:Fallback>
        <xdr:sp macro="" textlink="">
          <xdr:nvSpPr>
            <xdr:cNvPr id="0" name=""/>
            <xdr:cNvSpPr>
              <a:spLocks noTextEdit="1"/>
            </xdr:cNvSpPr>
          </xdr:nvSpPr>
          <xdr:spPr>
            <a:xfrm>
              <a:off x="7353300" y="46101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723900</xdr:colOff>
      <xdr:row>27</xdr:row>
      <xdr:rowOff>152400</xdr:rowOff>
    </xdr:from>
    <xdr:to>
      <xdr:col>13</xdr:col>
      <xdr:colOff>594360</xdr:colOff>
      <xdr:row>41</xdr:row>
      <xdr:rowOff>59055</xdr:rowOff>
    </xdr:to>
    <mc:AlternateContent xmlns:mc="http://schemas.openxmlformats.org/markup-compatibility/2006">
      <mc:Choice xmlns:a14="http://schemas.microsoft.com/office/drawing/2010/main" Requires="a14">
        <xdr:graphicFrame macro="">
          <xdr:nvGraphicFramePr>
            <xdr:cNvPr id="7" name="Quarter">
              <a:extLst>
                <a:ext uri="{FF2B5EF4-FFF2-40B4-BE49-F238E27FC236}">
                  <a16:creationId xmlns:a16="http://schemas.microsoft.com/office/drawing/2014/main" id="{0F710D46-0DA0-7E65-1333-913E48272CC7}"/>
                </a:ext>
              </a:extLst>
            </xdr:cNvPr>
            <xdr:cNvGraphicFramePr/>
          </xdr:nvGraphicFramePr>
          <xdr:xfrm>
            <a:off x="0" y="0"/>
            <a:ext cx="0" cy="0"/>
          </xdr:xfrm>
          <a:graphic>
            <a:graphicData uri="http://schemas.microsoft.com/office/drawing/2010/slicer">
              <sle:slicer xmlns:sle="http://schemas.microsoft.com/office/drawing/2010/slicer" name="Quarter"/>
            </a:graphicData>
          </a:graphic>
        </xdr:graphicFrame>
      </mc:Choice>
      <mc:Fallback>
        <xdr:sp macro="" textlink="">
          <xdr:nvSpPr>
            <xdr:cNvPr id="0" name=""/>
            <xdr:cNvSpPr>
              <a:spLocks noTextEdit="1"/>
            </xdr:cNvSpPr>
          </xdr:nvSpPr>
          <xdr:spPr>
            <a:xfrm>
              <a:off x="7833360" y="50901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571500</xdr:colOff>
      <xdr:row>9</xdr:row>
      <xdr:rowOff>45720</xdr:rowOff>
    </xdr:from>
    <xdr:to>
      <xdr:col>16</xdr:col>
      <xdr:colOff>1272540</xdr:colOff>
      <xdr:row>24</xdr:row>
      <xdr:rowOff>45720</xdr:rowOff>
    </xdr:to>
    <xdr:graphicFrame macro="">
      <xdr:nvGraphicFramePr>
        <xdr:cNvPr id="9" name="Chart 8">
          <a:extLst>
            <a:ext uri="{FF2B5EF4-FFF2-40B4-BE49-F238E27FC236}">
              <a16:creationId xmlns:a16="http://schemas.microsoft.com/office/drawing/2014/main" id="{612D81AC-386E-2F46-E8B0-60AF560531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327660</xdr:colOff>
      <xdr:row>24</xdr:row>
      <xdr:rowOff>83820</xdr:rowOff>
    </xdr:from>
    <xdr:to>
      <xdr:col>17</xdr:col>
      <xdr:colOff>175260</xdr:colOff>
      <xdr:row>39</xdr:row>
      <xdr:rowOff>83820</xdr:rowOff>
    </xdr:to>
    <xdr:graphicFrame macro="">
      <xdr:nvGraphicFramePr>
        <xdr:cNvPr id="10" name="Chart 9">
          <a:extLst>
            <a:ext uri="{FF2B5EF4-FFF2-40B4-BE49-F238E27FC236}">
              <a16:creationId xmlns:a16="http://schemas.microsoft.com/office/drawing/2014/main" id="{3ABF1E5F-FF45-8CF4-985A-3C0F433747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7620</xdr:colOff>
      <xdr:row>0</xdr:row>
      <xdr:rowOff>0</xdr:rowOff>
    </xdr:from>
    <xdr:to>
      <xdr:col>22</xdr:col>
      <xdr:colOff>556260</xdr:colOff>
      <xdr:row>33</xdr:row>
      <xdr:rowOff>137160</xdr:rowOff>
    </xdr:to>
    <xdr:sp macro="" textlink="">
      <xdr:nvSpPr>
        <xdr:cNvPr id="2" name="Rectangle 1">
          <a:extLst>
            <a:ext uri="{FF2B5EF4-FFF2-40B4-BE49-F238E27FC236}">
              <a16:creationId xmlns:a16="http://schemas.microsoft.com/office/drawing/2014/main" id="{6CB6B726-01AB-AFFD-B8C4-50520B473BFD}"/>
            </a:ext>
          </a:extLst>
        </xdr:cNvPr>
        <xdr:cNvSpPr/>
      </xdr:nvSpPr>
      <xdr:spPr>
        <a:xfrm>
          <a:off x="617220" y="0"/>
          <a:ext cx="13350240" cy="6172200"/>
        </a:xfrm>
        <a:prstGeom prst="rect">
          <a:avLst/>
        </a:prstGeom>
        <a:solidFill>
          <a:schemeClr val="accent2">
            <a:lumMod val="20000"/>
            <a:lumOff val="80000"/>
          </a:schemeClr>
        </a:solidFill>
        <a:ln>
          <a:solidFill>
            <a:schemeClr val="accent2">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144780</xdr:colOff>
      <xdr:row>0</xdr:row>
      <xdr:rowOff>68580</xdr:rowOff>
    </xdr:from>
    <xdr:to>
      <xdr:col>5</xdr:col>
      <xdr:colOff>76200</xdr:colOff>
      <xdr:row>33</xdr:row>
      <xdr:rowOff>60960</xdr:rowOff>
    </xdr:to>
    <xdr:sp macro="" textlink="">
      <xdr:nvSpPr>
        <xdr:cNvPr id="3" name="Rectangle: Rounded Corners 2">
          <a:extLst>
            <a:ext uri="{FF2B5EF4-FFF2-40B4-BE49-F238E27FC236}">
              <a16:creationId xmlns:a16="http://schemas.microsoft.com/office/drawing/2014/main" id="{9275EEB1-624E-330E-E872-9E977481D257}"/>
            </a:ext>
          </a:extLst>
        </xdr:cNvPr>
        <xdr:cNvSpPr/>
      </xdr:nvSpPr>
      <xdr:spPr>
        <a:xfrm>
          <a:off x="754380" y="68580"/>
          <a:ext cx="2369820" cy="6027420"/>
        </a:xfrm>
        <a:prstGeom prst="roundRect">
          <a:avLst>
            <a:gd name="adj" fmla="val 7021"/>
          </a:avLst>
        </a:prstGeom>
        <a:solidFill>
          <a:schemeClr val="accent2">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144780</xdr:colOff>
      <xdr:row>0</xdr:row>
      <xdr:rowOff>83820</xdr:rowOff>
    </xdr:from>
    <xdr:to>
      <xdr:col>22</xdr:col>
      <xdr:colOff>434340</xdr:colOff>
      <xdr:row>5</xdr:row>
      <xdr:rowOff>53340</xdr:rowOff>
    </xdr:to>
    <xdr:sp macro="" textlink="">
      <xdr:nvSpPr>
        <xdr:cNvPr id="4" name="Rectangle: Rounded Corners 3">
          <a:extLst>
            <a:ext uri="{FF2B5EF4-FFF2-40B4-BE49-F238E27FC236}">
              <a16:creationId xmlns:a16="http://schemas.microsoft.com/office/drawing/2014/main" id="{FD7528C5-ADCA-4F29-83EF-9D30D4F96107}"/>
            </a:ext>
          </a:extLst>
        </xdr:cNvPr>
        <xdr:cNvSpPr/>
      </xdr:nvSpPr>
      <xdr:spPr>
        <a:xfrm>
          <a:off x="3192780" y="83820"/>
          <a:ext cx="10652760" cy="883920"/>
        </a:xfrm>
        <a:prstGeom prst="roundRect">
          <a:avLst>
            <a:gd name="adj" fmla="val 7021"/>
          </a:avLst>
        </a:prstGeom>
        <a:solidFill>
          <a:schemeClr val="accent2">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IN" sz="4000">
              <a:solidFill>
                <a:sysClr val="windowText" lastClr="000000"/>
              </a:solidFill>
              <a:latin typeface="Arial Black" panose="020B0A04020102020204" pitchFamily="34" charset="0"/>
              <a:ea typeface="+mn-ea"/>
              <a:cs typeface="+mn-cs"/>
            </a:rPr>
            <a:t> Sales</a:t>
          </a:r>
          <a:r>
            <a:rPr lang="en-IN" sz="4000" baseline="0">
              <a:solidFill>
                <a:sysClr val="windowText" lastClr="000000"/>
              </a:solidFill>
              <a:latin typeface="Arial Black" panose="020B0A04020102020204" pitchFamily="34" charset="0"/>
              <a:ea typeface="+mn-ea"/>
              <a:cs typeface="+mn-cs"/>
            </a:rPr>
            <a:t> and Profit Dashboard</a:t>
          </a:r>
          <a:endParaRPr lang="en-IN" sz="4000">
            <a:solidFill>
              <a:sysClr val="windowText" lastClr="000000"/>
            </a:solidFill>
            <a:latin typeface="Arial Black" panose="020B0A04020102020204" pitchFamily="34" charset="0"/>
            <a:ea typeface="+mn-ea"/>
            <a:cs typeface="+mn-cs"/>
          </a:endParaRPr>
        </a:p>
      </xdr:txBody>
    </xdr:sp>
    <xdr:clientData/>
  </xdr:twoCellAnchor>
  <xdr:twoCellAnchor>
    <xdr:from>
      <xdr:col>5</xdr:col>
      <xdr:colOff>144780</xdr:colOff>
      <xdr:row>5</xdr:row>
      <xdr:rowOff>152400</xdr:rowOff>
    </xdr:from>
    <xdr:to>
      <xdr:col>10</xdr:col>
      <xdr:colOff>594360</xdr:colOff>
      <xdr:row>10</xdr:row>
      <xdr:rowOff>121920</xdr:rowOff>
    </xdr:to>
    <xdr:sp macro="" textlink="Sheet2!A4">
      <xdr:nvSpPr>
        <xdr:cNvPr id="5" name="Rectangle: Rounded Corners 4">
          <a:extLst>
            <a:ext uri="{FF2B5EF4-FFF2-40B4-BE49-F238E27FC236}">
              <a16:creationId xmlns:a16="http://schemas.microsoft.com/office/drawing/2014/main" id="{2AC1FB41-ACDB-41CD-86D5-F062AB5BB234}"/>
            </a:ext>
          </a:extLst>
        </xdr:cNvPr>
        <xdr:cNvSpPr/>
      </xdr:nvSpPr>
      <xdr:spPr>
        <a:xfrm>
          <a:off x="3192780" y="1066800"/>
          <a:ext cx="3497580" cy="883920"/>
        </a:xfrm>
        <a:prstGeom prst="roundRect">
          <a:avLst>
            <a:gd name="adj" fmla="val 7021"/>
          </a:avLst>
        </a:prstGeom>
        <a:solidFill>
          <a:schemeClr val="accent2">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92CF2B36-C309-43AB-8046-C9641C53ADEC}" type="TxLink">
            <a:rPr lang="en-US" sz="2000" b="0" i="0" u="none" strike="noStrike">
              <a:solidFill>
                <a:srgbClr val="000000"/>
              </a:solidFill>
              <a:latin typeface="Segoe UI Semibold" panose="020B0702040204020203" pitchFamily="34" charset="0"/>
              <a:ea typeface="+mn-ea"/>
              <a:cs typeface="Segoe UI Semibold" panose="020B0702040204020203" pitchFamily="34" charset="0"/>
            </a:rPr>
            <a:pPr marL="0" indent="0" algn="ctr"/>
            <a:t>₹ 7,54,938.00</a:t>
          </a:fld>
          <a:endParaRPr lang="en-US" sz="2000" b="0" i="0" u="none" strike="noStrike">
            <a:solidFill>
              <a:srgbClr val="000000"/>
            </a:solidFill>
            <a:latin typeface="Segoe UI Semibold" panose="020B0702040204020203" pitchFamily="34" charset="0"/>
            <a:ea typeface="+mn-ea"/>
            <a:cs typeface="Segoe UI Semibold" panose="020B0702040204020203" pitchFamily="34" charset="0"/>
          </a:endParaRPr>
        </a:p>
        <a:p>
          <a:pPr marL="0" indent="0" algn="ctr"/>
          <a:r>
            <a:rPr lang="en-US" sz="2000" b="0" i="0" u="none" strike="noStrike">
              <a:solidFill>
                <a:srgbClr val="000000"/>
              </a:solidFill>
              <a:latin typeface="Segoe UI Semibold" panose="020B0702040204020203" pitchFamily="34" charset="0"/>
              <a:ea typeface="+mn-ea"/>
              <a:cs typeface="Segoe UI Semibold" panose="020B0702040204020203" pitchFamily="34" charset="0"/>
            </a:rPr>
            <a:t>Total Sales</a:t>
          </a:r>
          <a:endParaRPr lang="en-IN" sz="2000" b="0">
            <a:solidFill>
              <a:schemeClr val="lt1"/>
            </a:solidFill>
            <a:latin typeface="Segoe UI Semibold" panose="020B0702040204020203" pitchFamily="34" charset="0"/>
            <a:ea typeface="+mn-ea"/>
            <a:cs typeface="Segoe UI Semibold" panose="020B0702040204020203" pitchFamily="34" charset="0"/>
          </a:endParaRPr>
        </a:p>
      </xdr:txBody>
    </xdr:sp>
    <xdr:clientData/>
  </xdr:twoCellAnchor>
  <xdr:twoCellAnchor>
    <xdr:from>
      <xdr:col>16</xdr:col>
      <xdr:colOff>579120</xdr:colOff>
      <xdr:row>5</xdr:row>
      <xdr:rowOff>144780</xdr:rowOff>
    </xdr:from>
    <xdr:to>
      <xdr:col>22</xdr:col>
      <xdr:colOff>419100</xdr:colOff>
      <xdr:row>10</xdr:row>
      <xdr:rowOff>114300</xdr:rowOff>
    </xdr:to>
    <xdr:sp macro="" textlink="Sheet2!C4">
      <xdr:nvSpPr>
        <xdr:cNvPr id="6" name="Rectangle: Rounded Corners 5">
          <a:extLst>
            <a:ext uri="{FF2B5EF4-FFF2-40B4-BE49-F238E27FC236}">
              <a16:creationId xmlns:a16="http://schemas.microsoft.com/office/drawing/2014/main" id="{73C55A3F-12F6-4887-9CD2-E9C1E98344DD}"/>
            </a:ext>
          </a:extLst>
        </xdr:cNvPr>
        <xdr:cNvSpPr/>
      </xdr:nvSpPr>
      <xdr:spPr>
        <a:xfrm>
          <a:off x="10332720" y="1059180"/>
          <a:ext cx="3497580" cy="883920"/>
        </a:xfrm>
        <a:prstGeom prst="roundRect">
          <a:avLst>
            <a:gd name="adj" fmla="val 7021"/>
          </a:avLst>
        </a:prstGeom>
        <a:solidFill>
          <a:schemeClr val="accent2">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fld id="{CB4F424B-3634-4220-996E-E63395538CD0}" type="TxLink">
            <a:rPr lang="en-US" sz="2000" b="0" i="0" u="none" strike="noStrike">
              <a:solidFill>
                <a:srgbClr val="000000"/>
              </a:solidFill>
              <a:latin typeface="Segoe UI Semibold" panose="020B0702040204020203" pitchFamily="34" charset="0"/>
              <a:ea typeface="+mn-ea"/>
              <a:cs typeface="Segoe UI Semibold" panose="020B0702040204020203" pitchFamily="34" charset="0"/>
            </a:rPr>
            <a:pPr marL="0" indent="0" algn="ctr"/>
            <a:t>9360</a:t>
          </a:fld>
          <a:endParaRPr lang="en-US" sz="2000" b="0" i="0" u="none" strike="noStrike">
            <a:solidFill>
              <a:srgbClr val="000000"/>
            </a:solidFill>
            <a:latin typeface="Segoe UI Semibold" panose="020B0702040204020203" pitchFamily="34" charset="0"/>
            <a:ea typeface="+mn-ea"/>
            <a:cs typeface="Segoe UI Semibold" panose="020B0702040204020203" pitchFamily="34" charset="0"/>
          </a:endParaRPr>
        </a:p>
        <a:p>
          <a:pPr marL="0" indent="0" algn="ctr"/>
          <a:r>
            <a:rPr lang="en-US" sz="2000" b="0" i="0" u="none" strike="noStrike">
              <a:solidFill>
                <a:srgbClr val="000000"/>
              </a:solidFill>
              <a:latin typeface="Segoe UI Semibold" panose="020B0702040204020203" pitchFamily="34" charset="0"/>
              <a:ea typeface="+mn-ea"/>
              <a:cs typeface="Segoe UI Semibold" panose="020B0702040204020203" pitchFamily="34" charset="0"/>
            </a:rPr>
            <a:t>Total number of customers</a:t>
          </a:r>
          <a:endParaRPr lang="en-IN" sz="2000" b="0" i="0" u="none" strike="noStrike">
            <a:solidFill>
              <a:srgbClr val="000000"/>
            </a:solidFill>
            <a:latin typeface="Segoe UI Semibold" panose="020B0702040204020203" pitchFamily="34" charset="0"/>
            <a:ea typeface="+mn-ea"/>
            <a:cs typeface="Segoe UI Semibold" panose="020B0702040204020203" pitchFamily="34" charset="0"/>
          </a:endParaRPr>
        </a:p>
      </xdr:txBody>
    </xdr:sp>
    <xdr:clientData/>
  </xdr:twoCellAnchor>
  <xdr:twoCellAnchor>
    <xdr:from>
      <xdr:col>11</xdr:col>
      <xdr:colOff>53340</xdr:colOff>
      <xdr:row>5</xdr:row>
      <xdr:rowOff>152400</xdr:rowOff>
    </xdr:from>
    <xdr:to>
      <xdr:col>16</xdr:col>
      <xdr:colOff>502920</xdr:colOff>
      <xdr:row>10</xdr:row>
      <xdr:rowOff>121920</xdr:rowOff>
    </xdr:to>
    <xdr:sp macro="" textlink="Sheet2!B4">
      <xdr:nvSpPr>
        <xdr:cNvPr id="7" name="Rectangle: Rounded Corners 6">
          <a:extLst>
            <a:ext uri="{FF2B5EF4-FFF2-40B4-BE49-F238E27FC236}">
              <a16:creationId xmlns:a16="http://schemas.microsoft.com/office/drawing/2014/main" id="{C13A974C-60AD-43BA-86FC-4CA0C02714A7}"/>
            </a:ext>
          </a:extLst>
        </xdr:cNvPr>
        <xdr:cNvSpPr/>
      </xdr:nvSpPr>
      <xdr:spPr>
        <a:xfrm>
          <a:off x="6758940" y="1066800"/>
          <a:ext cx="3497580" cy="883920"/>
        </a:xfrm>
        <a:prstGeom prst="roundRect">
          <a:avLst>
            <a:gd name="adj" fmla="val 7021"/>
          </a:avLst>
        </a:prstGeom>
        <a:solidFill>
          <a:schemeClr val="accent2">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fld id="{8D3A28DE-B6D1-46C8-AC14-AB0ED727BFC0}" type="TxLink">
            <a:rPr lang="en-US" sz="2000" b="0" i="0" u="none" strike="noStrike">
              <a:solidFill>
                <a:srgbClr val="000000"/>
              </a:solidFill>
              <a:latin typeface="Segoe UI Semibold" panose="020B0702040204020203" pitchFamily="34" charset="0"/>
              <a:ea typeface="+mn-ea"/>
              <a:cs typeface="Segoe UI Semibold" panose="020B0702040204020203" pitchFamily="34" charset="0"/>
            </a:rPr>
            <a:pPr marL="0" indent="0" algn="ctr"/>
            <a:t>₹ 8,91,111.00</a:t>
          </a:fld>
          <a:endParaRPr lang="en-US" sz="2000" b="0" i="0" u="none" strike="noStrike">
            <a:solidFill>
              <a:srgbClr val="000000"/>
            </a:solidFill>
            <a:latin typeface="Segoe UI Semibold" panose="020B0702040204020203" pitchFamily="34" charset="0"/>
            <a:ea typeface="+mn-ea"/>
            <a:cs typeface="Segoe UI Semibold" panose="020B0702040204020203" pitchFamily="34" charset="0"/>
          </a:endParaRPr>
        </a:p>
        <a:p>
          <a:pPr marL="0" indent="0" algn="ctr"/>
          <a:r>
            <a:rPr lang="en-US" sz="2000" b="0" i="0" u="none" strike="noStrike">
              <a:solidFill>
                <a:srgbClr val="000000"/>
              </a:solidFill>
              <a:latin typeface="Segoe UI Semibold" panose="020B0702040204020203" pitchFamily="34" charset="0"/>
              <a:ea typeface="+mn-ea"/>
              <a:cs typeface="Segoe UI Semibold" panose="020B0702040204020203" pitchFamily="34" charset="0"/>
            </a:rPr>
            <a:t>Total Profit</a:t>
          </a:r>
          <a:endParaRPr lang="en-IN" sz="2000" b="0" i="0" u="none" strike="noStrike">
            <a:solidFill>
              <a:srgbClr val="000000"/>
            </a:solidFill>
            <a:latin typeface="Segoe UI Semibold" panose="020B0702040204020203" pitchFamily="34" charset="0"/>
            <a:ea typeface="+mn-ea"/>
            <a:cs typeface="Segoe UI Semibold" panose="020B0702040204020203" pitchFamily="34" charset="0"/>
          </a:endParaRPr>
        </a:p>
      </xdr:txBody>
    </xdr:sp>
    <xdr:clientData/>
  </xdr:twoCellAnchor>
  <xdr:twoCellAnchor>
    <xdr:from>
      <xdr:col>5</xdr:col>
      <xdr:colOff>152400</xdr:colOff>
      <xdr:row>11</xdr:row>
      <xdr:rowOff>15240</xdr:rowOff>
    </xdr:from>
    <xdr:to>
      <xdr:col>13</xdr:col>
      <xdr:colOff>388620</xdr:colOff>
      <xdr:row>33</xdr:row>
      <xdr:rowOff>7620</xdr:rowOff>
    </xdr:to>
    <xdr:graphicFrame macro="">
      <xdr:nvGraphicFramePr>
        <xdr:cNvPr id="8" name="Chart 7">
          <a:extLst>
            <a:ext uri="{FF2B5EF4-FFF2-40B4-BE49-F238E27FC236}">
              <a16:creationId xmlns:a16="http://schemas.microsoft.com/office/drawing/2014/main" id="{9ABBD4ED-FDC6-48BB-A786-10ECA76BEC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426720</xdr:colOff>
      <xdr:row>11</xdr:row>
      <xdr:rowOff>22860</xdr:rowOff>
    </xdr:from>
    <xdr:to>
      <xdr:col>22</xdr:col>
      <xdr:colOff>388620</xdr:colOff>
      <xdr:row>21</xdr:row>
      <xdr:rowOff>53340</xdr:rowOff>
    </xdr:to>
    <xdr:graphicFrame macro="">
      <xdr:nvGraphicFramePr>
        <xdr:cNvPr id="9" name="Chart 8">
          <a:extLst>
            <a:ext uri="{FF2B5EF4-FFF2-40B4-BE49-F238E27FC236}">
              <a16:creationId xmlns:a16="http://schemas.microsoft.com/office/drawing/2014/main" id="{9CF1EDC9-ED8D-4BFC-A758-D6B5AC5CF6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441960</xdr:colOff>
      <xdr:row>21</xdr:row>
      <xdr:rowOff>83820</xdr:rowOff>
    </xdr:from>
    <xdr:to>
      <xdr:col>22</xdr:col>
      <xdr:colOff>472440</xdr:colOff>
      <xdr:row>32</xdr:row>
      <xdr:rowOff>175260</xdr:rowOff>
    </xdr:to>
    <xdr:graphicFrame macro="">
      <xdr:nvGraphicFramePr>
        <xdr:cNvPr id="10" name="Chart 9">
          <a:extLst>
            <a:ext uri="{FF2B5EF4-FFF2-40B4-BE49-F238E27FC236}">
              <a16:creationId xmlns:a16="http://schemas.microsoft.com/office/drawing/2014/main" id="{32707BF5-D8E0-4310-AF55-051AB38195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213360</xdr:colOff>
      <xdr:row>0</xdr:row>
      <xdr:rowOff>106680</xdr:rowOff>
    </xdr:from>
    <xdr:to>
      <xdr:col>4</xdr:col>
      <xdr:colOff>579120</xdr:colOff>
      <xdr:row>13</xdr:row>
      <xdr:rowOff>15239</xdr:rowOff>
    </xdr:to>
    <mc:AlternateContent xmlns:mc="http://schemas.openxmlformats.org/markup-compatibility/2006">
      <mc:Choice xmlns:a14="http://schemas.microsoft.com/office/drawing/2010/main" Requires="a14">
        <xdr:graphicFrame macro="">
          <xdr:nvGraphicFramePr>
            <xdr:cNvPr id="11" name="Region 1">
              <a:extLst>
                <a:ext uri="{FF2B5EF4-FFF2-40B4-BE49-F238E27FC236}">
                  <a16:creationId xmlns:a16="http://schemas.microsoft.com/office/drawing/2014/main" id="{693F45ED-0898-4A90-ADC4-2EB010587A75}"/>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822960" y="106680"/>
              <a:ext cx="2194560" cy="22859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213360</xdr:colOff>
      <xdr:row>13</xdr:row>
      <xdr:rowOff>38100</xdr:rowOff>
    </xdr:from>
    <xdr:to>
      <xdr:col>4</xdr:col>
      <xdr:colOff>586740</xdr:colOff>
      <xdr:row>26</xdr:row>
      <xdr:rowOff>127635</xdr:rowOff>
    </xdr:to>
    <mc:AlternateContent xmlns:mc="http://schemas.openxmlformats.org/markup-compatibility/2006">
      <mc:Choice xmlns:a14="http://schemas.microsoft.com/office/drawing/2010/main" Requires="a14">
        <xdr:graphicFrame macro="">
          <xdr:nvGraphicFramePr>
            <xdr:cNvPr id="12" name="Month (Month) 1">
              <a:extLst>
                <a:ext uri="{FF2B5EF4-FFF2-40B4-BE49-F238E27FC236}">
                  <a16:creationId xmlns:a16="http://schemas.microsoft.com/office/drawing/2014/main" id="{CD549501-D91A-4F12-A616-FCF0352B16CF}"/>
                </a:ext>
              </a:extLst>
            </xdr:cNvPr>
            <xdr:cNvGraphicFramePr/>
          </xdr:nvGraphicFramePr>
          <xdr:xfrm>
            <a:off x="0" y="0"/>
            <a:ext cx="0" cy="0"/>
          </xdr:xfrm>
          <a:graphic>
            <a:graphicData uri="http://schemas.microsoft.com/office/drawing/2010/slicer">
              <sle:slicer xmlns:sle="http://schemas.microsoft.com/office/drawing/2010/slicer" name="Month (Month) 1"/>
            </a:graphicData>
          </a:graphic>
        </xdr:graphicFrame>
      </mc:Choice>
      <mc:Fallback>
        <xdr:sp macro="" textlink="">
          <xdr:nvSpPr>
            <xdr:cNvPr id="0" name=""/>
            <xdr:cNvSpPr>
              <a:spLocks noTextEdit="1"/>
            </xdr:cNvSpPr>
          </xdr:nvSpPr>
          <xdr:spPr>
            <a:xfrm>
              <a:off x="822960" y="2415540"/>
              <a:ext cx="220218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205740</xdr:colOff>
      <xdr:row>26</xdr:row>
      <xdr:rowOff>137160</xdr:rowOff>
    </xdr:from>
    <xdr:to>
      <xdr:col>4</xdr:col>
      <xdr:colOff>594360</xdr:colOff>
      <xdr:row>33</xdr:row>
      <xdr:rowOff>7621</xdr:rowOff>
    </xdr:to>
    <mc:AlternateContent xmlns:mc="http://schemas.openxmlformats.org/markup-compatibility/2006">
      <mc:Choice xmlns:a14="http://schemas.microsoft.com/office/drawing/2010/main" Requires="a14">
        <xdr:graphicFrame macro="">
          <xdr:nvGraphicFramePr>
            <xdr:cNvPr id="13" name="Quarter 1">
              <a:extLst>
                <a:ext uri="{FF2B5EF4-FFF2-40B4-BE49-F238E27FC236}">
                  <a16:creationId xmlns:a16="http://schemas.microsoft.com/office/drawing/2014/main" id="{02BD8E20-1A16-4050-A8D1-113ACE9C13A4}"/>
                </a:ext>
              </a:extLst>
            </xdr:cNvPr>
            <xdr:cNvGraphicFramePr/>
          </xdr:nvGraphicFramePr>
          <xdr:xfrm>
            <a:off x="0" y="0"/>
            <a:ext cx="0" cy="0"/>
          </xdr:xfrm>
          <a:graphic>
            <a:graphicData uri="http://schemas.microsoft.com/office/drawing/2010/slicer">
              <sle:slicer xmlns:sle="http://schemas.microsoft.com/office/drawing/2010/slicer" name="Quarter 1"/>
            </a:graphicData>
          </a:graphic>
        </xdr:graphicFrame>
      </mc:Choice>
      <mc:Fallback>
        <xdr:sp macro="" textlink="">
          <xdr:nvSpPr>
            <xdr:cNvPr id="0" name=""/>
            <xdr:cNvSpPr>
              <a:spLocks noTextEdit="1"/>
            </xdr:cNvSpPr>
          </xdr:nvSpPr>
          <xdr:spPr>
            <a:xfrm>
              <a:off x="815340" y="4892040"/>
              <a:ext cx="2217420" cy="115062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304800</xdr:colOff>
      <xdr:row>6</xdr:row>
      <xdr:rowOff>15240</xdr:rowOff>
    </xdr:from>
    <xdr:to>
      <xdr:col>10</xdr:col>
      <xdr:colOff>510540</xdr:colOff>
      <xdr:row>10</xdr:row>
      <xdr:rowOff>68580</xdr:rowOff>
    </xdr:to>
    <xdr:graphicFrame macro="">
      <xdr:nvGraphicFramePr>
        <xdr:cNvPr id="16" name="Chart 15">
          <a:extLst>
            <a:ext uri="{FF2B5EF4-FFF2-40B4-BE49-F238E27FC236}">
              <a16:creationId xmlns:a16="http://schemas.microsoft.com/office/drawing/2014/main" id="{22BEB6BE-98A1-4362-83F5-1680372738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228600</xdr:colOff>
      <xdr:row>6</xdr:row>
      <xdr:rowOff>38100</xdr:rowOff>
    </xdr:from>
    <xdr:to>
      <xdr:col>16</xdr:col>
      <xdr:colOff>388620</xdr:colOff>
      <xdr:row>10</xdr:row>
      <xdr:rowOff>45720</xdr:rowOff>
    </xdr:to>
    <xdr:graphicFrame macro="">
      <xdr:nvGraphicFramePr>
        <xdr:cNvPr id="18" name="Chart 17">
          <a:extLst>
            <a:ext uri="{FF2B5EF4-FFF2-40B4-BE49-F238E27FC236}">
              <a16:creationId xmlns:a16="http://schemas.microsoft.com/office/drawing/2014/main" id="{A27D2A39-2725-4153-A261-0809451A11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18</xdr:col>
      <xdr:colOff>373380</xdr:colOff>
      <xdr:row>1</xdr:row>
      <xdr:rowOff>121920</xdr:rowOff>
    </xdr:from>
    <xdr:to>
      <xdr:col>19</xdr:col>
      <xdr:colOff>228600</xdr:colOff>
      <xdr:row>4</xdr:row>
      <xdr:rowOff>38100</xdr:rowOff>
    </xdr:to>
    <xdr:pic>
      <xdr:nvPicPr>
        <xdr:cNvPr id="20" name="Graphic 19" descr="Bar graph with upward trend">
          <a:extLst>
            <a:ext uri="{FF2B5EF4-FFF2-40B4-BE49-F238E27FC236}">
              <a16:creationId xmlns:a16="http://schemas.microsoft.com/office/drawing/2014/main" id="{41AF5CAA-F59B-0E84-C2D6-F030A25F27AC}"/>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11346180" y="304800"/>
          <a:ext cx="464820" cy="464820"/>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nvi jain" refreshedDate="45935.756419560188" backgroundQuery="1" createdVersion="8" refreshedVersion="8" minRefreshableVersion="3" recordCount="0" supportSubquery="1" supportAdvancedDrill="1" xr:uid="{FDF551C8-BF62-4EF5-8187-04CF6FA9E9E1}">
  <cacheSource type="external" connectionId="1"/>
  <cacheFields count="3">
    <cacheField name="[Measures].[Sum of Customers]" caption="Sum of Customers" numFmtId="0" hierarchy="18" level="32767"/>
    <cacheField name="[Table1].[Month (Month)].[Month (Month)]" caption="Month (Month)" numFmtId="0" hierarchy="10" level="1">
      <sharedItems count="9">
        <s v="Jan"/>
        <s v="Feb"/>
        <s v="Mar"/>
        <s v="Apr"/>
        <s v="May"/>
        <s v="Jun"/>
        <s v="Jul"/>
        <s v="Aug"/>
        <s v="Sep"/>
      </sharedItems>
    </cacheField>
    <cacheField name="[Table1].[Quarter].[Quarter]" caption="Quarter" numFmtId="0" hierarchy="6" level="1">
      <sharedItems containsSemiMixedTypes="0" containsNonDate="0" containsString="0"/>
    </cacheField>
  </cacheFields>
  <cacheHierarchies count="24">
    <cacheHierarchy uniqueName="[Table1].[Month]" caption="Month" attribute="1" time="1" defaultMemberUniqueName="[Table1].[Month].[All]" allUniqueName="[Table1].[Month].[All]" dimensionUniqueName="[Table1]" displayFolder="" count="0" memberValueDatatype="7" unbalanced="0"/>
    <cacheHierarchy uniqueName="[Table1].[Region]" caption="Region" attribute="1" defaultMemberUniqueName="[Table1].[Region].[All]" allUniqueName="[Table1].[Region].[All]" dimensionUniqueName="[Table1]" displayFolder="" count="2" memberValueDatatype="130" unbalanced="0"/>
    <cacheHierarchy uniqueName="[Table1].[Sales]" caption="Sales" attribute="1" defaultMemberUniqueName="[Table1].[Sales].[All]" allUniqueName="[Table1].[Sales].[All]" dimensionUniqueName="[Table1]" displayFolder="" count="0" memberValueDatatype="20" unbalanced="0"/>
    <cacheHierarchy uniqueName="[Table1].[Profit]" caption="Profit" attribute="1" defaultMemberUniqueName="[Table1].[Profit].[All]" allUniqueName="[Table1].[Profit].[All]" dimensionUniqueName="[Table1]" displayFolder="" count="0" memberValueDatatype="20" unbalanced="0"/>
    <cacheHierarchy uniqueName="[Table1].[Target Sales]" caption="Target Sales" attribute="1" defaultMemberUniqueName="[Table1].[Target Sales].[All]" allUniqueName="[Table1].[Target Sales].[All]" dimensionUniqueName="[Table1]" displayFolder="" count="0" memberValueDatatype="20" unbalanced="0"/>
    <cacheHierarchy uniqueName="[Table1].[Customers]" caption="Customers" attribute="1" defaultMemberUniqueName="[Table1].[Customers].[All]" allUniqueName="[Table1].[Customers].[All]" dimensionUniqueName="[Table1]" displayFolder="" count="0" memberValueDatatype="20" unbalanced="0"/>
    <cacheHierarchy uniqueName="[Table1].[Quarter]" caption="Quarter" attribute="1" defaultMemberUniqueName="[Table1].[Quarter].[All]" allUniqueName="[Table1].[Quarter].[All]" dimensionUniqueName="[Table1]" displayFolder="" count="2" memberValueDatatype="130" unbalanced="0">
      <fieldsUsage count="2">
        <fieldUsage x="-1"/>
        <fieldUsage x="2"/>
      </fieldsUsage>
    </cacheHierarchy>
    <cacheHierarchy uniqueName="[Table1].[Sales Completion Rate]" caption="Sales Completion Rate" attribute="1" defaultMemberUniqueName="[Table1].[Sales Completion Rate].[All]" allUniqueName="[Table1].[Sales Completion Rate].[All]" dimensionUniqueName="[Table1]" displayFolder="" count="0" memberValueDatatype="5" unbalanced="0"/>
    <cacheHierarchy uniqueName="[Table1].[Profit Completion Rate]" caption="Profit Completion Rate" attribute="1" defaultMemberUniqueName="[Table1].[Profit Completion Rate].[All]" allUniqueName="[Table1].[Profit Completion Rate].[All]" dimensionUniqueName="[Table1]" displayFolder="" count="0" memberValueDatatype="5" unbalanced="0"/>
    <cacheHierarchy uniqueName="[Table1].[Customer Completion Rate]" caption="Customer Completion Rate" attribute="1" defaultMemberUniqueName="[Table1].[Customer Completion Rate].[All]" allUniqueName="[Table1].[Customer Completion Rate].[All]" dimensionUniqueName="[Table1]" displayFolder="" count="0" memberValueDatatype="5" unbalanced="0"/>
    <cacheHierarchy uniqueName="[Table1].[Month (Month)]" caption="Month (Month)" attribute="1" defaultMemberUniqueName="[Table1].[Month (Month)].[All]" allUniqueName="[Table1].[Month (Month)].[All]" dimensionUniqueName="[Table1]" displayFolder="" count="2" memberValueDatatype="130" unbalanced="0">
      <fieldsUsage count="2">
        <fieldUsage x="-1"/>
        <fieldUsage x="1"/>
      </fieldsUsage>
    </cacheHierarchy>
    <cacheHierarchy uniqueName="[Table1].[Month (Month Index)]" caption="Month (Month Index)" attribute="1" defaultMemberUniqueName="[Table1].[Month (Month Index)].[All]" allUniqueName="[Table1].[Month (Month Index)].[All]" dimensionUniqueName="[Table1]" displayFolder="" count="0" memberValueDatatype="20" unbalanced="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Sales Completion Rate]" caption="Sum of Sales Completion Rate" measure="1" displayFolder="" measureGroup="Table1" count="0" hidden="1">
      <extLst>
        <ext xmlns:x15="http://schemas.microsoft.com/office/spreadsheetml/2010/11/main" uri="{B97F6D7D-B522-45F9-BDA1-12C45D357490}">
          <x15:cacheHierarchy aggregatedColumn="7"/>
        </ext>
      </extLst>
    </cacheHierarchy>
    <cacheHierarchy uniqueName="[Measures].[Sum of Profit Completion Rate]" caption="Sum of Profit Completion Rate" measure="1" displayFolder="" measureGroup="Table1" count="0" hidden="1">
      <extLst>
        <ext xmlns:x15="http://schemas.microsoft.com/office/spreadsheetml/2010/11/main" uri="{B97F6D7D-B522-45F9-BDA1-12C45D357490}">
          <x15:cacheHierarchy aggregatedColumn="8"/>
        </ext>
      </extLst>
    </cacheHierarchy>
    <cacheHierarchy uniqueName="[Measures].[Sum of Customer Completion Rate]" caption="Sum of Customer Completion Rate" measure="1" displayFolder="" measureGroup="Table1" count="0" hidden="1">
      <extLst>
        <ext xmlns:x15="http://schemas.microsoft.com/office/spreadsheetml/2010/11/main" uri="{B97F6D7D-B522-45F9-BDA1-12C45D357490}">
          <x15:cacheHierarchy aggregatedColumn="9"/>
        </ext>
      </extLst>
    </cacheHierarchy>
    <cacheHierarchy uniqueName="[Measures].[Count of Month]" caption="Count of Month" measure="1" displayFolder="" measureGroup="Table1" count="0" hidden="1">
      <extLst>
        <ext xmlns:x15="http://schemas.microsoft.com/office/spreadsheetml/2010/11/main" uri="{B97F6D7D-B522-45F9-BDA1-12C45D357490}">
          <x15:cacheHierarchy aggregatedColumn="0"/>
        </ext>
      </extLst>
    </cacheHierarchy>
    <cacheHierarchy uniqueName="[Measures].[Sum of Customers]" caption="Sum of Customers" measure="1" displayFolder="" measureGroup="Table1"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Target Sales]" caption="Sum of Target Sales" measure="1" displayFolder="" measureGroup="Table1" count="0" hidden="1">
      <extLst>
        <ext xmlns:x15="http://schemas.microsoft.com/office/spreadsheetml/2010/11/main" uri="{B97F6D7D-B522-45F9-BDA1-12C45D357490}">
          <x15:cacheHierarchy aggregatedColumn="4"/>
        </ext>
      </extLst>
    </cacheHierarchy>
    <cacheHierarchy uniqueName="[Measures].[Sum of Sales]" caption="Sum of Sales" measure="1" displayFolder="" measureGroup="Table1" count="0" hidden="1">
      <extLst>
        <ext xmlns:x15="http://schemas.microsoft.com/office/spreadsheetml/2010/11/main" uri="{B97F6D7D-B522-45F9-BDA1-12C45D357490}">
          <x15:cacheHierarchy aggregatedColumn="2"/>
        </ext>
      </extLst>
    </cacheHierarchy>
    <cacheHierarchy uniqueName="[Measures].[Sum of Profit]" caption="Sum of Profit" measure="1" displayFolder="" measureGroup="Table1" count="0" hidden="1">
      <extLst>
        <ext xmlns:x15="http://schemas.microsoft.com/office/spreadsheetml/2010/11/main" uri="{B97F6D7D-B522-45F9-BDA1-12C45D357490}">
          <x15:cacheHierarchy aggregatedColumn="3"/>
        </ext>
      </extLst>
    </cacheHierarchy>
    <cacheHierarchy uniqueName="[Measures].[Average of Sales Completion Rate]" caption="Average of Sales Completion Rate" measure="1" displayFolder="" measureGroup="Table1" count="0" hidden="1">
      <extLst>
        <ext xmlns:x15="http://schemas.microsoft.com/office/spreadsheetml/2010/11/main" uri="{B97F6D7D-B522-45F9-BDA1-12C45D357490}">
          <x15:cacheHierarchy aggregatedColumn="7"/>
        </ext>
      </extLst>
    </cacheHierarchy>
    <cacheHierarchy uniqueName="[Measures].[Average of Profit Completion Rate]" caption="Average of Profit Completion Rate" measure="1" displayFolder="" measureGroup="Table1" count="0" hidden="1">
      <extLst>
        <ext xmlns:x15="http://schemas.microsoft.com/office/spreadsheetml/2010/11/main" uri="{B97F6D7D-B522-45F9-BDA1-12C45D357490}">
          <x15:cacheHierarchy aggregatedColumn="8"/>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nvi jain" refreshedDate="45935.756420138889" backgroundQuery="1" createdVersion="8" refreshedVersion="8" minRefreshableVersion="3" recordCount="0" supportSubquery="1" supportAdvancedDrill="1" xr:uid="{0169A8FC-0EDA-41E9-A7C6-FBD88803822E}">
  <cacheSource type="external" connectionId="1"/>
  <cacheFields count="4">
    <cacheField name="[Measures].[Sum of Customers]" caption="Sum of Customers" numFmtId="0" hierarchy="18" level="32767"/>
    <cacheField name="[Measures].[Sum of Sales]" caption="Sum of Sales" numFmtId="0" hierarchy="20" level="32767"/>
    <cacheField name="[Measures].[Sum of Profit]" caption="Sum of Profit" numFmtId="0" hierarchy="21" level="32767"/>
    <cacheField name="[Table1].[Quarter].[Quarter]" caption="Quarter" numFmtId="0" hierarchy="6" level="1">
      <sharedItems containsSemiMixedTypes="0" containsNonDate="0" containsString="0"/>
    </cacheField>
  </cacheFields>
  <cacheHierarchies count="24">
    <cacheHierarchy uniqueName="[Table1].[Month]" caption="Month" attribute="1" time="1" defaultMemberUniqueName="[Table1].[Month].[All]" allUniqueName="[Table1].[Month].[All]" dimensionUniqueName="[Table1]" displayFolder="" count="0" memberValueDatatype="7" unbalanced="0"/>
    <cacheHierarchy uniqueName="[Table1].[Region]" caption="Region" attribute="1" defaultMemberUniqueName="[Table1].[Region].[All]" allUniqueName="[Table1].[Region].[All]" dimensionUniqueName="[Table1]" displayFolder="" count="2" memberValueDatatype="130" unbalanced="0"/>
    <cacheHierarchy uniqueName="[Table1].[Sales]" caption="Sales" attribute="1" defaultMemberUniqueName="[Table1].[Sales].[All]" allUniqueName="[Table1].[Sales].[All]" dimensionUniqueName="[Table1]" displayFolder="" count="0" memberValueDatatype="20" unbalanced="0"/>
    <cacheHierarchy uniqueName="[Table1].[Profit]" caption="Profit" attribute="1" defaultMemberUniqueName="[Table1].[Profit].[All]" allUniqueName="[Table1].[Profit].[All]" dimensionUniqueName="[Table1]" displayFolder="" count="0" memberValueDatatype="20" unbalanced="0"/>
    <cacheHierarchy uniqueName="[Table1].[Target Sales]" caption="Target Sales" attribute="1" defaultMemberUniqueName="[Table1].[Target Sales].[All]" allUniqueName="[Table1].[Target Sales].[All]" dimensionUniqueName="[Table1]" displayFolder="" count="0" memberValueDatatype="20" unbalanced="0"/>
    <cacheHierarchy uniqueName="[Table1].[Customers]" caption="Customers" attribute="1" defaultMemberUniqueName="[Table1].[Customers].[All]" allUniqueName="[Table1].[Customers].[All]" dimensionUniqueName="[Table1]" displayFolder="" count="0" memberValueDatatype="20" unbalanced="0"/>
    <cacheHierarchy uniqueName="[Table1].[Quarter]" caption="Quarter" attribute="1" defaultMemberUniqueName="[Table1].[Quarter].[All]" allUniqueName="[Table1].[Quarter].[All]" dimensionUniqueName="[Table1]" displayFolder="" count="2" memberValueDatatype="130" unbalanced="0">
      <fieldsUsage count="2">
        <fieldUsage x="-1"/>
        <fieldUsage x="3"/>
      </fieldsUsage>
    </cacheHierarchy>
    <cacheHierarchy uniqueName="[Table1].[Sales Completion Rate]" caption="Sales Completion Rate" attribute="1" defaultMemberUniqueName="[Table1].[Sales Completion Rate].[All]" allUniqueName="[Table1].[Sales Completion Rate].[All]" dimensionUniqueName="[Table1]" displayFolder="" count="0" memberValueDatatype="5" unbalanced="0"/>
    <cacheHierarchy uniqueName="[Table1].[Profit Completion Rate]" caption="Profit Completion Rate" attribute="1" defaultMemberUniqueName="[Table1].[Profit Completion Rate].[All]" allUniqueName="[Table1].[Profit Completion Rate].[All]" dimensionUniqueName="[Table1]" displayFolder="" count="0" memberValueDatatype="5" unbalanced="0"/>
    <cacheHierarchy uniqueName="[Table1].[Customer Completion Rate]" caption="Customer Completion Rate" attribute="1" defaultMemberUniqueName="[Table1].[Customer Completion Rate].[All]" allUniqueName="[Table1].[Customer Completion Rate].[All]" dimensionUniqueName="[Table1]" displayFolder="" count="0" memberValueDatatype="5" unbalanced="0"/>
    <cacheHierarchy uniqueName="[Table1].[Month (Month)]" caption="Month (Month)" attribute="1" defaultMemberUniqueName="[Table1].[Month (Month)].[All]" allUniqueName="[Table1].[Month (Month)].[All]" dimensionUniqueName="[Table1]" displayFolder="" count="2" memberValueDatatype="130" unbalanced="0"/>
    <cacheHierarchy uniqueName="[Table1].[Month (Month Index)]" caption="Month (Month Index)" attribute="1" defaultMemberUniqueName="[Table1].[Month (Month Index)].[All]" allUniqueName="[Table1].[Month (Month Index)].[All]" dimensionUniqueName="[Table1]" displayFolder="" count="0" memberValueDatatype="20" unbalanced="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Sales Completion Rate]" caption="Sum of Sales Completion Rate" measure="1" displayFolder="" measureGroup="Table1" count="0" hidden="1">
      <extLst>
        <ext xmlns:x15="http://schemas.microsoft.com/office/spreadsheetml/2010/11/main" uri="{B97F6D7D-B522-45F9-BDA1-12C45D357490}">
          <x15:cacheHierarchy aggregatedColumn="7"/>
        </ext>
      </extLst>
    </cacheHierarchy>
    <cacheHierarchy uniqueName="[Measures].[Sum of Profit Completion Rate]" caption="Sum of Profit Completion Rate" measure="1" displayFolder="" measureGroup="Table1" count="0" hidden="1">
      <extLst>
        <ext xmlns:x15="http://schemas.microsoft.com/office/spreadsheetml/2010/11/main" uri="{B97F6D7D-B522-45F9-BDA1-12C45D357490}">
          <x15:cacheHierarchy aggregatedColumn="8"/>
        </ext>
      </extLst>
    </cacheHierarchy>
    <cacheHierarchy uniqueName="[Measures].[Sum of Customer Completion Rate]" caption="Sum of Customer Completion Rate" measure="1" displayFolder="" measureGroup="Table1" count="0" hidden="1">
      <extLst>
        <ext xmlns:x15="http://schemas.microsoft.com/office/spreadsheetml/2010/11/main" uri="{B97F6D7D-B522-45F9-BDA1-12C45D357490}">
          <x15:cacheHierarchy aggregatedColumn="9"/>
        </ext>
      </extLst>
    </cacheHierarchy>
    <cacheHierarchy uniqueName="[Measures].[Count of Month]" caption="Count of Month" measure="1" displayFolder="" measureGroup="Table1" count="0" hidden="1">
      <extLst>
        <ext xmlns:x15="http://schemas.microsoft.com/office/spreadsheetml/2010/11/main" uri="{B97F6D7D-B522-45F9-BDA1-12C45D357490}">
          <x15:cacheHierarchy aggregatedColumn="0"/>
        </ext>
      </extLst>
    </cacheHierarchy>
    <cacheHierarchy uniqueName="[Measures].[Sum of Customers]" caption="Sum of Customers" measure="1" displayFolder="" measureGroup="Table1"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Target Sales]" caption="Sum of Target Sales" measure="1" displayFolder="" measureGroup="Table1" count="0" hidden="1">
      <extLst>
        <ext xmlns:x15="http://schemas.microsoft.com/office/spreadsheetml/2010/11/main" uri="{B97F6D7D-B522-45F9-BDA1-12C45D357490}">
          <x15:cacheHierarchy aggregatedColumn="4"/>
        </ext>
      </extLst>
    </cacheHierarchy>
    <cacheHierarchy uniqueName="[Measures].[Sum of Sales]" caption="Sum of Sales" measure="1" displayFolder="" measureGroup="Table1" count="0" oneField="1" hidden="1">
      <fieldsUsage count="1">
        <fieldUsage x="1"/>
      </fieldsUsage>
      <extLst>
        <ext xmlns:x15="http://schemas.microsoft.com/office/spreadsheetml/2010/11/main" uri="{B97F6D7D-B522-45F9-BDA1-12C45D357490}">
          <x15:cacheHierarchy aggregatedColumn="2"/>
        </ext>
      </extLst>
    </cacheHierarchy>
    <cacheHierarchy uniqueName="[Measures].[Sum of Profit]" caption="Sum of Profit" measure="1" displayFolder="" measureGroup="Table1" count="0" oneField="1" hidden="1">
      <fieldsUsage count="1">
        <fieldUsage x="2"/>
      </fieldsUsage>
      <extLst>
        <ext xmlns:x15="http://schemas.microsoft.com/office/spreadsheetml/2010/11/main" uri="{B97F6D7D-B522-45F9-BDA1-12C45D357490}">
          <x15:cacheHierarchy aggregatedColumn="3"/>
        </ext>
      </extLst>
    </cacheHierarchy>
    <cacheHierarchy uniqueName="[Measures].[Average of Sales Completion Rate]" caption="Average of Sales Completion Rate" measure="1" displayFolder="" measureGroup="Table1" count="0" hidden="1">
      <extLst>
        <ext xmlns:x15="http://schemas.microsoft.com/office/spreadsheetml/2010/11/main" uri="{B97F6D7D-B522-45F9-BDA1-12C45D357490}">
          <x15:cacheHierarchy aggregatedColumn="7"/>
        </ext>
      </extLst>
    </cacheHierarchy>
    <cacheHierarchy uniqueName="[Measures].[Average of Profit Completion Rate]" caption="Average of Profit Completion Rate" measure="1" displayFolder="" measureGroup="Table1" count="0" hidden="1">
      <extLst>
        <ext xmlns:x15="http://schemas.microsoft.com/office/spreadsheetml/2010/11/main" uri="{B97F6D7D-B522-45F9-BDA1-12C45D357490}">
          <x15:cacheHierarchy aggregatedColumn="8"/>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nvi jain" refreshedDate="45935.756420486112" backgroundQuery="1" createdVersion="8" refreshedVersion="8" minRefreshableVersion="3" recordCount="0" supportSubquery="1" supportAdvancedDrill="1" xr:uid="{34150B6E-9BBD-49CC-9832-B943C3467DE9}">
  <cacheSource type="external" connectionId="1"/>
  <cacheFields count="4">
    <cacheField name="[Table1].[Month (Month)].[Month (Month)]" caption="Month (Month)" numFmtId="0" hierarchy="10" level="1">
      <sharedItems count="9">
        <s v="Jan"/>
        <s v="Feb"/>
        <s v="Mar"/>
        <s v="Apr"/>
        <s v="May"/>
        <s v="Jun"/>
        <s v="Jul"/>
        <s v="Aug"/>
        <s v="Sep"/>
      </sharedItems>
    </cacheField>
    <cacheField name="[Measures].[Sum of Sales]" caption="Sum of Sales" numFmtId="0" hierarchy="20" level="32767"/>
    <cacheField name="[Measures].[Sum of Target Sales]" caption="Sum of Target Sales" numFmtId="0" hierarchy="19" level="32767"/>
    <cacheField name="[Table1].[Quarter].[Quarter]" caption="Quarter" numFmtId="0" hierarchy="6" level="1">
      <sharedItems containsSemiMixedTypes="0" containsNonDate="0" containsString="0"/>
    </cacheField>
  </cacheFields>
  <cacheHierarchies count="24">
    <cacheHierarchy uniqueName="[Table1].[Month]" caption="Month" attribute="1" time="1" defaultMemberUniqueName="[Table1].[Month].[All]" allUniqueName="[Table1].[Month].[All]" dimensionUniqueName="[Table1]" displayFolder="" count="0" memberValueDatatype="7" unbalanced="0"/>
    <cacheHierarchy uniqueName="[Table1].[Region]" caption="Region" attribute="1" defaultMemberUniqueName="[Table1].[Region].[All]" allUniqueName="[Table1].[Region].[All]" dimensionUniqueName="[Table1]" displayFolder="" count="2" memberValueDatatype="130" unbalanced="0"/>
    <cacheHierarchy uniqueName="[Table1].[Sales]" caption="Sales" attribute="1" defaultMemberUniqueName="[Table1].[Sales].[All]" allUniqueName="[Table1].[Sales].[All]" dimensionUniqueName="[Table1]" displayFolder="" count="0" memberValueDatatype="20" unbalanced="0"/>
    <cacheHierarchy uniqueName="[Table1].[Profit]" caption="Profit" attribute="1" defaultMemberUniqueName="[Table1].[Profit].[All]" allUniqueName="[Table1].[Profit].[All]" dimensionUniqueName="[Table1]" displayFolder="" count="0" memberValueDatatype="20" unbalanced="0"/>
    <cacheHierarchy uniqueName="[Table1].[Target Sales]" caption="Target Sales" attribute="1" defaultMemberUniqueName="[Table1].[Target Sales].[All]" allUniqueName="[Table1].[Target Sales].[All]" dimensionUniqueName="[Table1]" displayFolder="" count="0" memberValueDatatype="20" unbalanced="0"/>
    <cacheHierarchy uniqueName="[Table1].[Customers]" caption="Customers" attribute="1" defaultMemberUniqueName="[Table1].[Customers].[All]" allUniqueName="[Table1].[Customers].[All]" dimensionUniqueName="[Table1]" displayFolder="" count="0" memberValueDatatype="20" unbalanced="0"/>
    <cacheHierarchy uniqueName="[Table1].[Quarter]" caption="Quarter" attribute="1" defaultMemberUniqueName="[Table1].[Quarter].[All]" allUniqueName="[Table1].[Quarter].[All]" dimensionUniqueName="[Table1]" displayFolder="" count="2" memberValueDatatype="130" unbalanced="0">
      <fieldsUsage count="2">
        <fieldUsage x="-1"/>
        <fieldUsage x="3"/>
      </fieldsUsage>
    </cacheHierarchy>
    <cacheHierarchy uniqueName="[Table1].[Sales Completion Rate]" caption="Sales Completion Rate" attribute="1" defaultMemberUniqueName="[Table1].[Sales Completion Rate].[All]" allUniqueName="[Table1].[Sales Completion Rate].[All]" dimensionUniqueName="[Table1]" displayFolder="" count="0" memberValueDatatype="5" unbalanced="0"/>
    <cacheHierarchy uniqueName="[Table1].[Profit Completion Rate]" caption="Profit Completion Rate" attribute="1" defaultMemberUniqueName="[Table1].[Profit Completion Rate].[All]" allUniqueName="[Table1].[Profit Completion Rate].[All]" dimensionUniqueName="[Table1]" displayFolder="" count="0" memberValueDatatype="5" unbalanced="0"/>
    <cacheHierarchy uniqueName="[Table1].[Customer Completion Rate]" caption="Customer Completion Rate" attribute="1" defaultMemberUniqueName="[Table1].[Customer Completion Rate].[All]" allUniqueName="[Table1].[Customer Completion Rate].[All]" dimensionUniqueName="[Table1]" displayFolder="" count="0" memberValueDatatype="5" unbalanced="0"/>
    <cacheHierarchy uniqueName="[Table1].[Month (Month)]" caption="Month (Month)" attribute="1" defaultMemberUniqueName="[Table1].[Month (Month)].[All]" allUniqueName="[Table1].[Month (Month)].[All]" dimensionUniqueName="[Table1]" displayFolder="" count="2" memberValueDatatype="130" unbalanced="0">
      <fieldsUsage count="2">
        <fieldUsage x="-1"/>
        <fieldUsage x="0"/>
      </fieldsUsage>
    </cacheHierarchy>
    <cacheHierarchy uniqueName="[Table1].[Month (Month Index)]" caption="Month (Month Index)" attribute="1" defaultMemberUniqueName="[Table1].[Month (Month Index)].[All]" allUniqueName="[Table1].[Month (Month Index)].[All]" dimensionUniqueName="[Table1]" displayFolder="" count="0" memberValueDatatype="20" unbalanced="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Sales Completion Rate]" caption="Sum of Sales Completion Rate" measure="1" displayFolder="" measureGroup="Table1" count="0" hidden="1">
      <extLst>
        <ext xmlns:x15="http://schemas.microsoft.com/office/spreadsheetml/2010/11/main" uri="{B97F6D7D-B522-45F9-BDA1-12C45D357490}">
          <x15:cacheHierarchy aggregatedColumn="7"/>
        </ext>
      </extLst>
    </cacheHierarchy>
    <cacheHierarchy uniqueName="[Measures].[Sum of Profit Completion Rate]" caption="Sum of Profit Completion Rate" measure="1" displayFolder="" measureGroup="Table1" count="0" hidden="1">
      <extLst>
        <ext xmlns:x15="http://schemas.microsoft.com/office/spreadsheetml/2010/11/main" uri="{B97F6D7D-B522-45F9-BDA1-12C45D357490}">
          <x15:cacheHierarchy aggregatedColumn="8"/>
        </ext>
      </extLst>
    </cacheHierarchy>
    <cacheHierarchy uniqueName="[Measures].[Sum of Customer Completion Rate]" caption="Sum of Customer Completion Rate" measure="1" displayFolder="" measureGroup="Table1" count="0" hidden="1">
      <extLst>
        <ext xmlns:x15="http://schemas.microsoft.com/office/spreadsheetml/2010/11/main" uri="{B97F6D7D-B522-45F9-BDA1-12C45D357490}">
          <x15:cacheHierarchy aggregatedColumn="9"/>
        </ext>
      </extLst>
    </cacheHierarchy>
    <cacheHierarchy uniqueName="[Measures].[Count of Month]" caption="Count of Month" measure="1" displayFolder="" measureGroup="Table1" count="0" hidden="1">
      <extLst>
        <ext xmlns:x15="http://schemas.microsoft.com/office/spreadsheetml/2010/11/main" uri="{B97F6D7D-B522-45F9-BDA1-12C45D357490}">
          <x15:cacheHierarchy aggregatedColumn="0"/>
        </ext>
      </extLst>
    </cacheHierarchy>
    <cacheHierarchy uniqueName="[Measures].[Sum of Customers]" caption="Sum of Customers" measure="1" displayFolder="" measureGroup="Table1" count="0" hidden="1">
      <extLst>
        <ext xmlns:x15="http://schemas.microsoft.com/office/spreadsheetml/2010/11/main" uri="{B97F6D7D-B522-45F9-BDA1-12C45D357490}">
          <x15:cacheHierarchy aggregatedColumn="5"/>
        </ext>
      </extLst>
    </cacheHierarchy>
    <cacheHierarchy uniqueName="[Measures].[Sum of Target Sales]" caption="Sum of Target Sales" measure="1" displayFolder="" measureGroup="Table1" count="0" oneField="1" hidden="1">
      <fieldsUsage count="1">
        <fieldUsage x="2"/>
      </fieldsUsage>
      <extLst>
        <ext xmlns:x15="http://schemas.microsoft.com/office/spreadsheetml/2010/11/main" uri="{B97F6D7D-B522-45F9-BDA1-12C45D357490}">
          <x15:cacheHierarchy aggregatedColumn="4"/>
        </ext>
      </extLst>
    </cacheHierarchy>
    <cacheHierarchy uniqueName="[Measures].[Sum of Sales]" caption="Sum of Sales" measure="1" displayFolder="" measureGroup="Table1" count="0" oneField="1" hidden="1">
      <fieldsUsage count="1">
        <fieldUsage x="1"/>
      </fieldsUsage>
      <extLst>
        <ext xmlns:x15="http://schemas.microsoft.com/office/spreadsheetml/2010/11/main" uri="{B97F6D7D-B522-45F9-BDA1-12C45D357490}">
          <x15:cacheHierarchy aggregatedColumn="2"/>
        </ext>
      </extLst>
    </cacheHierarchy>
    <cacheHierarchy uniqueName="[Measures].[Sum of Profit]" caption="Sum of Profit" measure="1" displayFolder="" measureGroup="Table1" count="0" hidden="1">
      <extLst>
        <ext xmlns:x15="http://schemas.microsoft.com/office/spreadsheetml/2010/11/main" uri="{B97F6D7D-B522-45F9-BDA1-12C45D357490}">
          <x15:cacheHierarchy aggregatedColumn="3"/>
        </ext>
      </extLst>
    </cacheHierarchy>
    <cacheHierarchy uniqueName="[Measures].[Average of Sales Completion Rate]" caption="Average of Sales Completion Rate" measure="1" displayFolder="" measureGroup="Table1" count="0" hidden="1">
      <extLst>
        <ext xmlns:x15="http://schemas.microsoft.com/office/spreadsheetml/2010/11/main" uri="{B97F6D7D-B522-45F9-BDA1-12C45D357490}">
          <x15:cacheHierarchy aggregatedColumn="7"/>
        </ext>
      </extLst>
    </cacheHierarchy>
    <cacheHierarchy uniqueName="[Measures].[Average of Profit Completion Rate]" caption="Average of Profit Completion Rate" measure="1" displayFolder="" measureGroup="Table1" count="0" hidden="1">
      <extLst>
        <ext xmlns:x15="http://schemas.microsoft.com/office/spreadsheetml/2010/11/main" uri="{B97F6D7D-B522-45F9-BDA1-12C45D357490}">
          <x15:cacheHierarchy aggregatedColumn="8"/>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nvi jain" refreshedDate="45935.756420949074" backgroundQuery="1" createdVersion="8" refreshedVersion="8" minRefreshableVersion="3" recordCount="0" supportSubquery="1" supportAdvancedDrill="1" xr:uid="{BCB7B13B-EAA6-4696-BFAF-8D7A8D05136E}">
  <cacheSource type="external" connectionId="1"/>
  <cacheFields count="3">
    <cacheField name="[Measures].[Sum of Profit Completion Rate]" caption="Sum of Profit Completion Rate" numFmtId="0" hierarchy="15" level="32767"/>
    <cacheField name="[Table1].[Region].[Region]" caption="Region" numFmtId="0" hierarchy="1" level="1">
      <sharedItems count="7">
        <s v="Argentina"/>
        <s v="Brazil"/>
        <s v="Chicaco"/>
        <s v="Chile"/>
        <s v="Columbia"/>
        <s v="Los Angeles"/>
        <s v="Peru"/>
      </sharedItems>
    </cacheField>
    <cacheField name="[Table1].[Quarter].[Quarter]" caption="Quarter" numFmtId="0" hierarchy="6" level="1">
      <sharedItems containsSemiMixedTypes="0" containsNonDate="0" containsString="0"/>
    </cacheField>
  </cacheFields>
  <cacheHierarchies count="24">
    <cacheHierarchy uniqueName="[Table1].[Month]" caption="Month" attribute="1" time="1" defaultMemberUniqueName="[Table1].[Month].[All]" allUniqueName="[Table1].[Month].[All]" dimensionUniqueName="[Table1]" displayFolder="" count="0" memberValueDatatype="7" unbalanced="0"/>
    <cacheHierarchy uniqueName="[Table1].[Region]" caption="Region" attribute="1" defaultMemberUniqueName="[Table1].[Region].[All]" allUniqueName="[Table1].[Region].[All]" dimensionUniqueName="[Table1]" displayFolder="" count="2" memberValueDatatype="130" unbalanced="0">
      <fieldsUsage count="2">
        <fieldUsage x="-1"/>
        <fieldUsage x="1"/>
      </fieldsUsage>
    </cacheHierarchy>
    <cacheHierarchy uniqueName="[Table1].[Sales]" caption="Sales" attribute="1" defaultMemberUniqueName="[Table1].[Sales].[All]" allUniqueName="[Table1].[Sales].[All]" dimensionUniqueName="[Table1]" displayFolder="" count="0" memberValueDatatype="20" unbalanced="0"/>
    <cacheHierarchy uniqueName="[Table1].[Profit]" caption="Profit" attribute="1" defaultMemberUniqueName="[Table1].[Profit].[All]" allUniqueName="[Table1].[Profit].[All]" dimensionUniqueName="[Table1]" displayFolder="" count="0" memberValueDatatype="20" unbalanced="0"/>
    <cacheHierarchy uniqueName="[Table1].[Target Sales]" caption="Target Sales" attribute="1" defaultMemberUniqueName="[Table1].[Target Sales].[All]" allUniqueName="[Table1].[Target Sales].[All]" dimensionUniqueName="[Table1]" displayFolder="" count="0" memberValueDatatype="20" unbalanced="0"/>
    <cacheHierarchy uniqueName="[Table1].[Customers]" caption="Customers" attribute="1" defaultMemberUniqueName="[Table1].[Customers].[All]" allUniqueName="[Table1].[Customers].[All]" dimensionUniqueName="[Table1]" displayFolder="" count="0" memberValueDatatype="20" unbalanced="0"/>
    <cacheHierarchy uniqueName="[Table1].[Quarter]" caption="Quarter" attribute="1" defaultMemberUniqueName="[Table1].[Quarter].[All]" allUniqueName="[Table1].[Quarter].[All]" dimensionUniqueName="[Table1]" displayFolder="" count="2" memberValueDatatype="130" unbalanced="0">
      <fieldsUsage count="2">
        <fieldUsage x="-1"/>
        <fieldUsage x="2"/>
      </fieldsUsage>
    </cacheHierarchy>
    <cacheHierarchy uniqueName="[Table1].[Sales Completion Rate]" caption="Sales Completion Rate" attribute="1" defaultMemberUniqueName="[Table1].[Sales Completion Rate].[All]" allUniqueName="[Table1].[Sales Completion Rate].[All]" dimensionUniqueName="[Table1]" displayFolder="" count="0" memberValueDatatype="5" unbalanced="0"/>
    <cacheHierarchy uniqueName="[Table1].[Profit Completion Rate]" caption="Profit Completion Rate" attribute="1" defaultMemberUniqueName="[Table1].[Profit Completion Rate].[All]" allUniqueName="[Table1].[Profit Completion Rate].[All]" dimensionUniqueName="[Table1]" displayFolder="" count="0" memberValueDatatype="5" unbalanced="0"/>
    <cacheHierarchy uniqueName="[Table1].[Customer Completion Rate]" caption="Customer Completion Rate" attribute="1" defaultMemberUniqueName="[Table1].[Customer Completion Rate].[All]" allUniqueName="[Table1].[Customer Completion Rate].[All]" dimensionUniqueName="[Table1]" displayFolder="" count="0" memberValueDatatype="5" unbalanced="0"/>
    <cacheHierarchy uniqueName="[Table1].[Month (Month)]" caption="Month (Month)" attribute="1" defaultMemberUniqueName="[Table1].[Month (Month)].[All]" allUniqueName="[Table1].[Month (Month)].[All]" dimensionUniqueName="[Table1]" displayFolder="" count="2" memberValueDatatype="130" unbalanced="0"/>
    <cacheHierarchy uniqueName="[Table1].[Month (Month Index)]" caption="Month (Month Index)" attribute="1" defaultMemberUniqueName="[Table1].[Month (Month Index)].[All]" allUniqueName="[Table1].[Month (Month Index)].[All]" dimensionUniqueName="[Table1]" displayFolder="" count="0" memberValueDatatype="20" unbalanced="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Sales Completion Rate]" caption="Sum of Sales Completion Rate" measure="1" displayFolder="" measureGroup="Table1" count="0" hidden="1">
      <extLst>
        <ext xmlns:x15="http://schemas.microsoft.com/office/spreadsheetml/2010/11/main" uri="{B97F6D7D-B522-45F9-BDA1-12C45D357490}">
          <x15:cacheHierarchy aggregatedColumn="7"/>
        </ext>
      </extLst>
    </cacheHierarchy>
    <cacheHierarchy uniqueName="[Measures].[Sum of Profit Completion Rate]" caption="Sum of Profit Completion Rate" measure="1" displayFolder="" measureGroup="Table1" count="0" oneField="1" hidden="1">
      <fieldsUsage count="1">
        <fieldUsage x="0"/>
      </fieldsUsage>
      <extLst>
        <ext xmlns:x15="http://schemas.microsoft.com/office/spreadsheetml/2010/11/main" uri="{B97F6D7D-B522-45F9-BDA1-12C45D357490}">
          <x15:cacheHierarchy aggregatedColumn="8"/>
        </ext>
      </extLst>
    </cacheHierarchy>
    <cacheHierarchy uniqueName="[Measures].[Sum of Customer Completion Rate]" caption="Sum of Customer Completion Rate" measure="1" displayFolder="" measureGroup="Table1" count="0" hidden="1">
      <extLst>
        <ext xmlns:x15="http://schemas.microsoft.com/office/spreadsheetml/2010/11/main" uri="{B97F6D7D-B522-45F9-BDA1-12C45D357490}">
          <x15:cacheHierarchy aggregatedColumn="9"/>
        </ext>
      </extLst>
    </cacheHierarchy>
    <cacheHierarchy uniqueName="[Measures].[Count of Month]" caption="Count of Month" measure="1" displayFolder="" measureGroup="Table1" count="0" hidden="1">
      <extLst>
        <ext xmlns:x15="http://schemas.microsoft.com/office/spreadsheetml/2010/11/main" uri="{B97F6D7D-B522-45F9-BDA1-12C45D357490}">
          <x15:cacheHierarchy aggregatedColumn="0"/>
        </ext>
      </extLst>
    </cacheHierarchy>
    <cacheHierarchy uniqueName="[Measures].[Sum of Customers]" caption="Sum of Customers" measure="1" displayFolder="" measureGroup="Table1" count="0" hidden="1">
      <extLst>
        <ext xmlns:x15="http://schemas.microsoft.com/office/spreadsheetml/2010/11/main" uri="{B97F6D7D-B522-45F9-BDA1-12C45D357490}">
          <x15:cacheHierarchy aggregatedColumn="5"/>
        </ext>
      </extLst>
    </cacheHierarchy>
    <cacheHierarchy uniqueName="[Measures].[Sum of Target Sales]" caption="Sum of Target Sales" measure="1" displayFolder="" measureGroup="Table1" count="0" hidden="1">
      <extLst>
        <ext xmlns:x15="http://schemas.microsoft.com/office/spreadsheetml/2010/11/main" uri="{B97F6D7D-B522-45F9-BDA1-12C45D357490}">
          <x15:cacheHierarchy aggregatedColumn="4"/>
        </ext>
      </extLst>
    </cacheHierarchy>
    <cacheHierarchy uniqueName="[Measures].[Sum of Sales]" caption="Sum of Sales" measure="1" displayFolder="" measureGroup="Table1" count="0" hidden="1">
      <extLst>
        <ext xmlns:x15="http://schemas.microsoft.com/office/spreadsheetml/2010/11/main" uri="{B97F6D7D-B522-45F9-BDA1-12C45D357490}">
          <x15:cacheHierarchy aggregatedColumn="2"/>
        </ext>
      </extLst>
    </cacheHierarchy>
    <cacheHierarchy uniqueName="[Measures].[Sum of Profit]" caption="Sum of Profit" measure="1" displayFolder="" measureGroup="Table1" count="0" hidden="1">
      <extLst>
        <ext xmlns:x15="http://schemas.microsoft.com/office/spreadsheetml/2010/11/main" uri="{B97F6D7D-B522-45F9-BDA1-12C45D357490}">
          <x15:cacheHierarchy aggregatedColumn="3"/>
        </ext>
      </extLst>
    </cacheHierarchy>
    <cacheHierarchy uniqueName="[Measures].[Average of Sales Completion Rate]" caption="Average of Sales Completion Rate" measure="1" displayFolder="" measureGroup="Table1" count="0" hidden="1">
      <extLst>
        <ext xmlns:x15="http://schemas.microsoft.com/office/spreadsheetml/2010/11/main" uri="{B97F6D7D-B522-45F9-BDA1-12C45D357490}">
          <x15:cacheHierarchy aggregatedColumn="7"/>
        </ext>
      </extLst>
    </cacheHierarchy>
    <cacheHierarchy uniqueName="[Measures].[Average of Profit Completion Rate]" caption="Average of Profit Completion Rate" measure="1" displayFolder="" measureGroup="Table1" count="0" hidden="1">
      <extLst>
        <ext xmlns:x15="http://schemas.microsoft.com/office/spreadsheetml/2010/11/main" uri="{B97F6D7D-B522-45F9-BDA1-12C45D357490}">
          <x15:cacheHierarchy aggregatedColumn="8"/>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nvi jain" refreshedDate="45935.756619907406" backgroundQuery="1" createdVersion="8" refreshedVersion="8" minRefreshableVersion="3" recordCount="0" supportSubquery="1" supportAdvancedDrill="1" xr:uid="{3B69B53F-9AC4-46A2-82A9-C4F0232DA23A}">
  <cacheSource type="external" connectionId="1"/>
  <cacheFields count="2">
    <cacheField name="[Measures].[Average of Sales Completion Rate]" caption="Average of Sales Completion Rate" numFmtId="0" hierarchy="22" level="32767"/>
    <cacheField name="[Measures].[Average of Profit Completion Rate]" caption="Average of Profit Completion Rate" numFmtId="0" hierarchy="23" level="32767"/>
  </cacheFields>
  <cacheHierarchies count="24">
    <cacheHierarchy uniqueName="[Table1].[Month]" caption="Month" attribute="1" time="1" defaultMemberUniqueName="[Table1].[Month].[All]" allUniqueName="[Table1].[Month].[All]" dimensionUniqueName="[Table1]" displayFolder="" count="0" memberValueDatatype="7" unbalanced="0"/>
    <cacheHierarchy uniqueName="[Table1].[Region]" caption="Region" attribute="1" defaultMemberUniqueName="[Table1].[Region].[All]" allUniqueName="[Table1].[Region].[All]" dimensionUniqueName="[Table1]" displayFolder="" count="2" memberValueDatatype="130" unbalanced="0"/>
    <cacheHierarchy uniqueName="[Table1].[Sales]" caption="Sales" attribute="1" defaultMemberUniqueName="[Table1].[Sales].[All]" allUniqueName="[Table1].[Sales].[All]" dimensionUniqueName="[Table1]" displayFolder="" count="0" memberValueDatatype="20" unbalanced="0"/>
    <cacheHierarchy uniqueName="[Table1].[Profit]" caption="Profit" attribute="1" defaultMemberUniqueName="[Table1].[Profit].[All]" allUniqueName="[Table1].[Profit].[All]" dimensionUniqueName="[Table1]" displayFolder="" count="0" memberValueDatatype="20" unbalanced="0"/>
    <cacheHierarchy uniqueName="[Table1].[Target Sales]" caption="Target Sales" attribute="1" defaultMemberUniqueName="[Table1].[Target Sales].[All]" allUniqueName="[Table1].[Target Sales].[All]" dimensionUniqueName="[Table1]" displayFolder="" count="0" memberValueDatatype="20" unbalanced="0"/>
    <cacheHierarchy uniqueName="[Table1].[Customers]" caption="Customers" attribute="1" defaultMemberUniqueName="[Table1].[Customers].[All]" allUniqueName="[Table1].[Customers].[All]" dimensionUniqueName="[Table1]" displayFolder="" count="0" memberValueDatatype="20" unbalanced="0"/>
    <cacheHierarchy uniqueName="[Table1].[Quarter]" caption="Quarter" attribute="1" defaultMemberUniqueName="[Table1].[Quarter].[All]" allUniqueName="[Table1].[Quarter].[All]" dimensionUniqueName="[Table1]" displayFolder="" count="2" memberValueDatatype="130" unbalanced="0"/>
    <cacheHierarchy uniqueName="[Table1].[Sales Completion Rate]" caption="Sales Completion Rate" attribute="1" defaultMemberUniqueName="[Table1].[Sales Completion Rate].[All]" allUniqueName="[Table1].[Sales Completion Rate].[All]" dimensionUniqueName="[Table1]" displayFolder="" count="0" memberValueDatatype="5" unbalanced="0"/>
    <cacheHierarchy uniqueName="[Table1].[Profit Completion Rate]" caption="Profit Completion Rate" attribute="1" defaultMemberUniqueName="[Table1].[Profit Completion Rate].[All]" allUniqueName="[Table1].[Profit Completion Rate].[All]" dimensionUniqueName="[Table1]" displayFolder="" count="0" memberValueDatatype="5" unbalanced="0"/>
    <cacheHierarchy uniqueName="[Table1].[Customer Completion Rate]" caption="Customer Completion Rate" attribute="1" defaultMemberUniqueName="[Table1].[Customer Completion Rate].[All]" allUniqueName="[Table1].[Customer Completion Rate].[All]" dimensionUniqueName="[Table1]" displayFolder="" count="0" memberValueDatatype="5" unbalanced="0"/>
    <cacheHierarchy uniqueName="[Table1].[Month (Month)]" caption="Month (Month)" attribute="1" defaultMemberUniqueName="[Table1].[Month (Month)].[All]" allUniqueName="[Table1].[Month (Month)].[All]" dimensionUniqueName="[Table1]" displayFolder="" count="2" memberValueDatatype="130" unbalanced="0"/>
    <cacheHierarchy uniqueName="[Table1].[Month (Month Index)]" caption="Month (Month Index)" attribute="1" defaultMemberUniqueName="[Table1].[Month (Month Index)].[All]" allUniqueName="[Table1].[Month (Month Index)].[All]" dimensionUniqueName="[Table1]" displayFolder="" count="0" memberValueDatatype="20" unbalanced="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Sales Completion Rate]" caption="Sum of Sales Completion Rate" measure="1" displayFolder="" measureGroup="Table1" count="0" hidden="1">
      <extLst>
        <ext xmlns:x15="http://schemas.microsoft.com/office/spreadsheetml/2010/11/main" uri="{B97F6D7D-B522-45F9-BDA1-12C45D357490}">
          <x15:cacheHierarchy aggregatedColumn="7"/>
        </ext>
      </extLst>
    </cacheHierarchy>
    <cacheHierarchy uniqueName="[Measures].[Sum of Profit Completion Rate]" caption="Sum of Profit Completion Rate" measure="1" displayFolder="" measureGroup="Table1" count="0" hidden="1">
      <extLst>
        <ext xmlns:x15="http://schemas.microsoft.com/office/spreadsheetml/2010/11/main" uri="{B97F6D7D-B522-45F9-BDA1-12C45D357490}">
          <x15:cacheHierarchy aggregatedColumn="8"/>
        </ext>
      </extLst>
    </cacheHierarchy>
    <cacheHierarchy uniqueName="[Measures].[Sum of Customer Completion Rate]" caption="Sum of Customer Completion Rate" measure="1" displayFolder="" measureGroup="Table1" count="0" hidden="1">
      <extLst>
        <ext xmlns:x15="http://schemas.microsoft.com/office/spreadsheetml/2010/11/main" uri="{B97F6D7D-B522-45F9-BDA1-12C45D357490}">
          <x15:cacheHierarchy aggregatedColumn="9"/>
        </ext>
      </extLst>
    </cacheHierarchy>
    <cacheHierarchy uniqueName="[Measures].[Count of Month]" caption="Count of Month" measure="1" displayFolder="" measureGroup="Table1" count="0" hidden="1">
      <extLst>
        <ext xmlns:x15="http://schemas.microsoft.com/office/spreadsheetml/2010/11/main" uri="{B97F6D7D-B522-45F9-BDA1-12C45D357490}">
          <x15:cacheHierarchy aggregatedColumn="0"/>
        </ext>
      </extLst>
    </cacheHierarchy>
    <cacheHierarchy uniqueName="[Measures].[Sum of Customers]" caption="Sum of Customers" measure="1" displayFolder="" measureGroup="Table1" count="0" hidden="1">
      <extLst>
        <ext xmlns:x15="http://schemas.microsoft.com/office/spreadsheetml/2010/11/main" uri="{B97F6D7D-B522-45F9-BDA1-12C45D357490}">
          <x15:cacheHierarchy aggregatedColumn="5"/>
        </ext>
      </extLst>
    </cacheHierarchy>
    <cacheHierarchy uniqueName="[Measures].[Sum of Target Sales]" caption="Sum of Target Sales" measure="1" displayFolder="" measureGroup="Table1" count="0" hidden="1">
      <extLst>
        <ext xmlns:x15="http://schemas.microsoft.com/office/spreadsheetml/2010/11/main" uri="{B97F6D7D-B522-45F9-BDA1-12C45D357490}">
          <x15:cacheHierarchy aggregatedColumn="4"/>
        </ext>
      </extLst>
    </cacheHierarchy>
    <cacheHierarchy uniqueName="[Measures].[Sum of Sales]" caption="Sum of Sales" measure="1" displayFolder="" measureGroup="Table1" count="0" hidden="1">
      <extLst>
        <ext xmlns:x15="http://schemas.microsoft.com/office/spreadsheetml/2010/11/main" uri="{B97F6D7D-B522-45F9-BDA1-12C45D357490}">
          <x15:cacheHierarchy aggregatedColumn="2"/>
        </ext>
      </extLst>
    </cacheHierarchy>
    <cacheHierarchy uniqueName="[Measures].[Sum of Profit]" caption="Sum of Profit" measure="1" displayFolder="" measureGroup="Table1" count="0" hidden="1">
      <extLst>
        <ext xmlns:x15="http://schemas.microsoft.com/office/spreadsheetml/2010/11/main" uri="{B97F6D7D-B522-45F9-BDA1-12C45D357490}">
          <x15:cacheHierarchy aggregatedColumn="3"/>
        </ext>
      </extLst>
    </cacheHierarchy>
    <cacheHierarchy uniqueName="[Measures].[Average of Sales Completion Rate]" caption="Average of Sales Completion Rate" measure="1" displayFolder="" measureGroup="Table1" count="0" oneField="1" hidden="1">
      <fieldsUsage count="1">
        <fieldUsage x="0"/>
      </fieldsUsage>
      <extLst>
        <ext xmlns:x15="http://schemas.microsoft.com/office/spreadsheetml/2010/11/main" uri="{B97F6D7D-B522-45F9-BDA1-12C45D357490}">
          <x15:cacheHierarchy aggregatedColumn="7"/>
        </ext>
      </extLst>
    </cacheHierarchy>
    <cacheHierarchy uniqueName="[Measures].[Average of Profit Completion Rate]" caption="Average of Profit Completion Rate" measure="1" displayFolder="" measureGroup="Table1" count="0" oneField="1" hidden="1">
      <fieldsUsage count="1">
        <fieldUsage x="1"/>
      </fieldsUsage>
      <extLst>
        <ext xmlns:x15="http://schemas.microsoft.com/office/spreadsheetml/2010/11/main" uri="{B97F6D7D-B522-45F9-BDA1-12C45D357490}">
          <x15:cacheHierarchy aggregatedColumn="8"/>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nvi jain" refreshedDate="45935.718551967591" backgroundQuery="1" createdVersion="3" refreshedVersion="8" minRefreshableVersion="3" recordCount="0" supportSubquery="1" supportAdvancedDrill="1" xr:uid="{6D7A13F4-052D-4FF5-A0CC-8A83C3BF3D7E}">
  <cacheSource type="external" connectionId="1">
    <extLst>
      <ext xmlns:x14="http://schemas.microsoft.com/office/spreadsheetml/2009/9/main" uri="{F057638F-6D5F-4e77-A914-E7F072B9BCA8}">
        <x14:sourceConnection name="ThisWorkbookDataModel"/>
      </ext>
    </extLst>
  </cacheSource>
  <cacheFields count="0"/>
  <cacheHierarchies count="21">
    <cacheHierarchy uniqueName="[Table1].[Month]" caption="Month" attribute="1" time="1" defaultMemberUniqueName="[Table1].[Month].[All]" allUniqueName="[Table1].[Month].[All]" dimensionUniqueName="[Table1]" displayFolder="" count="0" memberValueDatatype="7" unbalanced="0"/>
    <cacheHierarchy uniqueName="[Table1].[Region]" caption="Region" attribute="1" defaultMemberUniqueName="[Table1].[Region].[All]" allUniqueName="[Table1].[Region].[All]" dimensionUniqueName="[Table1]" displayFolder="" count="2" memberValueDatatype="130" unbalanced="0"/>
    <cacheHierarchy uniqueName="[Table1].[Sales]" caption="Sales" attribute="1" defaultMemberUniqueName="[Table1].[Sales].[All]" allUniqueName="[Table1].[Sales].[All]" dimensionUniqueName="[Table1]" displayFolder="" count="0" memberValueDatatype="20" unbalanced="0"/>
    <cacheHierarchy uniqueName="[Table1].[Profit]" caption="Profit" attribute="1" defaultMemberUniqueName="[Table1].[Profit].[All]" allUniqueName="[Table1].[Profit].[All]" dimensionUniqueName="[Table1]" displayFolder="" count="0" memberValueDatatype="20" unbalanced="0"/>
    <cacheHierarchy uniqueName="[Table1].[Target Sales]" caption="Target Sales" attribute="1" defaultMemberUniqueName="[Table1].[Target Sales].[All]" allUniqueName="[Table1].[Target Sales].[All]" dimensionUniqueName="[Table1]" displayFolder="" count="0" memberValueDatatype="20" unbalanced="0"/>
    <cacheHierarchy uniqueName="[Table1].[Customers]" caption="Customers" attribute="1" defaultMemberUniqueName="[Table1].[Customers].[All]" allUniqueName="[Table1].[Customers].[All]" dimensionUniqueName="[Table1]" displayFolder="" count="0" memberValueDatatype="20" unbalanced="0"/>
    <cacheHierarchy uniqueName="[Table1].[Quarter]" caption="Quarter" attribute="1" defaultMemberUniqueName="[Table1].[Quarter].[All]" allUniqueName="[Table1].[Quarter].[All]" dimensionUniqueName="[Table1]" displayFolder="" count="2" memberValueDatatype="130" unbalanced="0"/>
    <cacheHierarchy uniqueName="[Table1].[Sales Completion Rate]" caption="Sales Completion Rate" attribute="1" defaultMemberUniqueName="[Table1].[Sales Completion Rate].[All]" allUniqueName="[Table1].[Sales Completion Rate].[All]" dimensionUniqueName="[Table1]" displayFolder="" count="0" memberValueDatatype="5" unbalanced="0"/>
    <cacheHierarchy uniqueName="[Table1].[Profit Completion Rate]" caption="Profit Completion Rate" attribute="1" defaultMemberUniqueName="[Table1].[Profit Completion Rate].[All]" allUniqueName="[Table1].[Profit Completion Rate].[All]" dimensionUniqueName="[Table1]" displayFolder="" count="0" memberValueDatatype="5" unbalanced="0"/>
    <cacheHierarchy uniqueName="[Table1].[Customer Completion Rate]" caption="Customer Completion Rate" attribute="1" defaultMemberUniqueName="[Table1].[Customer Completion Rate].[All]" allUniqueName="[Table1].[Customer Completion Rate].[All]" dimensionUniqueName="[Table1]" displayFolder="" count="0" memberValueDatatype="5" unbalanced="0"/>
    <cacheHierarchy uniqueName="[Table1].[Month (Month)]" caption="Month (Month)" attribute="1" defaultMemberUniqueName="[Table1].[Month (Month)].[All]" allUniqueName="[Table1].[Month (Month)].[All]" dimensionUniqueName="[Table1]" displayFolder="" count="2" memberValueDatatype="130" unbalanced="0"/>
    <cacheHierarchy uniqueName="[Table1].[Month (Month Index)]" caption="Month (Month Index)" attribute="1" defaultMemberUniqueName="[Table1].[Month (Month Index)].[All]" allUniqueName="[Table1].[Month (Month Index)].[All]" dimensionUniqueName="[Table1]" displayFolder="" count="0" memberValueDatatype="20" unbalanced="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Sales Completion Rate]" caption="Sum of Sales Completion Rate" measure="1" displayFolder="" measureGroup="Table1" count="0" hidden="1">
      <extLst>
        <ext xmlns:x15="http://schemas.microsoft.com/office/spreadsheetml/2010/11/main" uri="{B97F6D7D-B522-45F9-BDA1-12C45D357490}">
          <x15:cacheHierarchy aggregatedColumn="7"/>
        </ext>
      </extLst>
    </cacheHierarchy>
    <cacheHierarchy uniqueName="[Measures].[Sum of Profit Completion Rate]" caption="Sum of Profit Completion Rate" measure="1" displayFolder="" measureGroup="Table1" count="0" hidden="1">
      <extLst>
        <ext xmlns:x15="http://schemas.microsoft.com/office/spreadsheetml/2010/11/main" uri="{B97F6D7D-B522-45F9-BDA1-12C45D357490}">
          <x15:cacheHierarchy aggregatedColumn="8"/>
        </ext>
      </extLst>
    </cacheHierarchy>
    <cacheHierarchy uniqueName="[Measures].[Sum of Customer Completion Rate]" caption="Sum of Customer Completion Rate" measure="1" displayFolder="" measureGroup="Table1" count="0" hidden="1">
      <extLst>
        <ext xmlns:x15="http://schemas.microsoft.com/office/spreadsheetml/2010/11/main" uri="{B97F6D7D-B522-45F9-BDA1-12C45D357490}">
          <x15:cacheHierarchy aggregatedColumn="9"/>
        </ext>
      </extLst>
    </cacheHierarchy>
    <cacheHierarchy uniqueName="[Measures].[Count of Month]" caption="Count of Month" measure="1" displayFolder="" measureGroup="Table1" count="0" hidden="1">
      <extLst>
        <ext xmlns:x15="http://schemas.microsoft.com/office/spreadsheetml/2010/11/main" uri="{B97F6D7D-B522-45F9-BDA1-12C45D357490}">
          <x15:cacheHierarchy aggregatedColumn="0"/>
        </ext>
      </extLst>
    </cacheHierarchy>
    <cacheHierarchy uniqueName="[Measures].[Sum of Customers]" caption="Sum of Customers" measure="1" displayFolder="" measureGroup="Table1" count="0" hidden="1">
      <extLst>
        <ext xmlns:x15="http://schemas.microsoft.com/office/spreadsheetml/2010/11/main" uri="{B97F6D7D-B522-45F9-BDA1-12C45D357490}">
          <x15:cacheHierarchy aggregatedColumn="5"/>
        </ext>
      </extLst>
    </cacheHierarchy>
    <cacheHierarchy uniqueName="[Measures].[Sum of Target Sales]" caption="Sum of Target Sales" measure="1" displayFolder="" measureGroup="Table1" count="0" hidden="1">
      <extLst>
        <ext xmlns:x15="http://schemas.microsoft.com/office/spreadsheetml/2010/11/main" uri="{B97F6D7D-B522-45F9-BDA1-12C45D357490}">
          <x15:cacheHierarchy aggregatedColumn="4"/>
        </ext>
      </extLst>
    </cacheHierarchy>
    <cacheHierarchy uniqueName="[Measures].[Sum of Sales]" caption="Sum of Sales" measure="1" displayFolder="" measureGroup="Table1" count="0" hidden="1">
      <extLst>
        <ext xmlns:x15="http://schemas.microsoft.com/office/spreadsheetml/2010/11/main" uri="{B97F6D7D-B522-45F9-BDA1-12C45D357490}">
          <x15:cacheHierarchy aggregatedColumn="2"/>
        </ext>
      </extLst>
    </cacheHierarchy>
  </cacheHierarchies>
  <kpis count="0"/>
  <extLst>
    <ext xmlns:x14="http://schemas.microsoft.com/office/spreadsheetml/2009/9/main" uri="{725AE2AE-9491-48be-B2B4-4EB974FC3084}">
      <x14:pivotCacheDefinition slicerData="1" pivotCacheId="616756904"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79A45D2-49E0-461E-8CD2-AD891CD0FC0F}" name="PivotTable5" cacheId="530" applyNumberFormats="0" applyBorderFormats="0" applyFontFormats="0" applyPatternFormats="0" applyAlignmentFormats="0" applyWidthHeightFormats="1" dataCaption="Values" tag="ee45f341-0e1d-4758-acba-7ffeac12a5fa" updatedVersion="8" minRefreshableVersion="3" useAutoFormatting="1" subtotalHiddenItems="1" itemPrintTitles="1" createdVersion="8" indent="0" outline="1" outlineData="1" multipleFieldFilters="0">
  <location ref="P5:Q6" firstHeaderRow="0" firstDataRow="1" firstDataCol="0"/>
  <pivotFields count="2">
    <pivotField dataField="1" subtotalTop="0" showAll="0" defaultSubtotal="0"/>
    <pivotField dataField="1" subtotalTop="0" showAll="0" defaultSubtotal="0"/>
  </pivotFields>
  <rowItems count="1">
    <i/>
  </rowItems>
  <colFields count="1">
    <field x="-2"/>
  </colFields>
  <colItems count="2">
    <i>
      <x/>
    </i>
    <i i="1">
      <x v="1"/>
    </i>
  </colItems>
  <dataFields count="2">
    <dataField name="Average of Sales Completion Rate" fld="0" subtotal="average" baseField="0" baseItem="0" numFmtId="10"/>
    <dataField name="Average of Profit Completion Rate" fld="1" subtotal="average" baseField="0" baseItem="1" numFmtId="10"/>
  </dataFields>
  <pivotHierarchies count="24">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caption="Average of Sales Completion Rate"/>
    <pivotHierarchy dragToData="1" caption="Average of Profit Completion Rate"/>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F9282A8-AF35-421B-884C-6DF47B41649F}" name="PivotTable3" cacheId="515" applyNumberFormats="0" applyBorderFormats="0" applyFontFormats="0" applyPatternFormats="0" applyAlignmentFormats="0" applyWidthHeightFormats="1" dataCaption="Values" tag="46518d76-eeee-4694-bb52-2dacaa0cbc08" updatedVersion="8" minRefreshableVersion="3" useAutoFormatting="1" subtotalHiddenItems="1" itemPrintTitles="1" createdVersion="8" indent="0" outline="1" outlineData="1" multipleFieldFilters="0" chartFormat="3">
  <location ref="A18:B28" firstHeaderRow="1" firstDataRow="1" firstDataCol="1"/>
  <pivotFields count="3">
    <pivotField dataField="1" subtotalTop="0" showAll="0" defaultSubtotal="0"/>
    <pivotField axis="axisRow" allDrilled="1" subtotalTop="0" showAll="0" dataSourceSort="1" defaultSubtotal="0" defaultAttributeDrillState="1">
      <items count="9">
        <item x="0"/>
        <item x="1"/>
        <item x="2"/>
        <item x="3"/>
        <item x="4"/>
        <item x="5"/>
        <item x="6"/>
        <item x="7"/>
        <item x="8"/>
      </items>
    </pivotField>
    <pivotField allDrilled="1" subtotalTop="0" showAll="0" dataSourceSort="1" defaultSubtotal="0" defaultAttributeDrillState="1"/>
  </pivotFields>
  <rowFields count="1">
    <field x="1"/>
  </rowFields>
  <rowItems count="10">
    <i>
      <x/>
    </i>
    <i>
      <x v="1"/>
    </i>
    <i>
      <x v="2"/>
    </i>
    <i>
      <x v="3"/>
    </i>
    <i>
      <x v="4"/>
    </i>
    <i>
      <x v="5"/>
    </i>
    <i>
      <x v="6"/>
    </i>
    <i>
      <x v="7"/>
    </i>
    <i>
      <x v="8"/>
    </i>
    <i t="grand">
      <x/>
    </i>
  </rowItems>
  <colItems count="1">
    <i/>
  </colItems>
  <dataFields count="1">
    <dataField name="Sum of Customers" fld="0"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24">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6795DD7-C9BB-433E-B1FC-A71E9B985F5D}" name="PivotTable4" cacheId="524" applyNumberFormats="0" applyBorderFormats="0" applyFontFormats="0" applyPatternFormats="0" applyAlignmentFormats="0" applyWidthHeightFormats="1" dataCaption="Values" tag="49d656b8-5a4b-446f-a6d8-2f74c804b771" updatedVersion="8" minRefreshableVersion="3" useAutoFormatting="1" subtotalHiddenItems="1" itemPrintTitles="1" createdVersion="8" indent="0" outline="1" outlineData="1" multipleFieldFilters="0" chartFormat="3">
  <location ref="A30:B38" firstHeaderRow="1" firstDataRow="1" firstDataCol="1"/>
  <pivotFields count="3">
    <pivotField dataField="1" subtotalTop="0" showAll="0" defaultSubtotal="0"/>
    <pivotField axis="axisRow" allDrilled="1" subtotalTop="0" showAll="0" dataSourceSort="1" defaultSubtotal="0" defaultAttributeDrillState="1">
      <items count="7">
        <item x="0"/>
        <item x="1"/>
        <item x="2"/>
        <item x="3"/>
        <item x="4"/>
        <item x="5"/>
        <item x="6"/>
      </items>
    </pivotField>
    <pivotField allDrilled="1" subtotalTop="0" showAll="0" dataSourceSort="1" defaultSubtotal="0" defaultAttributeDrillState="1"/>
  </pivotFields>
  <rowFields count="1">
    <field x="1"/>
  </rowFields>
  <rowItems count="8">
    <i>
      <x/>
    </i>
    <i>
      <x v="1"/>
    </i>
    <i>
      <x v="2"/>
    </i>
    <i>
      <x v="3"/>
    </i>
    <i>
      <x v="4"/>
    </i>
    <i>
      <x v="5"/>
    </i>
    <i>
      <x v="6"/>
    </i>
    <i t="grand">
      <x/>
    </i>
  </rowItems>
  <colItems count="1">
    <i/>
  </colItems>
  <dataFields count="1">
    <dataField name="Sum of Profit Completion Rate" fld="0"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24">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2A0666F-FD0E-40C1-A6B0-263621FC8124}" name="PivotTable2" cacheId="521" applyNumberFormats="0" applyBorderFormats="0" applyFontFormats="0" applyPatternFormats="0" applyAlignmentFormats="0" applyWidthHeightFormats="1" dataCaption="Values" tag="57e3cd8a-bb44-41d5-b767-893aa456a22f" updatedVersion="8" minRefreshableVersion="3" useAutoFormatting="1" subtotalHiddenItems="1" itemPrintTitles="1" createdVersion="8" indent="0" outline="1" outlineData="1" multipleFieldFilters="0" chartFormat="3">
  <location ref="A6:C16" firstHeaderRow="0" firstDataRow="1" firstDataCol="1"/>
  <pivotFields count="4">
    <pivotField axis="axisRow" allDrilled="1" subtotalTop="0" showAll="0" dataSourceSort="1" defaultSubtotal="0" defaultAttributeDrillState="1">
      <items count="9">
        <item x="0"/>
        <item x="1"/>
        <item x="2"/>
        <item x="3"/>
        <item x="4"/>
        <item x="5"/>
        <item x="6"/>
        <item x="7"/>
        <item x="8"/>
      </items>
    </pivotField>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10">
    <i>
      <x/>
    </i>
    <i>
      <x v="1"/>
    </i>
    <i>
      <x v="2"/>
    </i>
    <i>
      <x v="3"/>
    </i>
    <i>
      <x v="4"/>
    </i>
    <i>
      <x v="5"/>
    </i>
    <i>
      <x v="6"/>
    </i>
    <i>
      <x v="7"/>
    </i>
    <i>
      <x v="8"/>
    </i>
    <i t="grand">
      <x/>
    </i>
  </rowItems>
  <colFields count="1">
    <field x="-2"/>
  </colFields>
  <colItems count="2">
    <i>
      <x/>
    </i>
    <i i="1">
      <x v="1"/>
    </i>
  </colItems>
  <dataFields count="2">
    <dataField name="Sum of Sales" fld="1" baseField="0" baseItem="0"/>
    <dataField name="Sum of Target Sales" fld="2" baseField="0" baseItem="0"/>
  </dataFields>
  <chartFormats count="13">
    <chartFormat chart="0" format="2"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1"/>
          </reference>
        </references>
      </pivotArea>
    </chartFormat>
    <chartFormat chart="2" format="6"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1"/>
          </reference>
        </references>
      </pivotArea>
    </chartFormat>
    <chartFormat chart="2" format="8">
      <pivotArea type="data" outline="0" fieldPosition="0">
        <references count="2">
          <reference field="4294967294" count="1" selected="0">
            <x v="0"/>
          </reference>
          <reference field="0" count="1" selected="0">
            <x v="0"/>
          </reference>
        </references>
      </pivotArea>
    </chartFormat>
    <chartFormat chart="2" format="9">
      <pivotArea type="data" outline="0" fieldPosition="0">
        <references count="2">
          <reference field="4294967294" count="1" selected="0">
            <x v="0"/>
          </reference>
          <reference field="0" count="1" selected="0">
            <x v="1"/>
          </reference>
        </references>
      </pivotArea>
    </chartFormat>
    <chartFormat chart="2" format="10">
      <pivotArea type="data" outline="0" fieldPosition="0">
        <references count="2">
          <reference field="4294967294" count="1" selected="0">
            <x v="0"/>
          </reference>
          <reference field="0" count="1" selected="0">
            <x v="2"/>
          </reference>
        </references>
      </pivotArea>
    </chartFormat>
    <chartFormat chart="2" format="11">
      <pivotArea type="data" outline="0" fieldPosition="0">
        <references count="2">
          <reference field="4294967294" count="1" selected="0">
            <x v="0"/>
          </reference>
          <reference field="0" count="1" selected="0">
            <x v="3"/>
          </reference>
        </references>
      </pivotArea>
    </chartFormat>
    <chartFormat chart="2" format="12">
      <pivotArea type="data" outline="0" fieldPosition="0">
        <references count="2">
          <reference field="4294967294" count="1" selected="0">
            <x v="0"/>
          </reference>
          <reference field="0" count="1" selected="0">
            <x v="4"/>
          </reference>
        </references>
      </pivotArea>
    </chartFormat>
    <chartFormat chart="2" format="13">
      <pivotArea type="data" outline="0" fieldPosition="0">
        <references count="2">
          <reference field="4294967294" count="1" selected="0">
            <x v="0"/>
          </reference>
          <reference field="0" count="1" selected="0">
            <x v="5"/>
          </reference>
        </references>
      </pivotArea>
    </chartFormat>
    <chartFormat chart="2" format="14">
      <pivotArea type="data" outline="0" fieldPosition="0">
        <references count="2">
          <reference field="4294967294" count="1" selected="0">
            <x v="0"/>
          </reference>
          <reference field="0" count="1" selected="0">
            <x v="6"/>
          </reference>
        </references>
      </pivotArea>
    </chartFormat>
    <chartFormat chart="2" format="15">
      <pivotArea type="data" outline="0" fieldPosition="0">
        <references count="2">
          <reference field="4294967294" count="1" selected="0">
            <x v="0"/>
          </reference>
          <reference field="0" count="1" selected="0">
            <x v="7"/>
          </reference>
        </references>
      </pivotArea>
    </chartFormat>
    <chartFormat chart="2" format="16">
      <pivotArea type="data" outline="0" fieldPosition="0">
        <references count="2">
          <reference field="4294967294" count="1" selected="0">
            <x v="0"/>
          </reference>
          <reference field="0" count="1" selected="0">
            <x v="8"/>
          </reference>
        </references>
      </pivotArea>
    </chartFormat>
  </chartFormats>
  <pivotHierarchies count="24">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E6AE0F2-6992-40B9-9302-119A264A5F99}" name="PivotTable1" cacheId="518" applyNumberFormats="0" applyBorderFormats="0" applyFontFormats="0" applyPatternFormats="0" applyAlignmentFormats="0" applyWidthHeightFormats="1" dataCaption="Values" tag="9bb00358-589a-4c7e-8d2e-a4507a865392" updatedVersion="8" minRefreshableVersion="3" useAutoFormatting="1" subtotalHiddenItems="1" itemPrintTitles="1" createdVersion="8" indent="0" outline="1" outlineData="1" multipleFieldFilters="0">
  <location ref="A3:C4" firstHeaderRow="0" firstDataRow="1" firstDataCol="0"/>
  <pivotFields count="4">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3">
    <i>
      <x/>
    </i>
    <i i="1">
      <x v="1"/>
    </i>
    <i i="2">
      <x v="2"/>
    </i>
  </colItems>
  <dataFields count="3">
    <dataField name="Sum of Sales" fld="1" baseField="0" baseItem="0" numFmtId="170"/>
    <dataField name="Sum of Profit" fld="2" baseField="0" baseItem="0" numFmtId="170"/>
    <dataField name="Sum of Customers" fld="0" baseField="0" baseItem="0"/>
  </dataFields>
  <pivotHierarchies count="24">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C2B1CEB-9C86-45D1-A3F5-036B3AE00B2F}" sourceName="[Table1].[Region]">
  <pivotTables>
    <pivotTable tabId="2" name="PivotTable3"/>
    <pivotTable tabId="2" name="PivotTable1"/>
    <pivotTable tabId="2" name="PivotTable2"/>
    <pivotTable tabId="2" name="PivotTable4"/>
    <pivotTable tabId="2" name="PivotTable5"/>
  </pivotTables>
  <data>
    <olap pivotCacheId="616756904">
      <levels count="2">
        <level uniqueName="[Table1].[Region].[(All)]" sourceCaption="(All)" count="0"/>
        <level uniqueName="[Table1].[Region].[Region]" sourceCaption="Region" count="7">
          <ranges>
            <range startItem="0">
              <i n="[Table1].[Region].&amp;[Argentina]" c="Argentina"/>
              <i n="[Table1].[Region].&amp;[Brazil]" c="Brazil"/>
              <i n="[Table1].[Region].&amp;[Chicaco]" c="Chicaco"/>
              <i n="[Table1].[Region].&amp;[Chile]" c="Chile"/>
              <i n="[Table1].[Region].&amp;[Columbia]" c="Columbia"/>
              <i n="[Table1].[Region].&amp;[Los Angeles]" c="Los Angeles"/>
              <i n="[Table1].[Region].&amp;[Peru]" c="Peru"/>
            </range>
          </ranges>
        </level>
      </levels>
      <selections count="1">
        <selection n="[Table1].[Region].[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__Month" xr10:uid="{BF184F6A-9C74-4812-87B0-523B547F0FA4}" sourceName="[Table1].[Month (Month)]">
  <pivotTables>
    <pivotTable tabId="2" name="PivotTable3"/>
    <pivotTable tabId="2" name="PivotTable1"/>
    <pivotTable tabId="2" name="PivotTable2"/>
    <pivotTable tabId="2" name="PivotTable4"/>
    <pivotTable tabId="2" name="PivotTable5"/>
  </pivotTables>
  <data>
    <olap pivotCacheId="616756904">
      <levels count="2">
        <level uniqueName="[Table1].[Month (Month)].[(All)]" sourceCaption="(All)" count="0"/>
        <level uniqueName="[Table1].[Month (Month)].[Month (Month)]" sourceCaption="Month (Month)" count="9">
          <ranges>
            <range startItem="0">
              <i n="[Table1].[Month (Month)].&amp;[Jan]" c="Jan"/>
              <i n="[Table1].[Month (Month)].&amp;[Feb]" c="Feb"/>
              <i n="[Table1].[Month (Month)].&amp;[Mar]" c="Mar"/>
              <i n="[Table1].[Month (Month)].&amp;[Apr]" c="Apr"/>
              <i n="[Table1].[Month (Month)].&amp;[May]" c="May"/>
              <i n="[Table1].[Month (Month)].&amp;[Jun]" c="Jun"/>
              <i n="[Table1].[Month (Month)].&amp;[Jul]" c="Jul"/>
              <i n="[Table1].[Month (Month)].&amp;[Aug]" c="Aug"/>
              <i n="[Table1].[Month (Month)].&amp;[Sep]" c="Sep"/>
            </range>
          </ranges>
        </level>
      </levels>
      <selections count="1">
        <selection n="[Table1].[Month (Month)].[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rter" xr10:uid="{46C92DA0-1A4E-48EB-92E8-B89A5BE8ED8A}" sourceName="[Table1].[Quarter]">
  <pivotTables>
    <pivotTable tabId="2" name="PivotTable3"/>
    <pivotTable tabId="2" name="PivotTable1"/>
    <pivotTable tabId="2" name="PivotTable2"/>
    <pivotTable tabId="2" name="PivotTable4"/>
    <pivotTable tabId="2" name="PivotTable5"/>
  </pivotTables>
  <data>
    <olap pivotCacheId="616756904">
      <levels count="2">
        <level uniqueName="[Table1].[Quarter].[(All)]" sourceCaption="(All)" count="0"/>
        <level uniqueName="[Table1].[Quarter].[Quarter]" sourceCaption="Quarter" count="3">
          <ranges>
            <range startItem="0">
              <i n="[Table1].[Quarter].&amp;[Quarter 1]" c="Quarter 1"/>
              <i n="[Table1].[Quarter].&amp;[Quarter 2]" c="Quarter 2"/>
              <i n="[Table1].[Quarter].&amp;[Quarter 3]" c="Quarter 3"/>
            </range>
          </ranges>
        </level>
      </levels>
      <selections count="1">
        <selection n="[Table1].[Quarter].[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07CAE50E-5110-47D6-9D22-FE7BF3196862}" cache="Slicer_Region" caption="Region" level="1" rowHeight="234950"/>
  <slicer name="Month (Month)" xr10:uid="{CED66DDE-C6D0-4249-BB4C-DB3B3312E758}" cache="Slicer_Month__Month" caption="Month (Month)" level="1" rowHeight="234950"/>
  <slicer name="Quarter" xr10:uid="{3FDC0BAB-6453-4ABE-9F7D-0CB6427EDF37}" cache="Slicer_Quarter" caption="Quarter" level="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1" xr10:uid="{D3CCF711-291F-4686-BED5-6644631A7121}" cache="Slicer_Region" caption="Region" level="1" style="SlicerStyleLight6 2" rowHeight="234950"/>
  <slicer name="Month (Month) 1" xr10:uid="{AC7838D2-5F48-4A19-BEDA-3A66C6AA81C9}" cache="Slicer_Month__Month" caption="Month (Month)" level="1" style="SlicerStyleLight6 2" rowHeight="234950"/>
  <slicer name="Quarter 1" xr10:uid="{88B6C7C9-9BBF-46DA-9FCB-54747DE4475F}" cache="Slicer_Quarter" caption="Quarter" level="1" style="SlicerStyleLight6 2"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9D670B7-44CA-4859-AC3C-0493F1020894}" name="Table1" displayName="Table1" ref="A1:J64" totalsRowShown="0" headerRowDxfId="2" headerRowBorderDxfId="14" tableBorderDxfId="15" totalsRowBorderDxfId="13">
  <autoFilter ref="A1:J64" xr:uid="{D9D670B7-44CA-4859-AC3C-0493F1020894}"/>
  <tableColumns count="10">
    <tableColumn id="1" xr3:uid="{9ED791FF-6A77-41C8-B3A9-CD9E1E6A16EA}" name="Month" dataDxfId="12"/>
    <tableColumn id="2" xr3:uid="{2A9969DF-E588-440C-9C89-60189041B7DE}" name="Region" dataDxfId="11"/>
    <tableColumn id="3" xr3:uid="{51B2E060-EEC7-4788-BD61-615D57E3FE57}" name="Sales" dataDxfId="10"/>
    <tableColumn id="4" xr3:uid="{7D9AF7DE-CBE2-4473-80A5-1C6EB2C425B1}" name="Profit" dataDxfId="9"/>
    <tableColumn id="5" xr3:uid="{4C8D0E57-ED4E-4AF2-9FFC-97C8DBC4AC2B}" name="Target Sales" dataDxfId="8"/>
    <tableColumn id="6" xr3:uid="{38A5C078-DAAD-47B2-B4C8-B7F599C718BD}" name="Customers" dataDxfId="7"/>
    <tableColumn id="7" xr3:uid="{364F5516-39E5-405D-93B2-63A148238D30}" name="Quarter" dataDxfId="6"/>
    <tableColumn id="8" xr3:uid="{B2363FA5-6A06-487B-B823-3053C4E26587}" name="Sales Completion Rate" dataDxfId="5"/>
    <tableColumn id="9" xr3:uid="{F0D67449-31A6-403A-97EA-4D0C61A76AFE}" name="Profit Completion Rate" dataDxfId="4"/>
    <tableColumn id="10" xr3:uid="{A1C048D4-09CC-468F-B7FF-301C3EF74ECD}" name="Customer Completion Rate" dataDxfId="3"/>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EF16FD-A39E-418A-A90E-FEE0BC3232FF}">
  <dimension ref="A1:J64"/>
  <sheetViews>
    <sheetView workbookViewId="0"/>
  </sheetViews>
  <sheetFormatPr defaultRowHeight="14.4" x14ac:dyDescent="0.3"/>
  <cols>
    <col min="1" max="2" width="9.21875" customWidth="1"/>
    <col min="3" max="3" width="7.5546875" customWidth="1"/>
    <col min="4" max="4" width="8.109375" customWidth="1"/>
    <col min="5" max="5" width="14" customWidth="1"/>
    <col min="6" max="6" width="12.77734375" customWidth="1"/>
    <col min="7" max="7" width="10.21875" customWidth="1"/>
    <col min="8" max="8" width="23.77734375" customWidth="1"/>
    <col min="9" max="9" width="24.33203125" customWidth="1"/>
    <col min="10" max="10" width="28.109375" customWidth="1"/>
  </cols>
  <sheetData>
    <row r="1" spans="1:10" ht="16.2" thickBot="1" x14ac:dyDescent="0.35">
      <c r="A1" s="13" t="s">
        <v>0</v>
      </c>
      <c r="B1" s="14" t="s">
        <v>1</v>
      </c>
      <c r="C1" s="14" t="s">
        <v>2</v>
      </c>
      <c r="D1" s="25" t="s">
        <v>3</v>
      </c>
      <c r="E1" s="14" t="s">
        <v>4</v>
      </c>
      <c r="F1" s="14" t="s">
        <v>5</v>
      </c>
      <c r="G1" s="14" t="s">
        <v>6</v>
      </c>
      <c r="H1" s="14" t="s">
        <v>7</v>
      </c>
      <c r="I1" s="14" t="s">
        <v>8</v>
      </c>
      <c r="J1" s="15" t="s">
        <v>9</v>
      </c>
    </row>
    <row r="2" spans="1:10" ht="31.8" thickBot="1" x14ac:dyDescent="0.35">
      <c r="A2" s="9">
        <v>44927</v>
      </c>
      <c r="B2" s="1" t="s">
        <v>10</v>
      </c>
      <c r="C2" s="2">
        <v>5000</v>
      </c>
      <c r="D2" s="2">
        <v>2581</v>
      </c>
      <c r="E2" s="2">
        <v>2857</v>
      </c>
      <c r="F2" s="3">
        <v>80</v>
      </c>
      <c r="G2" s="1" t="s">
        <v>11</v>
      </c>
      <c r="H2" s="4">
        <v>0.89</v>
      </c>
      <c r="I2" s="4">
        <v>0.85</v>
      </c>
      <c r="J2" s="11">
        <v>0.72</v>
      </c>
    </row>
    <row r="3" spans="1:10" ht="31.8" thickBot="1" x14ac:dyDescent="0.35">
      <c r="A3" s="10">
        <v>44927</v>
      </c>
      <c r="B3" s="5" t="s">
        <v>12</v>
      </c>
      <c r="C3" s="6">
        <v>3500</v>
      </c>
      <c r="D3" s="6">
        <v>3944</v>
      </c>
      <c r="E3" s="6">
        <v>2857</v>
      </c>
      <c r="F3" s="7">
        <v>30</v>
      </c>
      <c r="G3" s="5" t="s">
        <v>11</v>
      </c>
      <c r="H3" s="8">
        <v>0.94</v>
      </c>
      <c r="I3" s="8">
        <v>0.95</v>
      </c>
      <c r="J3" s="12">
        <v>0.86</v>
      </c>
    </row>
    <row r="4" spans="1:10" ht="31.8" thickBot="1" x14ac:dyDescent="0.35">
      <c r="A4" s="9">
        <v>44927</v>
      </c>
      <c r="B4" s="1" t="s">
        <v>13</v>
      </c>
      <c r="C4" s="2">
        <v>1500</v>
      </c>
      <c r="D4" s="3">
        <v>3293</v>
      </c>
      <c r="E4" s="2">
        <v>2857</v>
      </c>
      <c r="F4" s="3">
        <v>15</v>
      </c>
      <c r="G4" s="1" t="s">
        <v>11</v>
      </c>
      <c r="H4" s="4">
        <v>0.82</v>
      </c>
      <c r="I4" s="4">
        <v>0.8</v>
      </c>
      <c r="J4" s="11">
        <v>0.76</v>
      </c>
    </row>
    <row r="5" spans="1:10" ht="31.8" thickBot="1" x14ac:dyDescent="0.35">
      <c r="A5" s="10">
        <v>44927</v>
      </c>
      <c r="B5" s="5" t="s">
        <v>14</v>
      </c>
      <c r="C5" s="6">
        <v>1500</v>
      </c>
      <c r="D5" s="7">
        <v>2019</v>
      </c>
      <c r="E5" s="6">
        <v>2857</v>
      </c>
      <c r="F5" s="7">
        <v>40</v>
      </c>
      <c r="G5" s="5" t="s">
        <v>11</v>
      </c>
      <c r="H5" s="8">
        <v>0.79</v>
      </c>
      <c r="I5" s="8">
        <v>0.79</v>
      </c>
      <c r="J5" s="12">
        <v>0.79</v>
      </c>
    </row>
    <row r="6" spans="1:10" ht="31.8" thickBot="1" x14ac:dyDescent="0.35">
      <c r="A6" s="9">
        <v>44927</v>
      </c>
      <c r="B6" s="1" t="s">
        <v>15</v>
      </c>
      <c r="C6" s="2">
        <v>6000</v>
      </c>
      <c r="D6" s="3">
        <v>2980</v>
      </c>
      <c r="E6" s="2">
        <v>2857</v>
      </c>
      <c r="F6" s="3">
        <v>100</v>
      </c>
      <c r="G6" s="1" t="s">
        <v>11</v>
      </c>
      <c r="H6" s="4">
        <v>0.96</v>
      </c>
      <c r="I6" s="4">
        <v>0.79</v>
      </c>
      <c r="J6" s="11">
        <v>0.7</v>
      </c>
    </row>
    <row r="7" spans="1:10" ht="31.8" thickBot="1" x14ac:dyDescent="0.35">
      <c r="A7" s="10">
        <v>44927</v>
      </c>
      <c r="B7" s="5" t="s">
        <v>16</v>
      </c>
      <c r="C7" s="6">
        <v>2500</v>
      </c>
      <c r="D7" s="7">
        <v>2209</v>
      </c>
      <c r="E7" s="6">
        <v>2857</v>
      </c>
      <c r="F7" s="7">
        <v>15</v>
      </c>
      <c r="G7" s="5" t="s">
        <v>11</v>
      </c>
      <c r="H7" s="8">
        <v>0.79</v>
      </c>
      <c r="I7" s="8">
        <v>0.79</v>
      </c>
      <c r="J7" s="12">
        <v>0.77</v>
      </c>
    </row>
    <row r="8" spans="1:10" ht="31.8" thickBot="1" x14ac:dyDescent="0.35">
      <c r="A8" s="9">
        <v>44927</v>
      </c>
      <c r="B8" s="1" t="s">
        <v>17</v>
      </c>
      <c r="C8" s="2">
        <v>10000</v>
      </c>
      <c r="D8" s="3">
        <v>2440</v>
      </c>
      <c r="E8" s="2">
        <v>2857</v>
      </c>
      <c r="F8" s="3">
        <v>20</v>
      </c>
      <c r="G8" s="1" t="s">
        <v>11</v>
      </c>
      <c r="H8" s="4">
        <v>0.75</v>
      </c>
      <c r="I8" s="4">
        <v>0.72</v>
      </c>
      <c r="J8" s="11">
        <v>0.93</v>
      </c>
    </row>
    <row r="9" spans="1:10" ht="31.8" thickBot="1" x14ac:dyDescent="0.35">
      <c r="A9" s="10">
        <v>44958</v>
      </c>
      <c r="B9" s="5" t="s">
        <v>10</v>
      </c>
      <c r="C9" s="6">
        <v>5000</v>
      </c>
      <c r="D9" s="6">
        <v>2000</v>
      </c>
      <c r="E9" s="6">
        <v>1429</v>
      </c>
      <c r="F9" s="7">
        <v>90</v>
      </c>
      <c r="G9" s="5" t="s">
        <v>11</v>
      </c>
      <c r="H9" s="8">
        <v>0.92</v>
      </c>
      <c r="I9" s="8">
        <v>0.99</v>
      </c>
      <c r="J9" s="12">
        <v>0.74</v>
      </c>
    </row>
    <row r="10" spans="1:10" ht="31.8" thickBot="1" x14ac:dyDescent="0.35">
      <c r="A10" s="9">
        <v>44958</v>
      </c>
      <c r="B10" s="1" t="s">
        <v>12</v>
      </c>
      <c r="C10" s="2">
        <v>15000</v>
      </c>
      <c r="D10" s="2">
        <v>14431</v>
      </c>
      <c r="E10" s="2">
        <v>1429</v>
      </c>
      <c r="F10" s="3">
        <v>30</v>
      </c>
      <c r="G10" s="1" t="s">
        <v>11</v>
      </c>
      <c r="H10" s="4">
        <v>0.7</v>
      </c>
      <c r="I10" s="4">
        <v>0.99</v>
      </c>
      <c r="J10" s="11">
        <v>0.95</v>
      </c>
    </row>
    <row r="11" spans="1:10" ht="31.8" thickBot="1" x14ac:dyDescent="0.35">
      <c r="A11" s="10">
        <v>44958</v>
      </c>
      <c r="B11" s="5" t="s">
        <v>13</v>
      </c>
      <c r="C11" s="6">
        <v>1500</v>
      </c>
      <c r="D11" s="7">
        <v>3000</v>
      </c>
      <c r="E11" s="6">
        <v>1429</v>
      </c>
      <c r="F11" s="7">
        <v>15</v>
      </c>
      <c r="G11" s="5" t="s">
        <v>11</v>
      </c>
      <c r="H11" s="8">
        <v>0.91</v>
      </c>
      <c r="I11" s="8">
        <v>0.98</v>
      </c>
      <c r="J11" s="12">
        <v>0.89</v>
      </c>
    </row>
    <row r="12" spans="1:10" ht="31.8" thickBot="1" x14ac:dyDescent="0.35">
      <c r="A12" s="9">
        <v>44958</v>
      </c>
      <c r="B12" s="1" t="s">
        <v>14</v>
      </c>
      <c r="C12" s="2">
        <v>3500</v>
      </c>
      <c r="D12" s="3">
        <v>4000</v>
      </c>
      <c r="E12" s="2">
        <v>1429</v>
      </c>
      <c r="F12" s="3">
        <v>40</v>
      </c>
      <c r="G12" s="1" t="s">
        <v>11</v>
      </c>
      <c r="H12" s="4">
        <v>0.74</v>
      </c>
      <c r="I12" s="4">
        <v>0.85</v>
      </c>
      <c r="J12" s="11">
        <v>0.7</v>
      </c>
    </row>
    <row r="13" spans="1:10" ht="31.8" thickBot="1" x14ac:dyDescent="0.35">
      <c r="A13" s="10">
        <v>44958</v>
      </c>
      <c r="B13" s="5" t="s">
        <v>15</v>
      </c>
      <c r="C13" s="6">
        <v>6000</v>
      </c>
      <c r="D13" s="7">
        <v>2000</v>
      </c>
      <c r="E13" s="6">
        <v>1429</v>
      </c>
      <c r="F13" s="7">
        <v>100</v>
      </c>
      <c r="G13" s="5" t="s">
        <v>11</v>
      </c>
      <c r="H13" s="8">
        <v>0.9</v>
      </c>
      <c r="I13" s="8">
        <v>0.9</v>
      </c>
      <c r="J13" s="12">
        <v>0.72</v>
      </c>
    </row>
    <row r="14" spans="1:10" ht="31.8" thickBot="1" x14ac:dyDescent="0.35">
      <c r="A14" s="9">
        <v>44958</v>
      </c>
      <c r="B14" s="1" t="s">
        <v>16</v>
      </c>
      <c r="C14" s="2">
        <v>4000</v>
      </c>
      <c r="D14" s="3">
        <v>2000</v>
      </c>
      <c r="E14" s="2">
        <v>1429</v>
      </c>
      <c r="F14" s="3">
        <v>15</v>
      </c>
      <c r="G14" s="1" t="s">
        <v>11</v>
      </c>
      <c r="H14" s="4">
        <v>0.95</v>
      </c>
      <c r="I14" s="4">
        <v>0.97</v>
      </c>
      <c r="J14" s="11">
        <v>0.81</v>
      </c>
    </row>
    <row r="15" spans="1:10" ht="31.8" thickBot="1" x14ac:dyDescent="0.35">
      <c r="A15" s="10">
        <v>44958</v>
      </c>
      <c r="B15" s="5" t="s">
        <v>17</v>
      </c>
      <c r="C15" s="6">
        <v>10000</v>
      </c>
      <c r="D15" s="7">
        <v>2000</v>
      </c>
      <c r="E15" s="6">
        <v>1429</v>
      </c>
      <c r="F15" s="7">
        <v>20</v>
      </c>
      <c r="G15" s="5" t="s">
        <v>11</v>
      </c>
      <c r="H15" s="8">
        <v>0.99</v>
      </c>
      <c r="I15" s="8">
        <v>0.79</v>
      </c>
      <c r="J15" s="12">
        <v>0.75</v>
      </c>
    </row>
    <row r="16" spans="1:10" ht="31.8" thickBot="1" x14ac:dyDescent="0.35">
      <c r="A16" s="9">
        <v>44986</v>
      </c>
      <c r="B16" s="1" t="s">
        <v>10</v>
      </c>
      <c r="C16" s="2">
        <v>8571</v>
      </c>
      <c r="D16" s="2">
        <v>4000</v>
      </c>
      <c r="E16" s="2">
        <v>1429</v>
      </c>
      <c r="F16" s="3">
        <v>45</v>
      </c>
      <c r="G16" s="1" t="s">
        <v>11</v>
      </c>
      <c r="H16" s="4">
        <v>0.86</v>
      </c>
      <c r="I16" s="4">
        <v>0.97</v>
      </c>
      <c r="J16" s="11">
        <v>0.89</v>
      </c>
    </row>
    <row r="17" spans="1:10" ht="31.8" thickBot="1" x14ac:dyDescent="0.35">
      <c r="A17" s="10">
        <v>44986</v>
      </c>
      <c r="B17" s="5" t="s">
        <v>12</v>
      </c>
      <c r="C17" s="6">
        <v>8571</v>
      </c>
      <c r="D17" s="6">
        <v>6000</v>
      </c>
      <c r="E17" s="6">
        <v>1429</v>
      </c>
      <c r="F17" s="7">
        <v>43</v>
      </c>
      <c r="G17" s="5" t="s">
        <v>11</v>
      </c>
      <c r="H17" s="8">
        <v>0.83</v>
      </c>
      <c r="I17" s="8">
        <v>0.72</v>
      </c>
      <c r="J17" s="12">
        <v>0.74</v>
      </c>
    </row>
    <row r="18" spans="1:10" ht="31.8" thickBot="1" x14ac:dyDescent="0.35">
      <c r="A18" s="9">
        <v>44986</v>
      </c>
      <c r="B18" s="1" t="s">
        <v>13</v>
      </c>
      <c r="C18" s="2">
        <v>8571</v>
      </c>
      <c r="D18" s="3">
        <v>6500</v>
      </c>
      <c r="E18" s="2">
        <v>1429</v>
      </c>
      <c r="F18" s="3">
        <v>43</v>
      </c>
      <c r="G18" s="1" t="s">
        <v>11</v>
      </c>
      <c r="H18" s="4">
        <v>0.74</v>
      </c>
      <c r="I18" s="4">
        <v>0.78</v>
      </c>
      <c r="J18" s="11">
        <v>0.94</v>
      </c>
    </row>
    <row r="19" spans="1:10" ht="31.8" thickBot="1" x14ac:dyDescent="0.35">
      <c r="A19" s="10">
        <v>44986</v>
      </c>
      <c r="B19" s="5" t="s">
        <v>14</v>
      </c>
      <c r="C19" s="6">
        <v>8571</v>
      </c>
      <c r="D19" s="7">
        <v>12000</v>
      </c>
      <c r="E19" s="6">
        <v>1429</v>
      </c>
      <c r="F19" s="7">
        <v>43</v>
      </c>
      <c r="G19" s="5" t="s">
        <v>11</v>
      </c>
      <c r="H19" s="8">
        <v>0.8</v>
      </c>
      <c r="I19" s="8">
        <v>0.84</v>
      </c>
      <c r="J19" s="12">
        <v>0.81</v>
      </c>
    </row>
    <row r="20" spans="1:10" ht="31.8" thickBot="1" x14ac:dyDescent="0.35">
      <c r="A20" s="9">
        <v>44986</v>
      </c>
      <c r="B20" s="1" t="s">
        <v>15</v>
      </c>
      <c r="C20" s="2">
        <v>8571</v>
      </c>
      <c r="D20" s="3">
        <v>3000</v>
      </c>
      <c r="E20" s="2">
        <v>1429</v>
      </c>
      <c r="F20" s="3">
        <v>43</v>
      </c>
      <c r="G20" s="1" t="s">
        <v>11</v>
      </c>
      <c r="H20" s="4">
        <v>0.89</v>
      </c>
      <c r="I20" s="4">
        <v>0.99</v>
      </c>
      <c r="J20" s="11">
        <v>0.97</v>
      </c>
    </row>
    <row r="21" spans="1:10" ht="31.8" thickBot="1" x14ac:dyDescent="0.35">
      <c r="A21" s="10">
        <v>44986</v>
      </c>
      <c r="B21" s="5" t="s">
        <v>16</v>
      </c>
      <c r="C21" s="6">
        <v>8571</v>
      </c>
      <c r="D21" s="7">
        <v>2000</v>
      </c>
      <c r="E21" s="6">
        <v>1429</v>
      </c>
      <c r="F21" s="7">
        <v>40</v>
      </c>
      <c r="G21" s="5" t="s">
        <v>11</v>
      </c>
      <c r="H21" s="8">
        <v>0.71</v>
      </c>
      <c r="I21" s="8">
        <v>0.87</v>
      </c>
      <c r="J21" s="12">
        <v>0.94</v>
      </c>
    </row>
    <row r="22" spans="1:10" ht="31.8" thickBot="1" x14ac:dyDescent="0.35">
      <c r="A22" s="9">
        <v>44986</v>
      </c>
      <c r="B22" s="1" t="s">
        <v>17</v>
      </c>
      <c r="C22" s="2">
        <v>8571</v>
      </c>
      <c r="D22" s="3">
        <v>2000</v>
      </c>
      <c r="E22" s="2">
        <v>1429</v>
      </c>
      <c r="F22" s="3">
        <v>43</v>
      </c>
      <c r="G22" s="1" t="s">
        <v>11</v>
      </c>
      <c r="H22" s="4">
        <v>0.9</v>
      </c>
      <c r="I22" s="4">
        <v>0.72</v>
      </c>
      <c r="J22" s="11">
        <v>0.94</v>
      </c>
    </row>
    <row r="23" spans="1:10" ht="31.8" thickBot="1" x14ac:dyDescent="0.35">
      <c r="A23" s="10">
        <v>45017</v>
      </c>
      <c r="B23" s="5" t="s">
        <v>10</v>
      </c>
      <c r="C23" s="6">
        <v>7857</v>
      </c>
      <c r="D23" s="6">
        <v>3000</v>
      </c>
      <c r="E23" s="6">
        <v>5714</v>
      </c>
      <c r="F23" s="7">
        <v>100</v>
      </c>
      <c r="G23" s="5" t="s">
        <v>18</v>
      </c>
      <c r="H23" s="8">
        <v>0.89</v>
      </c>
      <c r="I23" s="8">
        <v>0.85</v>
      </c>
      <c r="J23" s="12">
        <v>0.87</v>
      </c>
    </row>
    <row r="24" spans="1:10" ht="31.8" thickBot="1" x14ac:dyDescent="0.35">
      <c r="A24" s="9">
        <v>45017</v>
      </c>
      <c r="B24" s="1" t="s">
        <v>12</v>
      </c>
      <c r="C24" s="2">
        <v>7857</v>
      </c>
      <c r="D24" s="2">
        <v>4500</v>
      </c>
      <c r="E24" s="2">
        <v>5714</v>
      </c>
      <c r="F24" s="3">
        <v>100</v>
      </c>
      <c r="G24" s="1" t="s">
        <v>18</v>
      </c>
      <c r="H24" s="4">
        <v>0.89</v>
      </c>
      <c r="I24" s="4">
        <v>0.8</v>
      </c>
      <c r="J24" s="11">
        <v>0.88</v>
      </c>
    </row>
    <row r="25" spans="1:10" ht="31.8" thickBot="1" x14ac:dyDescent="0.35">
      <c r="A25" s="10">
        <v>45017</v>
      </c>
      <c r="B25" s="5" t="s">
        <v>13</v>
      </c>
      <c r="C25" s="6">
        <v>7857</v>
      </c>
      <c r="D25" s="7">
        <v>5500</v>
      </c>
      <c r="E25" s="6">
        <v>5714</v>
      </c>
      <c r="F25" s="7">
        <v>100</v>
      </c>
      <c r="G25" s="5" t="s">
        <v>18</v>
      </c>
      <c r="H25" s="8">
        <v>0.98</v>
      </c>
      <c r="I25" s="8">
        <v>0.99</v>
      </c>
      <c r="J25" s="12">
        <v>0.81</v>
      </c>
    </row>
    <row r="26" spans="1:10" ht="31.8" thickBot="1" x14ac:dyDescent="0.35">
      <c r="A26" s="9">
        <v>45017</v>
      </c>
      <c r="B26" s="1" t="s">
        <v>14</v>
      </c>
      <c r="C26" s="2">
        <v>7857</v>
      </c>
      <c r="D26" s="3">
        <v>10000</v>
      </c>
      <c r="E26" s="2">
        <v>5714</v>
      </c>
      <c r="F26" s="3">
        <v>100</v>
      </c>
      <c r="G26" s="1" t="s">
        <v>18</v>
      </c>
      <c r="H26" s="4">
        <v>0.81</v>
      </c>
      <c r="I26" s="4">
        <v>0.91</v>
      </c>
      <c r="J26" s="11">
        <v>0.95</v>
      </c>
    </row>
    <row r="27" spans="1:10" ht="31.8" thickBot="1" x14ac:dyDescent="0.35">
      <c r="A27" s="10">
        <v>45017</v>
      </c>
      <c r="B27" s="5" t="s">
        <v>15</v>
      </c>
      <c r="C27" s="6">
        <v>7857</v>
      </c>
      <c r="D27" s="7">
        <v>2000</v>
      </c>
      <c r="E27" s="6">
        <v>5714</v>
      </c>
      <c r="F27" s="7">
        <v>100</v>
      </c>
      <c r="G27" s="5" t="s">
        <v>18</v>
      </c>
      <c r="H27" s="8">
        <v>0.97</v>
      </c>
      <c r="I27" s="8">
        <v>0.85</v>
      </c>
      <c r="J27" s="12">
        <v>0.85</v>
      </c>
    </row>
    <row r="28" spans="1:10" ht="31.8" thickBot="1" x14ac:dyDescent="0.35">
      <c r="A28" s="9">
        <v>45017</v>
      </c>
      <c r="B28" s="1" t="s">
        <v>16</v>
      </c>
      <c r="C28" s="2">
        <v>7857</v>
      </c>
      <c r="D28" s="3">
        <v>2000</v>
      </c>
      <c r="E28" s="2">
        <v>5714</v>
      </c>
      <c r="F28" s="3">
        <v>100</v>
      </c>
      <c r="G28" s="1" t="s">
        <v>18</v>
      </c>
      <c r="H28" s="4">
        <v>0.89</v>
      </c>
      <c r="I28" s="4">
        <v>0.94</v>
      </c>
      <c r="J28" s="11">
        <v>0.8</v>
      </c>
    </row>
    <row r="29" spans="1:10" ht="31.8" thickBot="1" x14ac:dyDescent="0.35">
      <c r="A29" s="10">
        <v>45017</v>
      </c>
      <c r="B29" s="5" t="s">
        <v>17</v>
      </c>
      <c r="C29" s="6">
        <v>7857</v>
      </c>
      <c r="D29" s="7">
        <v>2000</v>
      </c>
      <c r="E29" s="6">
        <v>5714</v>
      </c>
      <c r="F29" s="7">
        <v>100</v>
      </c>
      <c r="G29" s="5" t="s">
        <v>18</v>
      </c>
      <c r="H29" s="8">
        <v>0.88</v>
      </c>
      <c r="I29" s="8">
        <v>0.94</v>
      </c>
      <c r="J29" s="12">
        <v>0.7</v>
      </c>
    </row>
    <row r="30" spans="1:10" ht="31.8" thickBot="1" x14ac:dyDescent="0.35">
      <c r="A30" s="9">
        <v>45047</v>
      </c>
      <c r="B30" s="1" t="s">
        <v>10</v>
      </c>
      <c r="C30" s="2">
        <v>11429</v>
      </c>
      <c r="D30" s="2">
        <v>20000</v>
      </c>
      <c r="E30" s="2">
        <v>2857</v>
      </c>
      <c r="F30" s="3">
        <v>90</v>
      </c>
      <c r="G30" s="1" t="s">
        <v>18</v>
      </c>
      <c r="H30" s="4">
        <v>0.75</v>
      </c>
      <c r="I30" s="4">
        <v>0.77</v>
      </c>
      <c r="J30" s="11">
        <v>0.84</v>
      </c>
    </row>
    <row r="31" spans="1:10" ht="31.8" thickBot="1" x14ac:dyDescent="0.35">
      <c r="A31" s="10">
        <v>45047</v>
      </c>
      <c r="B31" s="5" t="s">
        <v>12</v>
      </c>
      <c r="C31" s="6">
        <v>11429</v>
      </c>
      <c r="D31" s="6">
        <v>17000</v>
      </c>
      <c r="E31" s="6">
        <v>2857</v>
      </c>
      <c r="F31" s="7">
        <v>80</v>
      </c>
      <c r="G31" s="5" t="s">
        <v>18</v>
      </c>
      <c r="H31" s="8">
        <v>0.73</v>
      </c>
      <c r="I31" s="8">
        <v>0.96</v>
      </c>
      <c r="J31" s="12">
        <v>0.93</v>
      </c>
    </row>
    <row r="32" spans="1:10" ht="31.8" thickBot="1" x14ac:dyDescent="0.35">
      <c r="A32" s="9">
        <v>45047</v>
      </c>
      <c r="B32" s="1" t="s">
        <v>13</v>
      </c>
      <c r="C32" s="2">
        <v>11429</v>
      </c>
      <c r="D32" s="3">
        <v>16000</v>
      </c>
      <c r="E32" s="2">
        <v>2857</v>
      </c>
      <c r="F32" s="3">
        <v>90</v>
      </c>
      <c r="G32" s="1" t="s">
        <v>18</v>
      </c>
      <c r="H32" s="4">
        <v>0.93</v>
      </c>
      <c r="I32" s="4">
        <v>0.74</v>
      </c>
      <c r="J32" s="11">
        <v>0.93</v>
      </c>
    </row>
    <row r="33" spans="1:10" ht="31.8" thickBot="1" x14ac:dyDescent="0.35">
      <c r="A33" s="10">
        <v>45047</v>
      </c>
      <c r="B33" s="5" t="s">
        <v>14</v>
      </c>
      <c r="C33" s="6">
        <v>11429</v>
      </c>
      <c r="D33" s="7">
        <v>12000</v>
      </c>
      <c r="E33" s="6">
        <v>2857</v>
      </c>
      <c r="F33" s="7">
        <v>110</v>
      </c>
      <c r="G33" s="5" t="s">
        <v>18</v>
      </c>
      <c r="H33" s="8">
        <v>0.85</v>
      </c>
      <c r="I33" s="8">
        <v>0.7</v>
      </c>
      <c r="J33" s="12">
        <v>0.99</v>
      </c>
    </row>
    <row r="34" spans="1:10" ht="31.8" thickBot="1" x14ac:dyDescent="0.35">
      <c r="A34" s="9">
        <v>45047</v>
      </c>
      <c r="B34" s="1" t="s">
        <v>15</v>
      </c>
      <c r="C34" s="2">
        <v>11429</v>
      </c>
      <c r="D34" s="3">
        <v>20500</v>
      </c>
      <c r="E34" s="2">
        <v>2857</v>
      </c>
      <c r="F34" s="3">
        <v>90</v>
      </c>
      <c r="G34" s="1" t="s">
        <v>18</v>
      </c>
      <c r="H34" s="4">
        <v>0.92</v>
      </c>
      <c r="I34" s="4">
        <v>0.99</v>
      </c>
      <c r="J34" s="11">
        <v>0.88</v>
      </c>
    </row>
    <row r="35" spans="1:10" ht="31.8" thickBot="1" x14ac:dyDescent="0.35">
      <c r="A35" s="10">
        <v>45047</v>
      </c>
      <c r="B35" s="5" t="s">
        <v>16</v>
      </c>
      <c r="C35" s="6">
        <v>11429</v>
      </c>
      <c r="D35" s="7">
        <v>21000</v>
      </c>
      <c r="E35" s="6">
        <v>2857</v>
      </c>
      <c r="F35" s="7">
        <v>100</v>
      </c>
      <c r="G35" s="5" t="s">
        <v>18</v>
      </c>
      <c r="H35" s="8">
        <v>0.75</v>
      </c>
      <c r="I35" s="8">
        <v>0.97</v>
      </c>
      <c r="J35" s="12">
        <v>0.83</v>
      </c>
    </row>
    <row r="36" spans="1:10" ht="31.8" thickBot="1" x14ac:dyDescent="0.35">
      <c r="A36" s="9">
        <v>45047</v>
      </c>
      <c r="B36" s="1" t="s">
        <v>17</v>
      </c>
      <c r="C36" s="2">
        <v>11429</v>
      </c>
      <c r="D36" s="3">
        <v>21500</v>
      </c>
      <c r="E36" s="2">
        <v>2857</v>
      </c>
      <c r="F36" s="3">
        <v>90</v>
      </c>
      <c r="G36" s="1" t="s">
        <v>18</v>
      </c>
      <c r="H36" s="4">
        <v>0.77</v>
      </c>
      <c r="I36" s="4">
        <v>0.97</v>
      </c>
      <c r="J36" s="11">
        <v>0.78</v>
      </c>
    </row>
    <row r="37" spans="1:10" ht="31.8" thickBot="1" x14ac:dyDescent="0.35">
      <c r="A37" s="10">
        <v>45078</v>
      </c>
      <c r="B37" s="5" t="s">
        <v>10</v>
      </c>
      <c r="C37" s="6">
        <v>14286</v>
      </c>
      <c r="D37" s="6">
        <v>22000</v>
      </c>
      <c r="E37" s="7">
        <v>857</v>
      </c>
      <c r="F37" s="7">
        <v>228</v>
      </c>
      <c r="G37" s="5" t="s">
        <v>18</v>
      </c>
      <c r="H37" s="8">
        <v>0.79</v>
      </c>
      <c r="I37" s="8">
        <v>0.75</v>
      </c>
      <c r="J37" s="12">
        <v>0.93</v>
      </c>
    </row>
    <row r="38" spans="1:10" ht="31.8" thickBot="1" x14ac:dyDescent="0.35">
      <c r="A38" s="9">
        <v>45078</v>
      </c>
      <c r="B38" s="1" t="s">
        <v>12</v>
      </c>
      <c r="C38" s="2">
        <v>14286</v>
      </c>
      <c r="D38" s="2">
        <v>18000</v>
      </c>
      <c r="E38" s="3">
        <v>857</v>
      </c>
      <c r="F38" s="3">
        <v>220</v>
      </c>
      <c r="G38" s="1" t="s">
        <v>18</v>
      </c>
      <c r="H38" s="4">
        <v>0.81</v>
      </c>
      <c r="I38" s="4">
        <v>0.98</v>
      </c>
      <c r="J38" s="11">
        <v>0.86</v>
      </c>
    </row>
    <row r="39" spans="1:10" ht="31.8" thickBot="1" x14ac:dyDescent="0.35">
      <c r="A39" s="10">
        <v>45078</v>
      </c>
      <c r="B39" s="5" t="s">
        <v>13</v>
      </c>
      <c r="C39" s="6">
        <v>14286</v>
      </c>
      <c r="D39" s="7">
        <v>18500</v>
      </c>
      <c r="E39" s="7">
        <v>857</v>
      </c>
      <c r="F39" s="7">
        <v>228</v>
      </c>
      <c r="G39" s="5" t="s">
        <v>18</v>
      </c>
      <c r="H39" s="8">
        <v>0.86</v>
      </c>
      <c r="I39" s="8">
        <v>0.82</v>
      </c>
      <c r="J39" s="12">
        <v>0.86</v>
      </c>
    </row>
    <row r="40" spans="1:10" ht="31.8" thickBot="1" x14ac:dyDescent="0.35">
      <c r="A40" s="9">
        <v>45078</v>
      </c>
      <c r="B40" s="1" t="s">
        <v>14</v>
      </c>
      <c r="C40" s="2">
        <v>14286</v>
      </c>
      <c r="D40" s="3">
        <v>14314</v>
      </c>
      <c r="E40" s="3">
        <v>857</v>
      </c>
      <c r="F40" s="3">
        <v>238</v>
      </c>
      <c r="G40" s="1" t="s">
        <v>18</v>
      </c>
      <c r="H40" s="4">
        <v>0.72</v>
      </c>
      <c r="I40" s="4">
        <v>0.95</v>
      </c>
      <c r="J40" s="11">
        <v>0.9</v>
      </c>
    </row>
    <row r="41" spans="1:10" ht="31.8" thickBot="1" x14ac:dyDescent="0.35">
      <c r="A41" s="10">
        <v>45078</v>
      </c>
      <c r="B41" s="5" t="s">
        <v>15</v>
      </c>
      <c r="C41" s="6">
        <v>14286</v>
      </c>
      <c r="D41" s="7">
        <v>21000</v>
      </c>
      <c r="E41" s="7">
        <v>857</v>
      </c>
      <c r="F41" s="7">
        <v>228</v>
      </c>
      <c r="G41" s="5" t="s">
        <v>18</v>
      </c>
      <c r="H41" s="8">
        <v>0.71</v>
      </c>
      <c r="I41" s="8">
        <v>0.8</v>
      </c>
      <c r="J41" s="12">
        <v>0.76</v>
      </c>
    </row>
    <row r="42" spans="1:10" ht="31.8" thickBot="1" x14ac:dyDescent="0.35">
      <c r="A42" s="9">
        <v>45078</v>
      </c>
      <c r="B42" s="1" t="s">
        <v>16</v>
      </c>
      <c r="C42" s="2">
        <v>14286</v>
      </c>
      <c r="D42" s="3">
        <v>22500</v>
      </c>
      <c r="E42" s="3">
        <v>857</v>
      </c>
      <c r="F42" s="3">
        <v>230</v>
      </c>
      <c r="G42" s="1" t="s">
        <v>18</v>
      </c>
      <c r="H42" s="4">
        <v>0.97</v>
      </c>
      <c r="I42" s="4">
        <v>0.95</v>
      </c>
      <c r="J42" s="11">
        <v>0.85</v>
      </c>
    </row>
    <row r="43" spans="1:10" ht="31.8" thickBot="1" x14ac:dyDescent="0.35">
      <c r="A43" s="10">
        <v>45078</v>
      </c>
      <c r="B43" s="5" t="s">
        <v>17</v>
      </c>
      <c r="C43" s="6">
        <v>14286</v>
      </c>
      <c r="D43" s="7">
        <v>22900</v>
      </c>
      <c r="E43" s="7">
        <v>857</v>
      </c>
      <c r="F43" s="7">
        <v>228</v>
      </c>
      <c r="G43" s="5" t="s">
        <v>18</v>
      </c>
      <c r="H43" s="8">
        <v>0.95</v>
      </c>
      <c r="I43" s="8">
        <v>0.85</v>
      </c>
      <c r="J43" s="12">
        <v>0.91</v>
      </c>
    </row>
    <row r="44" spans="1:10" ht="31.8" thickBot="1" x14ac:dyDescent="0.35">
      <c r="A44" s="9">
        <v>45108</v>
      </c>
      <c r="B44" s="1" t="s">
        <v>10</v>
      </c>
      <c r="C44" s="2">
        <v>18563</v>
      </c>
      <c r="D44" s="2">
        <v>25000</v>
      </c>
      <c r="E44" s="3">
        <v>714</v>
      </c>
      <c r="F44" s="3">
        <v>250</v>
      </c>
      <c r="G44" s="1" t="s">
        <v>19</v>
      </c>
      <c r="H44" s="4">
        <v>0.97</v>
      </c>
      <c r="I44" s="4">
        <v>0.7</v>
      </c>
      <c r="J44" s="11">
        <v>0.93</v>
      </c>
    </row>
    <row r="45" spans="1:10" ht="31.8" thickBot="1" x14ac:dyDescent="0.35">
      <c r="A45" s="10">
        <v>45108</v>
      </c>
      <c r="B45" s="5" t="s">
        <v>12</v>
      </c>
      <c r="C45" s="6">
        <v>18563</v>
      </c>
      <c r="D45" s="6">
        <v>22000</v>
      </c>
      <c r="E45" s="7">
        <v>714</v>
      </c>
      <c r="F45" s="7">
        <v>240</v>
      </c>
      <c r="G45" s="5" t="s">
        <v>19</v>
      </c>
      <c r="H45" s="8">
        <v>0.9</v>
      </c>
      <c r="I45" s="8">
        <v>0.98</v>
      </c>
      <c r="J45" s="12">
        <v>0.96</v>
      </c>
    </row>
    <row r="46" spans="1:10" ht="31.8" thickBot="1" x14ac:dyDescent="0.35">
      <c r="A46" s="9">
        <v>45108</v>
      </c>
      <c r="B46" s="1" t="s">
        <v>13</v>
      </c>
      <c r="C46" s="2">
        <v>18563</v>
      </c>
      <c r="D46" s="3">
        <v>25000</v>
      </c>
      <c r="E46" s="3">
        <v>714</v>
      </c>
      <c r="F46" s="3">
        <v>270</v>
      </c>
      <c r="G46" s="1" t="s">
        <v>19</v>
      </c>
      <c r="H46" s="4">
        <v>0.9</v>
      </c>
      <c r="I46" s="4">
        <v>0.95</v>
      </c>
      <c r="J46" s="11">
        <v>0.98</v>
      </c>
    </row>
    <row r="47" spans="1:10" ht="31.8" thickBot="1" x14ac:dyDescent="0.35">
      <c r="A47" s="10">
        <v>45108</v>
      </c>
      <c r="B47" s="5" t="s">
        <v>14</v>
      </c>
      <c r="C47" s="6">
        <v>18563</v>
      </c>
      <c r="D47" s="7">
        <v>25000</v>
      </c>
      <c r="E47" s="7">
        <v>714</v>
      </c>
      <c r="F47" s="7">
        <v>259</v>
      </c>
      <c r="G47" s="5" t="s">
        <v>19</v>
      </c>
      <c r="H47" s="8">
        <v>0.96</v>
      </c>
      <c r="I47" s="8">
        <v>0.81</v>
      </c>
      <c r="J47" s="12">
        <v>0.85</v>
      </c>
    </row>
    <row r="48" spans="1:10" ht="31.8" thickBot="1" x14ac:dyDescent="0.35">
      <c r="A48" s="9">
        <v>45108</v>
      </c>
      <c r="B48" s="1" t="s">
        <v>15</v>
      </c>
      <c r="C48" s="2">
        <v>18563</v>
      </c>
      <c r="D48" s="3">
        <v>25000</v>
      </c>
      <c r="E48" s="3">
        <v>714</v>
      </c>
      <c r="F48" s="3">
        <v>260</v>
      </c>
      <c r="G48" s="1" t="s">
        <v>19</v>
      </c>
      <c r="H48" s="4">
        <v>0.98</v>
      </c>
      <c r="I48" s="4">
        <v>0.84</v>
      </c>
      <c r="J48" s="11">
        <v>0.89</v>
      </c>
    </row>
    <row r="49" spans="1:10" ht="31.8" thickBot="1" x14ac:dyDescent="0.35">
      <c r="A49" s="10">
        <v>45108</v>
      </c>
      <c r="B49" s="5" t="s">
        <v>16</v>
      </c>
      <c r="C49" s="6">
        <v>18563</v>
      </c>
      <c r="D49" s="7">
        <v>25000</v>
      </c>
      <c r="E49" s="7">
        <v>714</v>
      </c>
      <c r="F49" s="7">
        <v>260</v>
      </c>
      <c r="G49" s="5" t="s">
        <v>19</v>
      </c>
      <c r="H49" s="8">
        <v>0.76</v>
      </c>
      <c r="I49" s="8">
        <v>0.7</v>
      </c>
      <c r="J49" s="12">
        <v>0.86</v>
      </c>
    </row>
    <row r="50" spans="1:10" ht="31.8" thickBot="1" x14ac:dyDescent="0.35">
      <c r="A50" s="9">
        <v>45108</v>
      </c>
      <c r="B50" s="1" t="s">
        <v>17</v>
      </c>
      <c r="C50" s="2">
        <v>18563</v>
      </c>
      <c r="D50" s="3">
        <v>25000</v>
      </c>
      <c r="E50" s="3">
        <v>714</v>
      </c>
      <c r="F50" s="3">
        <v>261</v>
      </c>
      <c r="G50" s="1" t="s">
        <v>19</v>
      </c>
      <c r="H50" s="4">
        <v>0.91</v>
      </c>
      <c r="I50" s="4">
        <v>0.77</v>
      </c>
      <c r="J50" s="11">
        <v>0.75</v>
      </c>
    </row>
    <row r="51" spans="1:10" ht="31.8" thickBot="1" x14ac:dyDescent="0.35">
      <c r="A51" s="10">
        <v>45139</v>
      </c>
      <c r="B51" s="5" t="s">
        <v>10</v>
      </c>
      <c r="C51" s="6">
        <v>18571</v>
      </c>
      <c r="D51" s="6">
        <v>25000</v>
      </c>
      <c r="E51" s="7">
        <v>714</v>
      </c>
      <c r="F51" s="7">
        <v>242</v>
      </c>
      <c r="G51" s="5" t="s">
        <v>19</v>
      </c>
      <c r="H51" s="8">
        <v>0.79</v>
      </c>
      <c r="I51" s="8">
        <v>0.81</v>
      </c>
      <c r="J51" s="12">
        <v>0.74</v>
      </c>
    </row>
    <row r="52" spans="1:10" ht="31.8" thickBot="1" x14ac:dyDescent="0.35">
      <c r="A52" s="9">
        <v>45139</v>
      </c>
      <c r="B52" s="1" t="s">
        <v>12</v>
      </c>
      <c r="C52" s="2">
        <v>18571</v>
      </c>
      <c r="D52" s="2">
        <v>22500</v>
      </c>
      <c r="E52" s="3">
        <v>714</v>
      </c>
      <c r="F52" s="3">
        <v>250</v>
      </c>
      <c r="G52" s="1" t="s">
        <v>19</v>
      </c>
      <c r="H52" s="4">
        <v>0.85</v>
      </c>
      <c r="I52" s="4">
        <v>0.82</v>
      </c>
      <c r="J52" s="11">
        <v>0.73</v>
      </c>
    </row>
    <row r="53" spans="1:10" ht="31.8" thickBot="1" x14ac:dyDescent="0.35">
      <c r="A53" s="10">
        <v>45139</v>
      </c>
      <c r="B53" s="5" t="s">
        <v>13</v>
      </c>
      <c r="C53" s="6">
        <v>18571</v>
      </c>
      <c r="D53" s="7">
        <v>25000</v>
      </c>
      <c r="E53" s="7">
        <v>714</v>
      </c>
      <c r="F53" s="7">
        <v>242</v>
      </c>
      <c r="G53" s="5" t="s">
        <v>19</v>
      </c>
      <c r="H53" s="8">
        <v>0.88</v>
      </c>
      <c r="I53" s="8">
        <v>0.84</v>
      </c>
      <c r="J53" s="12">
        <v>0.75</v>
      </c>
    </row>
    <row r="54" spans="1:10" ht="31.8" thickBot="1" x14ac:dyDescent="0.35">
      <c r="A54" s="9">
        <v>45139</v>
      </c>
      <c r="B54" s="1" t="s">
        <v>14</v>
      </c>
      <c r="C54" s="2">
        <v>18571</v>
      </c>
      <c r="D54" s="3">
        <v>25000</v>
      </c>
      <c r="E54" s="3">
        <v>714</v>
      </c>
      <c r="F54" s="3">
        <v>242</v>
      </c>
      <c r="G54" s="1" t="s">
        <v>19</v>
      </c>
      <c r="H54" s="4">
        <v>0.81</v>
      </c>
      <c r="I54" s="4">
        <v>0.92</v>
      </c>
      <c r="J54" s="11">
        <v>0.91</v>
      </c>
    </row>
    <row r="55" spans="1:10" ht="31.8" thickBot="1" x14ac:dyDescent="0.35">
      <c r="A55" s="10">
        <v>45139</v>
      </c>
      <c r="B55" s="5" t="s">
        <v>15</v>
      </c>
      <c r="C55" s="6">
        <v>18571</v>
      </c>
      <c r="D55" s="7">
        <v>25000</v>
      </c>
      <c r="E55" s="7">
        <v>714</v>
      </c>
      <c r="F55" s="7">
        <v>242</v>
      </c>
      <c r="G55" s="5" t="s">
        <v>19</v>
      </c>
      <c r="H55" s="8">
        <v>0.84</v>
      </c>
      <c r="I55" s="8">
        <v>0.73</v>
      </c>
      <c r="J55" s="12">
        <v>0.99</v>
      </c>
    </row>
    <row r="56" spans="1:10" ht="31.8" thickBot="1" x14ac:dyDescent="0.35">
      <c r="A56" s="9">
        <v>45139</v>
      </c>
      <c r="B56" s="1" t="s">
        <v>16</v>
      </c>
      <c r="C56" s="2">
        <v>18571</v>
      </c>
      <c r="D56" s="3">
        <v>25000</v>
      </c>
      <c r="E56" s="3">
        <v>714</v>
      </c>
      <c r="F56" s="3">
        <v>240</v>
      </c>
      <c r="G56" s="1" t="s">
        <v>19</v>
      </c>
      <c r="H56" s="4">
        <v>0.93</v>
      </c>
      <c r="I56" s="4">
        <v>0.79</v>
      </c>
      <c r="J56" s="11">
        <v>0.72</v>
      </c>
    </row>
    <row r="57" spans="1:10" ht="31.8" thickBot="1" x14ac:dyDescent="0.35">
      <c r="A57" s="10">
        <v>45139</v>
      </c>
      <c r="B57" s="5" t="s">
        <v>17</v>
      </c>
      <c r="C57" s="6">
        <v>18571</v>
      </c>
      <c r="D57" s="7">
        <v>25000</v>
      </c>
      <c r="E57" s="7">
        <v>714</v>
      </c>
      <c r="F57" s="7">
        <v>242</v>
      </c>
      <c r="G57" s="5" t="s">
        <v>19</v>
      </c>
      <c r="H57" s="8">
        <v>0.84</v>
      </c>
      <c r="I57" s="8">
        <v>0.79</v>
      </c>
      <c r="J57" s="12">
        <v>0.8</v>
      </c>
    </row>
    <row r="58" spans="1:10" ht="31.8" thickBot="1" x14ac:dyDescent="0.35">
      <c r="A58" s="9">
        <v>45170</v>
      </c>
      <c r="B58" s="1" t="s">
        <v>10</v>
      </c>
      <c r="C58" s="2">
        <v>17857</v>
      </c>
      <c r="D58" s="2">
        <v>22500</v>
      </c>
      <c r="E58" s="3">
        <v>286</v>
      </c>
      <c r="F58" s="3">
        <v>285</v>
      </c>
      <c r="G58" s="1" t="s">
        <v>19</v>
      </c>
      <c r="H58" s="4">
        <v>0.85</v>
      </c>
      <c r="I58" s="4">
        <v>0.91</v>
      </c>
      <c r="J58" s="11">
        <v>0.84</v>
      </c>
    </row>
    <row r="59" spans="1:10" ht="31.8" thickBot="1" x14ac:dyDescent="0.35">
      <c r="A59" s="10">
        <v>45170</v>
      </c>
      <c r="B59" s="5" t="s">
        <v>12</v>
      </c>
      <c r="C59" s="6">
        <v>17857</v>
      </c>
      <c r="D59" s="6">
        <v>21500</v>
      </c>
      <c r="E59" s="7">
        <v>286</v>
      </c>
      <c r="F59" s="7">
        <v>275</v>
      </c>
      <c r="G59" s="5" t="s">
        <v>19</v>
      </c>
      <c r="H59" s="8">
        <v>0.86</v>
      </c>
      <c r="I59" s="8">
        <v>0.75</v>
      </c>
      <c r="J59" s="12">
        <v>0.96</v>
      </c>
    </row>
    <row r="60" spans="1:10" ht="31.8" thickBot="1" x14ac:dyDescent="0.35">
      <c r="A60" s="9">
        <v>45170</v>
      </c>
      <c r="B60" s="1" t="s">
        <v>13</v>
      </c>
      <c r="C60" s="2">
        <v>17857</v>
      </c>
      <c r="D60" s="3">
        <v>24000</v>
      </c>
      <c r="E60" s="3">
        <v>286</v>
      </c>
      <c r="F60" s="3">
        <v>285</v>
      </c>
      <c r="G60" s="1" t="s">
        <v>19</v>
      </c>
      <c r="H60" s="4">
        <v>0.96</v>
      </c>
      <c r="I60" s="4">
        <v>0.77</v>
      </c>
      <c r="J60" s="11">
        <v>0.92</v>
      </c>
    </row>
    <row r="61" spans="1:10" ht="31.8" thickBot="1" x14ac:dyDescent="0.35">
      <c r="A61" s="10">
        <v>45170</v>
      </c>
      <c r="B61" s="5" t="s">
        <v>14</v>
      </c>
      <c r="C61" s="6">
        <v>17857</v>
      </c>
      <c r="D61" s="7">
        <v>24500</v>
      </c>
      <c r="E61" s="7">
        <v>286</v>
      </c>
      <c r="F61" s="7">
        <v>290</v>
      </c>
      <c r="G61" s="5" t="s">
        <v>19</v>
      </c>
      <c r="H61" s="8">
        <v>0.99</v>
      </c>
      <c r="I61" s="8">
        <v>0.97</v>
      </c>
      <c r="J61" s="12">
        <v>0.73</v>
      </c>
    </row>
    <row r="62" spans="1:10" ht="31.8" thickBot="1" x14ac:dyDescent="0.35">
      <c r="A62" s="9">
        <v>45170</v>
      </c>
      <c r="B62" s="1" t="s">
        <v>15</v>
      </c>
      <c r="C62" s="2">
        <v>17857</v>
      </c>
      <c r="D62" s="3">
        <v>24500</v>
      </c>
      <c r="E62" s="3">
        <v>286</v>
      </c>
      <c r="F62" s="3">
        <v>310</v>
      </c>
      <c r="G62" s="1" t="s">
        <v>19</v>
      </c>
      <c r="H62" s="4">
        <v>0.77</v>
      </c>
      <c r="I62" s="4">
        <v>0.72</v>
      </c>
      <c r="J62" s="11">
        <v>0.85</v>
      </c>
    </row>
    <row r="63" spans="1:10" ht="31.8" thickBot="1" x14ac:dyDescent="0.35">
      <c r="A63" s="10">
        <v>45170</v>
      </c>
      <c r="B63" s="5" t="s">
        <v>16</v>
      </c>
      <c r="C63" s="6">
        <v>17857</v>
      </c>
      <c r="D63" s="7">
        <v>24500</v>
      </c>
      <c r="E63" s="7">
        <v>286</v>
      </c>
      <c r="F63" s="7">
        <v>270</v>
      </c>
      <c r="G63" s="5" t="s">
        <v>19</v>
      </c>
      <c r="H63" s="8">
        <v>0.77</v>
      </c>
      <c r="I63" s="8">
        <v>0.96</v>
      </c>
      <c r="J63" s="12">
        <v>0.78</v>
      </c>
    </row>
    <row r="64" spans="1:10" ht="15.6" x14ac:dyDescent="0.3">
      <c r="A64" s="16">
        <v>45170</v>
      </c>
      <c r="B64" s="17" t="s">
        <v>17</v>
      </c>
      <c r="C64" s="18">
        <v>17857</v>
      </c>
      <c r="D64" s="19">
        <v>24500</v>
      </c>
      <c r="E64" s="19">
        <v>286</v>
      </c>
      <c r="F64" s="19">
        <v>285</v>
      </c>
      <c r="G64" s="17" t="s">
        <v>19</v>
      </c>
      <c r="H64" s="20">
        <v>0.78</v>
      </c>
      <c r="I64" s="20">
        <v>0.8</v>
      </c>
      <c r="J64" s="21">
        <v>0.85</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4A1047-53ED-45D3-B188-8D2A68184206}">
  <dimension ref="A3:Q38"/>
  <sheetViews>
    <sheetView topLeftCell="D15" workbookViewId="0">
      <selection activeCell="R34" sqref="R34"/>
    </sheetView>
  </sheetViews>
  <sheetFormatPr defaultRowHeight="14.4" x14ac:dyDescent="0.3"/>
  <cols>
    <col min="1" max="1" width="12.5546875" bestFit="1" customWidth="1"/>
    <col min="2" max="2" width="27" bestFit="1" customWidth="1"/>
    <col min="3" max="4" width="17.6640625" bestFit="1" customWidth="1"/>
    <col min="5" max="5" width="4" bestFit="1" customWidth="1"/>
    <col min="6" max="6" width="4.77734375" bestFit="1" customWidth="1"/>
    <col min="7" max="10" width="5" bestFit="1" customWidth="1"/>
    <col min="11" max="11" width="10.77734375" bestFit="1" customWidth="1"/>
    <col min="16" max="16" width="29.77734375" bestFit="1" customWidth="1"/>
    <col min="17" max="17" width="30.21875" bestFit="1" customWidth="1"/>
    <col min="18" max="18" width="16.44140625" bestFit="1" customWidth="1"/>
  </cols>
  <sheetData>
    <row r="3" spans="1:17" x14ac:dyDescent="0.3">
      <c r="A3" t="s">
        <v>34</v>
      </c>
      <c r="B3" t="s">
        <v>35</v>
      </c>
      <c r="C3" t="s">
        <v>21</v>
      </c>
    </row>
    <row r="4" spans="1:17" x14ac:dyDescent="0.3">
      <c r="A4" s="26">
        <v>754938</v>
      </c>
      <c r="B4" s="26">
        <v>891111</v>
      </c>
      <c r="C4" s="22">
        <v>9360</v>
      </c>
    </row>
    <row r="5" spans="1:17" x14ac:dyDescent="0.3">
      <c r="P5" t="s">
        <v>36</v>
      </c>
      <c r="Q5" t="s">
        <v>37</v>
      </c>
    </row>
    <row r="6" spans="1:17" x14ac:dyDescent="0.3">
      <c r="A6" s="23" t="s">
        <v>32</v>
      </c>
      <c r="B6" t="s">
        <v>34</v>
      </c>
      <c r="C6" t="s">
        <v>33</v>
      </c>
      <c r="P6" s="27">
        <v>0.85555555555555551</v>
      </c>
      <c r="Q6" s="27">
        <v>0.85492063492063486</v>
      </c>
    </row>
    <row r="7" spans="1:17" x14ac:dyDescent="0.3">
      <c r="A7" s="24" t="s">
        <v>23</v>
      </c>
      <c r="B7" s="22">
        <v>30000</v>
      </c>
      <c r="C7" s="22">
        <v>19999</v>
      </c>
    </row>
    <row r="8" spans="1:17" x14ac:dyDescent="0.3">
      <c r="A8" s="24" t="s">
        <v>24</v>
      </c>
      <c r="B8" s="22">
        <v>45000</v>
      </c>
      <c r="C8" s="22">
        <v>10003</v>
      </c>
      <c r="P8" s="28">
        <f>100%-P6</f>
        <v>0.14444444444444449</v>
      </c>
      <c r="Q8" s="29">
        <f>100%-Q6</f>
        <v>0.14507936507936514</v>
      </c>
    </row>
    <row r="9" spans="1:17" x14ac:dyDescent="0.3">
      <c r="A9" s="24" t="s">
        <v>25</v>
      </c>
      <c r="B9" s="22">
        <v>59997</v>
      </c>
      <c r="C9" s="22">
        <v>10003</v>
      </c>
      <c r="P9" s="27">
        <f>P6</f>
        <v>0.85555555555555551</v>
      </c>
      <c r="Q9" s="27">
        <f>Q6</f>
        <v>0.85492063492063486</v>
      </c>
    </row>
    <row r="10" spans="1:17" x14ac:dyDescent="0.3">
      <c r="A10" s="24" t="s">
        <v>26</v>
      </c>
      <c r="B10" s="22">
        <v>54999</v>
      </c>
      <c r="C10" s="22">
        <v>39998</v>
      </c>
    </row>
    <row r="11" spans="1:17" x14ac:dyDescent="0.3">
      <c r="A11" s="24" t="s">
        <v>27</v>
      </c>
      <c r="B11" s="22">
        <v>80003</v>
      </c>
      <c r="C11" s="22">
        <v>19999</v>
      </c>
    </row>
    <row r="12" spans="1:17" x14ac:dyDescent="0.3">
      <c r="A12" s="24" t="s">
        <v>28</v>
      </c>
      <c r="B12" s="22">
        <v>100002</v>
      </c>
      <c r="C12" s="22">
        <v>5999</v>
      </c>
    </row>
    <row r="13" spans="1:17" x14ac:dyDescent="0.3">
      <c r="A13" s="24" t="s">
        <v>29</v>
      </c>
      <c r="B13" s="22">
        <v>129941</v>
      </c>
      <c r="C13" s="22">
        <v>4998</v>
      </c>
    </row>
    <row r="14" spans="1:17" x14ac:dyDescent="0.3">
      <c r="A14" s="24" t="s">
        <v>30</v>
      </c>
      <c r="B14" s="22">
        <v>129997</v>
      </c>
      <c r="C14" s="22">
        <v>4998</v>
      </c>
    </row>
    <row r="15" spans="1:17" x14ac:dyDescent="0.3">
      <c r="A15" s="24" t="s">
        <v>31</v>
      </c>
      <c r="B15" s="22">
        <v>124999</v>
      </c>
      <c r="C15" s="22">
        <v>2002</v>
      </c>
    </row>
    <row r="16" spans="1:17" x14ac:dyDescent="0.3">
      <c r="A16" s="24" t="s">
        <v>22</v>
      </c>
      <c r="B16" s="22">
        <v>754938</v>
      </c>
      <c r="C16" s="22">
        <v>117999</v>
      </c>
    </row>
    <row r="18" spans="1:2" x14ac:dyDescent="0.3">
      <c r="A18" s="23" t="s">
        <v>32</v>
      </c>
      <c r="B18" t="s">
        <v>21</v>
      </c>
    </row>
    <row r="19" spans="1:2" x14ac:dyDescent="0.3">
      <c r="A19" s="24" t="s">
        <v>23</v>
      </c>
      <c r="B19" s="22">
        <v>300</v>
      </c>
    </row>
    <row r="20" spans="1:2" x14ac:dyDescent="0.3">
      <c r="A20" s="24" t="s">
        <v>24</v>
      </c>
      <c r="B20" s="22">
        <v>310</v>
      </c>
    </row>
    <row r="21" spans="1:2" x14ac:dyDescent="0.3">
      <c r="A21" s="24" t="s">
        <v>25</v>
      </c>
      <c r="B21" s="22">
        <v>300</v>
      </c>
    </row>
    <row r="22" spans="1:2" x14ac:dyDescent="0.3">
      <c r="A22" s="24" t="s">
        <v>26</v>
      </c>
      <c r="B22" s="22">
        <v>700</v>
      </c>
    </row>
    <row r="23" spans="1:2" x14ac:dyDescent="0.3">
      <c r="A23" s="24" t="s">
        <v>27</v>
      </c>
      <c r="B23" s="22">
        <v>650</v>
      </c>
    </row>
    <row r="24" spans="1:2" x14ac:dyDescent="0.3">
      <c r="A24" s="24" t="s">
        <v>28</v>
      </c>
      <c r="B24" s="22">
        <v>1600</v>
      </c>
    </row>
    <row r="25" spans="1:2" x14ac:dyDescent="0.3">
      <c r="A25" s="24" t="s">
        <v>29</v>
      </c>
      <c r="B25" s="22">
        <v>1800</v>
      </c>
    </row>
    <row r="26" spans="1:2" x14ac:dyDescent="0.3">
      <c r="A26" s="24" t="s">
        <v>30</v>
      </c>
      <c r="B26" s="22">
        <v>1700</v>
      </c>
    </row>
    <row r="27" spans="1:2" x14ac:dyDescent="0.3">
      <c r="A27" s="24" t="s">
        <v>31</v>
      </c>
      <c r="B27" s="22">
        <v>2000</v>
      </c>
    </row>
    <row r="28" spans="1:2" x14ac:dyDescent="0.3">
      <c r="A28" s="24" t="s">
        <v>22</v>
      </c>
      <c r="B28" s="22">
        <v>9360</v>
      </c>
    </row>
    <row r="30" spans="1:2" x14ac:dyDescent="0.3">
      <c r="A30" s="23" t="s">
        <v>32</v>
      </c>
      <c r="B30" t="s">
        <v>20</v>
      </c>
    </row>
    <row r="31" spans="1:2" x14ac:dyDescent="0.3">
      <c r="A31" s="24" t="s">
        <v>10</v>
      </c>
      <c r="B31" s="22">
        <v>7.6</v>
      </c>
    </row>
    <row r="32" spans="1:2" x14ac:dyDescent="0.3">
      <c r="A32" s="24" t="s">
        <v>12</v>
      </c>
      <c r="B32" s="22">
        <v>7.95</v>
      </c>
    </row>
    <row r="33" spans="1:2" x14ac:dyDescent="0.3">
      <c r="A33" s="24" t="s">
        <v>13</v>
      </c>
      <c r="B33" s="22">
        <v>7.67</v>
      </c>
    </row>
    <row r="34" spans="1:2" x14ac:dyDescent="0.3">
      <c r="A34" s="24" t="s">
        <v>14</v>
      </c>
      <c r="B34" s="22">
        <v>7.74</v>
      </c>
    </row>
    <row r="35" spans="1:2" x14ac:dyDescent="0.3">
      <c r="A35" s="24" t="s">
        <v>15</v>
      </c>
      <c r="B35" s="22">
        <v>7.61</v>
      </c>
    </row>
    <row r="36" spans="1:2" x14ac:dyDescent="0.3">
      <c r="A36" s="24" t="s">
        <v>16</v>
      </c>
      <c r="B36" s="22">
        <v>7.94</v>
      </c>
    </row>
    <row r="37" spans="1:2" x14ac:dyDescent="0.3">
      <c r="A37" s="24" t="s">
        <v>17</v>
      </c>
      <c r="B37" s="22">
        <v>7.35</v>
      </c>
    </row>
    <row r="38" spans="1:2" x14ac:dyDescent="0.3">
      <c r="A38" s="24" t="s">
        <v>22</v>
      </c>
      <c r="B38" s="22">
        <v>53.86</v>
      </c>
    </row>
  </sheetData>
  <pageMargins left="0.7" right="0.7" top="0.75" bottom="0.75" header="0.3" footer="0.3"/>
  <drawing r:id="rId6"/>
  <extLst>
    <ext xmlns:x14="http://schemas.microsoft.com/office/spreadsheetml/2009/9/main" uri="{A8765BA9-456A-4dab-B4F3-ACF838C121DE}">
      <x14:slicerList>
        <x14:slicer r:id="rId7"/>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7CFCFC-B41E-4D13-8258-6F84FB6B68A6}">
  <dimension ref="A1"/>
  <sheetViews>
    <sheetView tabSelected="1" workbookViewId="0">
      <selection activeCell="A26" sqref="A26"/>
    </sheetView>
  </sheetViews>
  <sheetFormatPr defaultRowHeight="14.4" x14ac:dyDescent="0.3"/>
  <cols>
    <col min="1" max="1" width="8.88671875" customWidth="1"/>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T a b l e 1 " > < C u s t o m C o n t e n t > < ! [ C D A T A [ < T a b l e W i d g e t G r i d S e r i a l i z a t i o n   x m l n s : x s d = " h t t p : / / w w w . w 3 . o r g / 2 0 0 1 / X M L S c h e m a "   x m l n s : x s i = " h t t p : / / w w w . w 3 . o r g / 2 0 0 1 / X M L S c h e m a - i n s t a n c e " > < C o l u m n S u g g e s t e d T y p e   / > < C o l u m n F o r m a t   / > < C o l u m n A c c u r a c y   / > < C o l u m n C u r r e n c y S y m b o l   / > < C o l u m n P o s i t i v e P a t t e r n   / > < C o l u m n N e g a t i v e P a t t e r n   / > < C o l u m n W i d t h s > < i t e m > < k e y > < s t r i n g > M o n t h < / s t r i n g > < / k e y > < v a l u e > < i n t > 9 5 < / i n t > < / v a l u e > < / i t e m > < i t e m > < k e y > < s t r i n g > R e g i o n < / s t r i n g > < / k e y > < v a l u e > < i n t > 9 5 < / i n t > < / v a l u e > < / i t e m > < i t e m > < k e y > < s t r i n g > S a l e s < / s t r i n g > < / k e y > < v a l u e > < i n t > 8 2 < / i n t > < / v a l u e > < / i t e m > < i t e m > < k e y > < s t r i n g > P r o f i t < / s t r i n g > < / k e y > < v a l u e > < i n t > 8 6 < / i n t > < / v a l u e > < / i t e m > < i t e m > < k e y > < s t r i n g > T a r g e t   S a l e s < / s t r i n g > < / k e y > < v a l u e > < i n t > 1 3 4 < / i n t > < / v a l u e > < / i t e m > < i t e m > < k e y > < s t r i n g > C u s t o m e r s < / s t r i n g > < / k e y > < v a l u e > < i n t > 1 2 6 < / i n t > < / v a l u e > < / i t e m > < i t e m > < k e y > < s t r i n g > Q u a r t e r < / s t r i n g > < / k e y > < v a l u e > < i n t > 1 0 4 < / i n t > < / v a l u e > < / i t e m > < i t e m > < k e y > < s t r i n g > S a l e s   C o m p l e t i o n   R a t e < / s t r i n g > < / k e y > < v a l u e > < i n t > 2 1 3 < / i n t > < / v a l u e > < / i t e m > < i t e m > < k e y > < s t r i n g > P r o f i t   C o m p l e t i o n   R a t e < / s t r i n g > < / k e y > < v a l u e > < i n t > 2 1 7 < / i n t > < / v a l u e > < / i t e m > < i t e m > < k e y > < s t r i n g > C u s t o m e r   C o m p l e t i o n   R a t e < / s t r i n g > < / k e y > < v a l u e > < i n t > 2 4 9 < / i n t > < / v a l u e > < / i t e m > < i t e m > < k e y > < s t r i n g > M o n t h   ( M o n t h   I n d e x ) < / s t r i n g > < / k e y > < v a l u e > < i n t > 2 1 0 < / i n t > < / v a l u e > < / i t e m > < i t e m > < k e y > < s t r i n g > M o n t h   ( M o n t h ) < / s t r i n g > < / k e y > < v a l u e > < i n t > 1 6 3 < / i n t > < / v a l u e > < / i t e m > < / C o l u m n W i d t h s > < C o l u m n D i s p l a y I n d e x > < i t e m > < k e y > < s t r i n g > M o n t h < / s t r i n g > < / k e y > < v a l u e > < i n t > 0 < / i n t > < / v a l u e > < / i t e m > < i t e m > < k e y > < s t r i n g > R e g i o n < / s t r i n g > < / k e y > < v a l u e > < i n t > 1 < / i n t > < / v a l u e > < / i t e m > < i t e m > < k e y > < s t r i n g > S a l e s < / s t r i n g > < / k e y > < v a l u e > < i n t > 2 < / i n t > < / v a l u e > < / i t e m > < i t e m > < k e y > < s t r i n g > P r o f i t < / s t r i n g > < / k e y > < v a l u e > < i n t > 3 < / i n t > < / v a l u e > < / i t e m > < i t e m > < k e y > < s t r i n g > T a r g e t   S a l e s < / s t r i n g > < / k e y > < v a l u e > < i n t > 4 < / i n t > < / v a l u e > < / i t e m > < i t e m > < k e y > < s t r i n g > C u s t o m e r s < / s t r i n g > < / k e y > < v a l u e > < i n t > 5 < / i n t > < / v a l u e > < / i t e m > < i t e m > < k e y > < s t r i n g > Q u a r t e r < / s t r i n g > < / k e y > < v a l u e > < i n t > 6 < / i n t > < / v a l u e > < / i t e m > < i t e m > < k e y > < s t r i n g > S a l e s   C o m p l e t i o n   R a t e < / s t r i n g > < / k e y > < v a l u e > < i n t > 7 < / i n t > < / v a l u e > < / i t e m > < i t e m > < k e y > < s t r i n g > P r o f i t   C o m p l e t i o n   R a t e < / s t r i n g > < / k e y > < v a l u e > < i n t > 8 < / i n t > < / v a l u e > < / i t e m > < i t e m > < k e y > < s t r i n g > C u s t o m e r   C o m p l e t i o n   R a t e < / s t r i n g > < / k e y > < v a l u e > < i n t > 9 < / i n t > < / v a l u e > < / i t e m > < i t e m > < k e y > < s t r i n g > M o n t h   ( M o n t h   I n d e x ) < / s t r i n g > < / k e y > < v a l u e > < i n t > 1 0 < / i n t > < / v a l u e > < / i t e m > < i t e m > < k e y > < s t r i n g > M o n t h   ( M o n t h ) < / s t r i n g > < / k e y > < v a l u e > < i n t > 1 1 < / 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 T a b l e 1 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 S a l e s   C o m p l e t i o n   R a t e < / K e y > < / D i a g r a m O b j e c t K e y > < D i a g r a m O b j e c t K e y > < K e y > M e a s u r e s \ S u m   o f   S a l e s   C o m p l e t i o n   R a t e \ T a g I n f o \ F o r m u l a < / K e y > < / D i a g r a m O b j e c t K e y > < D i a g r a m O b j e c t K e y > < K e y > M e a s u r e s \ S u m   o f   S a l e s   C o m p l e t i o n   R a t e \ T a g I n f o \ V a l u e < / K e y > < / D i a g r a m O b j e c t K e y > < D i a g r a m O b j e c t K e y > < K e y > M e a s u r e s \ S u m   o f   P r o f i t   C o m p l e t i o n   R a t e < / K e y > < / D i a g r a m O b j e c t K e y > < D i a g r a m O b j e c t K e y > < K e y > M e a s u r e s \ S u m   o f   P r o f i t   C o m p l e t i o n   R a t e \ T a g I n f o \ F o r m u l a < / K e y > < / D i a g r a m O b j e c t K e y > < D i a g r a m O b j e c t K e y > < K e y > M e a s u r e s \ S u m   o f   P r o f i t   C o m p l e t i o n   R a t e \ T a g I n f o \ V a l u e < / K e y > < / D i a g r a m O b j e c t K e y > < D i a g r a m O b j e c t K e y > < K e y > M e a s u r e s \ S u m   o f   C u s t o m e r   C o m p l e t i o n   R a t e < / K e y > < / D i a g r a m O b j e c t K e y > < D i a g r a m O b j e c t K e y > < K e y > M e a s u r e s \ S u m   o f   C u s t o m e r   C o m p l e t i o n   R a t e \ T a g I n f o \ F o r m u l a < / K e y > < / D i a g r a m O b j e c t K e y > < D i a g r a m O b j e c t K e y > < K e y > M e a s u r e s \ S u m   o f   C u s t o m e r   C o m p l e t i o n   R a t e \ T a g I n f o \ V a l u e < / K e y > < / D i a g r a m O b j e c t K e y > < D i a g r a m O b j e c t K e y > < K e y > M e a s u r e s \ C o u n t   o f   M o n t h < / K e y > < / D i a g r a m O b j e c t K e y > < D i a g r a m O b j e c t K e y > < K e y > M e a s u r e s \ C o u n t   o f   M o n t h \ T a g I n f o \ F o r m u l a < / K e y > < / D i a g r a m O b j e c t K e y > < D i a g r a m O b j e c t K e y > < K e y > M e a s u r e s \ C o u n t   o f   M o n t h \ T a g I n f o \ V a l u e < / K e y > < / D i a g r a m O b j e c t K e y > < D i a g r a m O b j e c t K e y > < K e y > M e a s u r e s \ S u m   o f   C u s t o m e r s < / K e y > < / D i a g r a m O b j e c t K e y > < D i a g r a m O b j e c t K e y > < K e y > M e a s u r e s \ S u m   o f   C u s t o m e r s \ T a g I n f o \ F o r m u l a < / K e y > < / D i a g r a m O b j e c t K e y > < D i a g r a m O b j e c t K e y > < K e y > M e a s u r e s \ S u m   o f   C u s t o m e r s \ T a g I n f o \ V a l u e < / K e y > < / D i a g r a m O b j e c t K e y > < D i a g r a m O b j e c t K e y > < K e y > M e a s u r e s \ S u m   o f   T a r g e t   S a l e s < / K e y > < / D i a g r a m O b j e c t K e y > < D i a g r a m O b j e c t K e y > < K e y > M e a s u r e s \ S u m   o f   T a r g e t   S a l e s \ T a g I n f o \ F o r m u l a < / K e y > < / D i a g r a m O b j e c t K e y > < D i a g r a m O b j e c t K e y > < K e y > M e a s u r e s \ S u m   o f   T a r g e t   S a l e s \ T a g I n f o \ V a l u e < / K e y > < / D i a g r a m O b j e c t K e y > < D i a g r a m O b j e c t K e y > < K e y > M e a s u r e s \ S u m   o f   S a l e s < / K e y > < / D i a g r a m O b j e c t K e y > < D i a g r a m O b j e c t K e y > < K e y > M e a s u r e s \ S u m   o f   S a l e s \ T a g I n f o \ F o r m u l a < / K e y > < / D i a g r a m O b j e c t K e y > < D i a g r a m O b j e c t K e y > < K e y > M e a s u r e s \ S u m   o f   S a l e s \ T a g I n f o \ V a l u e < / K e y > < / D i a g r a m O b j e c t K e y > < D i a g r a m O b j e c t K e y > < K e y > M e a s u r e s \ S u m   o f   P r o f i t < / K e y > < / D i a g r a m O b j e c t K e y > < D i a g r a m O b j e c t K e y > < K e y > M e a s u r e s \ S u m   o f   P r o f i t \ T a g I n f o \ F o r m u l a < / K e y > < / D i a g r a m O b j e c t K e y > < D i a g r a m O b j e c t K e y > < K e y > M e a s u r e s \ S u m   o f   P r o f i t \ T a g I n f o \ V a l u e < / K e y > < / D i a g r a m O b j e c t K e y > < D i a g r a m O b j e c t K e y > < K e y > M e a s u r e s \ A v e r a g e   o f   S a l e s   C o m p l e t i o n   R a t e < / K e y > < / D i a g r a m O b j e c t K e y > < D i a g r a m O b j e c t K e y > < K e y > M e a s u r e s \ A v e r a g e   o f   S a l e s   C o m p l e t i o n   R a t e \ T a g I n f o \ F o r m u l a < / K e y > < / D i a g r a m O b j e c t K e y > < D i a g r a m O b j e c t K e y > < K e y > M e a s u r e s \ A v e r a g e   o f   S a l e s   C o m p l e t i o n   R a t e \ T a g I n f o \ V a l u e < / K e y > < / D i a g r a m O b j e c t K e y > < D i a g r a m O b j e c t K e y > < K e y > M e a s u r e s \ A v e r a g e   o f   P r o f i t   C o m p l e t i o n   R a t e < / K e y > < / D i a g r a m O b j e c t K e y > < D i a g r a m O b j e c t K e y > < K e y > M e a s u r e s \ A v e r a g e   o f   P r o f i t   C o m p l e t i o n   R a t e \ T a g I n f o \ F o r m u l a < / K e y > < / D i a g r a m O b j e c t K e y > < D i a g r a m O b j e c t K e y > < K e y > M e a s u r e s \ A v e r a g e   o f   P r o f i t   C o m p l e t i o n   R a t e \ T a g I n f o \ V a l u e < / K e y > < / D i a g r a m O b j e c t K e y > < D i a g r a m O b j e c t K e y > < K e y > C o l u m n s \ M o n t h < / K e y > < / D i a g r a m O b j e c t K e y > < D i a g r a m O b j e c t K e y > < K e y > C o l u m n s \ R e g i o n < / K e y > < / D i a g r a m O b j e c t K e y > < D i a g r a m O b j e c t K e y > < K e y > C o l u m n s \ S a l e s < / K e y > < / D i a g r a m O b j e c t K e y > < D i a g r a m O b j e c t K e y > < K e y > C o l u m n s \ P r o f i t < / K e y > < / D i a g r a m O b j e c t K e y > < D i a g r a m O b j e c t K e y > < K e y > C o l u m n s \ T a r g e t   S a l e s < / K e y > < / D i a g r a m O b j e c t K e y > < D i a g r a m O b j e c t K e y > < K e y > C o l u m n s \ C u s t o m e r s < / K e y > < / D i a g r a m O b j e c t K e y > < D i a g r a m O b j e c t K e y > < K e y > C o l u m n s \ Q u a r t e r < / K e y > < / D i a g r a m O b j e c t K e y > < D i a g r a m O b j e c t K e y > < K e y > C o l u m n s \ S a l e s   C o m p l e t i o n   R a t e < / K e y > < / D i a g r a m O b j e c t K e y > < D i a g r a m O b j e c t K e y > < K e y > C o l u m n s \ P r o f i t   C o m p l e t i o n   R a t e < / K e y > < / D i a g r a m O b j e c t K e y > < D i a g r a m O b j e c t K e y > < K e y > C o l u m n s \ C u s t o m e r   C o m p l e t i o n   R a t e < / K e y > < / D i a g r a m O b j e c t K e y > < D i a g r a m O b j e c t K e y > < K e y > C o l u m n s \ M o n t h   ( M o n t h   I n d e x ) < / K e y > < / D i a g r a m O b j e c t K e y > < D i a g r a m O b j e c t K e y > < K e y > C o l u m n s \ M o n t h   ( M o n t h ) < / K e y > < / D i a g r a m O b j e c t K e y > < D i a g r a m O b j e c t K e y > < K e y > L i n k s \ & l t ; C o l u m n s \ S u m   o f   S a l e s   C o m p l e t i o n   R a t e & g t ; - & l t ; M e a s u r e s \ S a l e s   C o m p l e t i o n   R a t e & g t ; < / K e y > < / D i a g r a m O b j e c t K e y > < D i a g r a m O b j e c t K e y > < K e y > L i n k s \ & l t ; C o l u m n s \ S u m   o f   S a l e s   C o m p l e t i o n   R a t e & g t ; - & l t ; M e a s u r e s \ S a l e s   C o m p l e t i o n   R a t e & g t ; \ C O L U M N < / K e y > < / D i a g r a m O b j e c t K e y > < D i a g r a m O b j e c t K e y > < K e y > L i n k s \ & l t ; C o l u m n s \ S u m   o f   S a l e s   C o m p l e t i o n   R a t e & g t ; - & l t ; M e a s u r e s \ S a l e s   C o m p l e t i o n   R a t e & g t ; \ M E A S U R E < / K e y > < / D i a g r a m O b j e c t K e y > < D i a g r a m O b j e c t K e y > < K e y > L i n k s \ & l t ; C o l u m n s \ S u m   o f   P r o f i t   C o m p l e t i o n   R a t e & g t ; - & l t ; M e a s u r e s \ P r o f i t   C o m p l e t i o n   R a t e & g t ; < / K e y > < / D i a g r a m O b j e c t K e y > < D i a g r a m O b j e c t K e y > < K e y > L i n k s \ & l t ; C o l u m n s \ S u m   o f   P r o f i t   C o m p l e t i o n   R a t e & g t ; - & l t ; M e a s u r e s \ P r o f i t   C o m p l e t i o n   R a t e & g t ; \ C O L U M N < / K e y > < / D i a g r a m O b j e c t K e y > < D i a g r a m O b j e c t K e y > < K e y > L i n k s \ & l t ; C o l u m n s \ S u m   o f   P r o f i t   C o m p l e t i o n   R a t e & g t ; - & l t ; M e a s u r e s \ P r o f i t   C o m p l e t i o n   R a t e & g t ; \ M E A S U R E < / K e y > < / D i a g r a m O b j e c t K e y > < D i a g r a m O b j e c t K e y > < K e y > L i n k s \ & l t ; C o l u m n s \ S u m   o f   C u s t o m e r   C o m p l e t i o n   R a t e & g t ; - & l t ; M e a s u r e s \ C u s t o m e r   C o m p l e t i o n   R a t e & g t ; < / K e y > < / D i a g r a m O b j e c t K e y > < D i a g r a m O b j e c t K e y > < K e y > L i n k s \ & l t ; C o l u m n s \ S u m   o f   C u s t o m e r   C o m p l e t i o n   R a t e & g t ; - & l t ; M e a s u r e s \ C u s t o m e r   C o m p l e t i o n   R a t e & g t ; \ C O L U M N < / K e y > < / D i a g r a m O b j e c t K e y > < D i a g r a m O b j e c t K e y > < K e y > L i n k s \ & l t ; C o l u m n s \ S u m   o f   C u s t o m e r   C o m p l e t i o n   R a t e & g t ; - & l t ; M e a s u r e s \ C u s t o m e r   C o m p l e t i o n   R a t e & g t ; \ M E A S U R E < / K e y > < / D i a g r a m O b j e c t K e y > < D i a g r a m O b j e c t K e y > < K e y > L i n k s \ & l t ; C o l u m n s \ C o u n t   o f   M o n t h & g t ; - & l t ; M e a s u r e s \ M o n t h & g t ; < / K e y > < / D i a g r a m O b j e c t K e y > < D i a g r a m O b j e c t K e y > < K e y > L i n k s \ & l t ; C o l u m n s \ C o u n t   o f   M o n t h & g t ; - & l t ; M e a s u r e s \ M o n t h & g t ; \ C O L U M N < / K e y > < / D i a g r a m O b j e c t K e y > < D i a g r a m O b j e c t K e y > < K e y > L i n k s \ & l t ; C o l u m n s \ C o u n t   o f   M o n t h & g t ; - & l t ; M e a s u r e s \ M o n t h & g t ; \ M E A S U R E < / K e y > < / D i a g r a m O b j e c t K e y > < D i a g r a m O b j e c t K e y > < K e y > L i n k s \ & l t ; C o l u m n s \ S u m   o f   C u s t o m e r s & g t ; - & l t ; M e a s u r e s \ C u s t o m e r s & g t ; < / K e y > < / D i a g r a m O b j e c t K e y > < D i a g r a m O b j e c t K e y > < K e y > L i n k s \ & l t ; C o l u m n s \ S u m   o f   C u s t o m e r s & g t ; - & l t ; M e a s u r e s \ C u s t o m e r s & g t ; \ C O L U M N < / K e y > < / D i a g r a m O b j e c t K e y > < D i a g r a m O b j e c t K e y > < K e y > L i n k s \ & l t ; C o l u m n s \ S u m   o f   C u s t o m e r s & g t ; - & l t ; M e a s u r e s \ C u s t o m e r s & g t ; \ M E A S U R E < / K e y > < / D i a g r a m O b j e c t K e y > < D i a g r a m O b j e c t K e y > < K e y > L i n k s \ & l t ; C o l u m n s \ S u m   o f   T a r g e t   S a l e s & g t ; - & l t ; M e a s u r e s \ T a r g e t   S a l e s & g t ; < / K e y > < / D i a g r a m O b j e c t K e y > < D i a g r a m O b j e c t K e y > < K e y > L i n k s \ & l t ; C o l u m n s \ S u m   o f   T a r g e t   S a l e s & g t ; - & l t ; M e a s u r e s \ T a r g e t   S a l e s & g t ; \ C O L U M N < / K e y > < / D i a g r a m O b j e c t K e y > < D i a g r a m O b j e c t K e y > < K e y > L i n k s \ & l t ; C o l u m n s \ S u m   o f   T a r g e t   S a l e s & g t ; - & l t ; M e a s u r e s \ T a r g e t   S a l e s & g t ; \ M E A S U R E < / K e y > < / D i a g r a m O b j e c t K e y > < D i a g r a m O b j e c t K e y > < K e y > L i n k s \ & l t ; C o l u m n s \ S u m   o f   S a l e s & g t ; - & l t ; M e a s u r e s \ S a l e s & g t ; < / K e y > < / D i a g r a m O b j e c t K e y > < D i a g r a m O b j e c t K e y > < K e y > L i n k s \ & l t ; C o l u m n s \ S u m   o f   S a l e s & g t ; - & l t ; M e a s u r e s \ S a l e s & g t ; \ C O L U M N < / K e y > < / D i a g r a m O b j e c t K e y > < D i a g r a m O b j e c t K e y > < K e y > L i n k s \ & l t ; C o l u m n s \ S u m   o f   S a l e s & g t ; - & l t ; M e a s u r e s \ S a l e s & g t ; \ M E A S U R E < / K e y > < / D i a g r a m O b j e c t K e y > < D i a g r a m O b j e c t K e y > < K e y > L i n k s \ & l t ; C o l u m n s \ S u m   o f   P r o f i t & g t ; - & l t ; M e a s u r e s \ P r o f i t & g t ; < / K e y > < / D i a g r a m O b j e c t K e y > < D i a g r a m O b j e c t K e y > < K e y > L i n k s \ & l t ; C o l u m n s \ S u m   o f   P r o f i t & g t ; - & l t ; M e a s u r e s \ P r o f i t & g t ; \ C O L U M N < / K e y > < / D i a g r a m O b j e c t K e y > < D i a g r a m O b j e c t K e y > < K e y > L i n k s \ & l t ; C o l u m n s \ S u m   o f   P r o f i t & g t ; - & l t ; M e a s u r e s \ P r o f i t & g t ; \ M E A S U R E < / K e y > < / D i a g r a m O b j e c t K e y > < D i a g r a m O b j e c t K e y > < K e y > L i n k s \ & l t ; C o l u m n s \ A v e r a g e   o f   S a l e s   C o m p l e t i o n   R a t e & g t ; - & l t ; M e a s u r e s \ S a l e s   C o m p l e t i o n   R a t e & g t ; < / K e y > < / D i a g r a m O b j e c t K e y > < D i a g r a m O b j e c t K e y > < K e y > L i n k s \ & l t ; C o l u m n s \ A v e r a g e   o f   S a l e s   C o m p l e t i o n   R a t e & g t ; - & l t ; M e a s u r e s \ S a l e s   C o m p l e t i o n   R a t e & g t ; \ C O L U M N < / K e y > < / D i a g r a m O b j e c t K e y > < D i a g r a m O b j e c t K e y > < K e y > L i n k s \ & l t ; C o l u m n s \ A v e r a g e   o f   S a l e s   C o m p l e t i o n   R a t e & g t ; - & l t ; M e a s u r e s \ S a l e s   C o m p l e t i o n   R a t e & g t ; \ M E A S U R E < / K e y > < / D i a g r a m O b j e c t K e y > < D i a g r a m O b j e c t K e y > < K e y > L i n k s \ & l t ; C o l u m n s \ A v e r a g e   o f   P r o f i t   C o m p l e t i o n   R a t e & g t ; - & l t ; M e a s u r e s \ P r o f i t   C o m p l e t i o n   R a t e & g t ; < / K e y > < / D i a g r a m O b j e c t K e y > < D i a g r a m O b j e c t K e y > < K e y > L i n k s \ & l t ; C o l u m n s \ A v e r a g e   o f   P r o f i t   C o m p l e t i o n   R a t e & g t ; - & l t ; M e a s u r e s \ P r o f i t   C o m p l e t i o n   R a t e & g t ; \ C O L U M N < / K e y > < / D i a g r a m O b j e c t K e y > < D i a g r a m O b j e c t K e y > < K e y > L i n k s \ & l t ; C o l u m n s \ A v e r a g e   o f   P r o f i t   C o m p l e t i o n   R a t e & g t ; - & l t ; M e a s u r e s \ P r o f i t   C o m p l e t i o n   R a t e & g t ; \ M E A S U R E 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 S a l e s   C o m p l e t i o n   R a t e < / K e y > < / a : K e y > < a : V a l u e   i : t y p e = " M e a s u r e G r i d N o d e V i e w S t a t e " > < C o l u m n > 7 < / C o l u m n > < L a y e d O u t > t r u e < / L a y e d O u t > < W a s U I I n v i s i b l e > t r u e < / W a s U I I n v i s i b l e > < / a : V a l u e > < / a : K e y V a l u e O f D i a g r a m O b j e c t K e y a n y T y p e z b w N T n L X > < a : K e y V a l u e O f D i a g r a m O b j e c t K e y a n y T y p e z b w N T n L X > < a : K e y > < K e y > M e a s u r e s \ S u m   o f   S a l e s   C o m p l e t i o n   R a t e \ T a g I n f o \ F o r m u l a < / K e y > < / a : K e y > < a : V a l u e   i : t y p e = " M e a s u r e G r i d V i e w S t a t e I D i a g r a m T a g A d d i t i o n a l I n f o " / > < / a : K e y V a l u e O f D i a g r a m O b j e c t K e y a n y T y p e z b w N T n L X > < a : K e y V a l u e O f D i a g r a m O b j e c t K e y a n y T y p e z b w N T n L X > < a : K e y > < K e y > M e a s u r e s \ S u m   o f   S a l e s   C o m p l e t i o n   R a t e \ T a g I n f o \ V a l u e < / K e y > < / a : K e y > < a : V a l u e   i : t y p e = " M e a s u r e G r i d V i e w S t a t e I D i a g r a m T a g A d d i t i o n a l I n f o " / > < / a : K e y V a l u e O f D i a g r a m O b j e c t K e y a n y T y p e z b w N T n L X > < a : K e y V a l u e O f D i a g r a m O b j e c t K e y a n y T y p e z b w N T n L X > < a : K e y > < K e y > M e a s u r e s \ S u m   o f   P r o f i t   C o m p l e t i o n   R a t e < / K e y > < / a : K e y > < a : V a l u e   i : t y p e = " M e a s u r e G r i d N o d e V i e w S t a t e " > < C o l u m n > 8 < / C o l u m n > < L a y e d O u t > t r u e < / L a y e d O u t > < W a s U I I n v i s i b l e > t r u e < / W a s U I I n v i s i b l e > < / a : V a l u e > < / a : K e y V a l u e O f D i a g r a m O b j e c t K e y a n y T y p e z b w N T n L X > < a : K e y V a l u e O f D i a g r a m O b j e c t K e y a n y T y p e z b w N T n L X > < a : K e y > < K e y > M e a s u r e s \ S u m   o f   P r o f i t   C o m p l e t i o n   R a t e \ T a g I n f o \ F o r m u l a < / K e y > < / a : K e y > < a : V a l u e   i : t y p e = " M e a s u r e G r i d V i e w S t a t e I D i a g r a m T a g A d d i t i o n a l I n f o " / > < / a : K e y V a l u e O f D i a g r a m O b j e c t K e y a n y T y p e z b w N T n L X > < a : K e y V a l u e O f D i a g r a m O b j e c t K e y a n y T y p e z b w N T n L X > < a : K e y > < K e y > M e a s u r e s \ S u m   o f   P r o f i t   C o m p l e t i o n   R a t e \ T a g I n f o \ V a l u e < / K e y > < / a : K e y > < a : V a l u e   i : t y p e = " M e a s u r e G r i d V i e w S t a t e I D i a g r a m T a g A d d i t i o n a l I n f o " / > < / a : K e y V a l u e O f D i a g r a m O b j e c t K e y a n y T y p e z b w N T n L X > < a : K e y V a l u e O f D i a g r a m O b j e c t K e y a n y T y p e z b w N T n L X > < a : K e y > < K e y > M e a s u r e s \ S u m   o f   C u s t o m e r   C o m p l e t i o n   R a t e < / K e y > < / a : K e y > < a : V a l u e   i : t y p e = " M e a s u r e G r i d N o d e V i e w S t a t e " > < C o l u m n > 9 < / C o l u m n > < L a y e d O u t > t r u e < / L a y e d O u t > < W a s U I I n v i s i b l e > t r u e < / W a s U I I n v i s i b l e > < / a : V a l u e > < / a : K e y V a l u e O f D i a g r a m O b j e c t K e y a n y T y p e z b w N T n L X > < a : K e y V a l u e O f D i a g r a m O b j e c t K e y a n y T y p e z b w N T n L X > < a : K e y > < K e y > M e a s u r e s \ S u m   o f   C u s t o m e r   C o m p l e t i o n   R a t e \ T a g I n f o \ F o r m u l a < / K e y > < / a : K e y > < a : V a l u e   i : t y p e = " M e a s u r e G r i d V i e w S t a t e I D i a g r a m T a g A d d i t i o n a l I n f o " / > < / a : K e y V a l u e O f D i a g r a m O b j e c t K e y a n y T y p e z b w N T n L X > < a : K e y V a l u e O f D i a g r a m O b j e c t K e y a n y T y p e z b w N T n L X > < a : K e y > < K e y > M e a s u r e s \ S u m   o f   C u s t o m e r   C o m p l e t i o n   R a t e \ T a g I n f o \ V a l u e < / K e y > < / a : K e y > < a : V a l u e   i : t y p e = " M e a s u r e G r i d V i e w S t a t e I D i a g r a m T a g A d d i t i o n a l I n f o " / > < / a : K e y V a l u e O f D i a g r a m O b j e c t K e y a n y T y p e z b w N T n L X > < a : K e y V a l u e O f D i a g r a m O b j e c t K e y a n y T y p e z b w N T n L X > < a : K e y > < K e y > M e a s u r e s \ C o u n t   o f   M o n t h < / K e y > < / a : K e y > < a : V a l u e   i : t y p e = " M e a s u r e G r i d N o d e V i e w S t a t e " > < L a y e d O u t > t r u e < / L a y e d O u t > < W a s U I I n v i s i b l e > t r u e < / W a s U I I n v i s i b l e > < / a : V a l u e > < / a : K e y V a l u e O f D i a g r a m O b j e c t K e y a n y T y p e z b w N T n L X > < a : K e y V a l u e O f D i a g r a m O b j e c t K e y a n y T y p e z b w N T n L X > < a : K e y > < K e y > M e a s u r e s \ C o u n t   o f   M o n t h \ T a g I n f o \ F o r m u l a < / K e y > < / a : K e y > < a : V a l u e   i : t y p e = " M e a s u r e G r i d V i e w S t a t e I D i a g r a m T a g A d d i t i o n a l I n f o " / > < / a : K e y V a l u e O f D i a g r a m O b j e c t K e y a n y T y p e z b w N T n L X > < a : K e y V a l u e O f D i a g r a m O b j e c t K e y a n y T y p e z b w N T n L X > < a : K e y > < K e y > M e a s u r e s \ C o u n t   o f   M o n t h \ T a g I n f o \ V a l u e < / K e y > < / a : K e y > < a : V a l u e   i : t y p e = " M e a s u r e G r i d V i e w S t a t e I D i a g r a m T a g A d d i t i o n a l I n f o " / > < / a : K e y V a l u e O f D i a g r a m O b j e c t K e y a n y T y p e z b w N T n L X > < a : K e y V a l u e O f D i a g r a m O b j e c t K e y a n y T y p e z b w N T n L X > < a : K e y > < K e y > M e a s u r e s \ S u m   o f   C u s t o m e r s < / K e y > < / a : K e y > < a : V a l u e   i : t y p e = " M e a s u r e G r i d N o d e V i e w S t a t e " > < C o l u m n > 5 < / C o l u m n > < L a y e d O u t > t r u e < / L a y e d O u t > < W a s U I I n v i s i b l e > t r u e < / W a s U I I n v i s i b l e > < / a : V a l u e > < / a : K e y V a l u e O f D i a g r a m O b j e c t K e y a n y T y p e z b w N T n L X > < a : K e y V a l u e O f D i a g r a m O b j e c t K e y a n y T y p e z b w N T n L X > < a : K e y > < K e y > M e a s u r e s \ S u m   o f   C u s t o m e r s \ T a g I n f o \ F o r m u l a < / K e y > < / a : K e y > < a : V a l u e   i : t y p e = " M e a s u r e G r i d V i e w S t a t e I D i a g r a m T a g A d d i t i o n a l I n f o " / > < / a : K e y V a l u e O f D i a g r a m O b j e c t K e y a n y T y p e z b w N T n L X > < a : K e y V a l u e O f D i a g r a m O b j e c t K e y a n y T y p e z b w N T n L X > < a : K e y > < K e y > M e a s u r e s \ S u m   o f   C u s t o m e r s \ T a g I n f o \ V a l u e < / K e y > < / a : K e y > < a : V a l u e   i : t y p e = " M e a s u r e G r i d V i e w S t a t e I D i a g r a m T a g A d d i t i o n a l I n f o " / > < / a : K e y V a l u e O f D i a g r a m O b j e c t K e y a n y T y p e z b w N T n L X > < a : K e y V a l u e O f D i a g r a m O b j e c t K e y a n y T y p e z b w N T n L X > < a : K e y > < K e y > M e a s u r e s \ S u m   o f   T a r g e t   S a l e s < / K e y > < / a : K e y > < a : V a l u e   i : t y p e = " M e a s u r e G r i d N o d e V i e w S t a t e " > < C o l u m n > 4 < / C o l u m n > < L a y e d O u t > t r u e < / L a y e d O u t > < W a s U I I n v i s i b l e > t r u e < / W a s U I I n v i s i b l e > < / a : V a l u e > < / a : K e y V a l u e O f D i a g r a m O b j e c t K e y a n y T y p e z b w N T n L X > < a : K e y V a l u e O f D i a g r a m O b j e c t K e y a n y T y p e z b w N T n L X > < a : K e y > < K e y > M e a s u r e s \ S u m   o f   T a r g e t   S a l e s \ T a g I n f o \ F o r m u l a < / K e y > < / a : K e y > < a : V a l u e   i : t y p e = " M e a s u r e G r i d V i e w S t a t e I D i a g r a m T a g A d d i t i o n a l I n f o " / > < / a : K e y V a l u e O f D i a g r a m O b j e c t K e y a n y T y p e z b w N T n L X > < a : K e y V a l u e O f D i a g r a m O b j e c t K e y a n y T y p e z b w N T n L X > < a : K e y > < K e y > M e a s u r e s \ S u m   o f   T a r g e t   S a l e s \ T a g I n f o \ V a l u e < / K e y > < / a : K e y > < a : V a l u e   i : t y p e = " M e a s u r e G r i d V i e w S t a t e I D i a g r a m T a g A d d i t i o n a l I n f o " / > < / a : K e y V a l u e O f D i a g r a m O b j e c t K e y a n y T y p e z b w N T n L X > < a : K e y V a l u e O f D i a g r a m O b j e c t K e y a n y T y p e z b w N T n L X > < a : K e y > < K e y > M e a s u r e s \ S u m   o f   S a l e s < / K e y > < / a : K e y > < a : V a l u e   i : t y p e = " M e a s u r e G r i d N o d e V i e w S t a t e " > < C o l u m n > 2 < / C o l u m n > < L a y e d O u t > t r u e < / L a y e d O u t > < W a s U I I n v i s i b l e > t r u e < / W a s U I I n v i s i b l e > < / a : V a l u e > < / a : K e y V a l u e O f D i a g r a m O b j e c t K e y a n y T y p e z b w N T n L X > < a : K e y V a l u e O f D i a g r a m O b j e c t K e y a n y T y p e z b w N T n L X > < a : K e y > < K e y > M e a s u r e s \ S u m   o f   S a l e s \ T a g I n f o \ F o r m u l a < / K e y > < / a : K e y > < a : V a l u e   i : t y p e = " M e a s u r e G r i d V i e w S t a t e I D i a g r a m T a g A d d i t i o n a l I n f o " / > < / a : K e y V a l u e O f D i a g r a m O b j e c t K e y a n y T y p e z b w N T n L X > < a : K e y V a l u e O f D i a g r a m O b j e c t K e y a n y T y p e z b w N T n L X > < a : K e y > < K e y > M e a s u r e s \ S u m   o f   S a l e s \ T a g I n f o \ V a l u e < / K e y > < / a : K e y > < a : V a l u e   i : t y p e = " M e a s u r e G r i d V i e w S t a t e I D i a g r a m T a g A d d i t i o n a l I n f o " / > < / a : K e y V a l u e O f D i a g r a m O b j e c t K e y a n y T y p e z b w N T n L X > < a : K e y V a l u e O f D i a g r a m O b j e c t K e y a n y T y p e z b w N T n L X > < a : K e y > < K e y > M e a s u r e s \ S u m   o f   P r o f i t < / K e y > < / a : K e y > < a : V a l u e   i : t y p e = " M e a s u r e G r i d N o d e V i e w S t a t e " > < C o l u m n > 3 < / C o l u m n > < L a y e d O u t > t r u e < / L a y e d O u t > < W a s U I I n v i s i b l e > t r u e < / W a s U I I n v i s i b l e > < / a : V a l u e > < / a : K e y V a l u e O f D i a g r a m O b j e c t K e y a n y T y p e z b w N T n L X > < a : K e y V a l u e O f D i a g r a m O b j e c t K e y a n y T y p e z b w N T n L X > < a : K e y > < K e y > M e a s u r e s \ S u m   o f   P r o f i t \ T a g I n f o \ F o r m u l a < / K e y > < / a : K e y > < a : V a l u e   i : t y p e = " M e a s u r e G r i d V i e w S t a t e I D i a g r a m T a g A d d i t i o n a l I n f o " / > < / a : K e y V a l u e O f D i a g r a m O b j e c t K e y a n y T y p e z b w N T n L X > < a : K e y V a l u e O f D i a g r a m O b j e c t K e y a n y T y p e z b w N T n L X > < a : K e y > < K e y > M e a s u r e s \ S u m   o f   P r o f i t \ T a g I n f o \ V a l u e < / K e y > < / a : K e y > < a : V a l u e   i : t y p e = " M e a s u r e G r i d V i e w S t a t e I D i a g r a m T a g A d d i t i o n a l I n f o " / > < / a : K e y V a l u e O f D i a g r a m O b j e c t K e y a n y T y p e z b w N T n L X > < a : K e y V a l u e O f D i a g r a m O b j e c t K e y a n y T y p e z b w N T n L X > < a : K e y > < K e y > M e a s u r e s \ A v e r a g e   o f   S a l e s   C o m p l e t i o n   R a t e < / K e y > < / a : K e y > < a : V a l u e   i : t y p e = " M e a s u r e G r i d N o d e V i e w S t a t e " > < C o l u m n > 7 < / C o l u m n > < L a y e d O u t > t r u e < / L a y e d O u t > < W a s U I I n v i s i b l e > t r u e < / W a s U I I n v i s i b l e > < / a : V a l u e > < / a : K e y V a l u e O f D i a g r a m O b j e c t K e y a n y T y p e z b w N T n L X > < a : K e y V a l u e O f D i a g r a m O b j e c t K e y a n y T y p e z b w N T n L X > < a : K e y > < K e y > M e a s u r e s \ A v e r a g e   o f   S a l e s   C o m p l e t i o n   R a t e \ T a g I n f o \ F o r m u l a < / K e y > < / a : K e y > < a : V a l u e   i : t y p e = " M e a s u r e G r i d V i e w S t a t e I D i a g r a m T a g A d d i t i o n a l I n f o " / > < / a : K e y V a l u e O f D i a g r a m O b j e c t K e y a n y T y p e z b w N T n L X > < a : K e y V a l u e O f D i a g r a m O b j e c t K e y a n y T y p e z b w N T n L X > < a : K e y > < K e y > M e a s u r e s \ A v e r a g e   o f   S a l e s   C o m p l e t i o n   R a t e \ T a g I n f o \ V a l u e < / K e y > < / a : K e y > < a : V a l u e   i : t y p e = " M e a s u r e G r i d V i e w S t a t e I D i a g r a m T a g A d d i t i o n a l I n f o " / > < / a : K e y V a l u e O f D i a g r a m O b j e c t K e y a n y T y p e z b w N T n L X > < a : K e y V a l u e O f D i a g r a m O b j e c t K e y a n y T y p e z b w N T n L X > < a : K e y > < K e y > M e a s u r e s \ A v e r a g e   o f   P r o f i t   C o m p l e t i o n   R a t e < / K e y > < / a : K e y > < a : V a l u e   i : t y p e = " M e a s u r e G r i d N o d e V i e w S t a t e " > < C o l u m n > 8 < / C o l u m n > < L a y e d O u t > t r u e < / L a y e d O u t > < W a s U I I n v i s i b l e > t r u e < / W a s U I I n v i s i b l e > < / a : V a l u e > < / a : K e y V a l u e O f D i a g r a m O b j e c t K e y a n y T y p e z b w N T n L X > < a : K e y V a l u e O f D i a g r a m O b j e c t K e y a n y T y p e z b w N T n L X > < a : K e y > < K e y > M e a s u r e s \ A v e r a g e   o f   P r o f i t   C o m p l e t i o n   R a t e \ T a g I n f o \ F o r m u l a < / K e y > < / a : K e y > < a : V a l u e   i : t y p e = " M e a s u r e G r i d V i e w S t a t e I D i a g r a m T a g A d d i t i o n a l I n f o " / > < / a : K e y V a l u e O f D i a g r a m O b j e c t K e y a n y T y p e z b w N T n L X > < a : K e y V a l u e O f D i a g r a m O b j e c t K e y a n y T y p e z b w N T n L X > < a : K e y > < K e y > M e a s u r e s \ A v e r a g e   o f   P r o f i t   C o m p l e t i o n   R a t e \ T a g I n f o \ V a l u e < / K e y > < / a : K e y > < a : V a l u e   i : t y p e = " M e a s u r e G r i d V i e w S t a t e I D i a g r a m T a g A d d i t i o n a l I n f o " / > < / a : K e y V a l u e O f D i a g r a m O b j e c t K e y a n y T y p e z b w N T n L X > < a : K e y V a l u e O f D i a g r a m O b j e c t K e y a n y T y p e z b w N T n L X > < a : K e y > < K e y > C o l u m n s \ M o n t h < / K e y > < / a : K e y > < a : V a l u e   i : t y p e = " M e a s u r e G r i d N o d e V i e w S t a t e " > < L a y e d O u t > t r u e < / L a y e d O u t > < / a : V a l u e > < / a : K e y V a l u e O f D i a g r a m O b j e c t K e y a n y T y p e z b w N T n L X > < a : K e y V a l u e O f D i a g r a m O b j e c t K e y a n y T y p e z b w N T n L X > < a : K e y > < K e y > C o l u m n s \ R e g i o n < / K e y > < / a : K e y > < a : V a l u e   i : t y p e = " M e a s u r e G r i d N o d e V i e w S t a t e " > < C o l u m n > 1 < / C o l u m n > < L a y e d O u t > t r u e < / L a y e d O u t > < / a : V a l u e > < / a : K e y V a l u e O f D i a g r a m O b j e c t K e y a n y T y p e z b w N T n L X > < a : K e y V a l u e O f D i a g r a m O b j e c t K e y a n y T y p e z b w N T n L X > < a : K e y > < K e y > C o l u m n s \ S a l e s < / K e y > < / a : K e y > < a : V a l u e   i : t y p e = " M e a s u r e G r i d N o d e V i e w S t a t e " > < C o l u m n > 2 < / C o l u m n > < L a y e d O u t > t r u e < / L a y e d O u t > < / a : V a l u e > < / a : K e y V a l u e O f D i a g r a m O b j e c t K e y a n y T y p e z b w N T n L X > < a : K e y V a l u e O f D i a g r a m O b j e c t K e y a n y T y p e z b w N T n L X > < a : K e y > < K e y > C o l u m n s \ P r o f i t < / K e y > < / a : K e y > < a : V a l u e   i : t y p e = " M e a s u r e G r i d N o d e V i e w S t a t e " > < C o l u m n > 3 < / C o l u m n > < L a y e d O u t > t r u e < / L a y e d O u t > < / a : V a l u e > < / a : K e y V a l u e O f D i a g r a m O b j e c t K e y a n y T y p e z b w N T n L X > < a : K e y V a l u e O f D i a g r a m O b j e c t K e y a n y T y p e z b w N T n L X > < a : K e y > < K e y > C o l u m n s \ T a r g e t   S a l e s < / K e y > < / a : K e y > < a : V a l u e   i : t y p e = " M e a s u r e G r i d N o d e V i e w S t a t e " > < C o l u m n > 4 < / C o l u m n > < L a y e d O u t > t r u e < / L a y e d O u t > < / a : V a l u e > < / a : K e y V a l u e O f D i a g r a m O b j e c t K e y a n y T y p e z b w N T n L X > < a : K e y V a l u e O f D i a g r a m O b j e c t K e y a n y T y p e z b w N T n L X > < a : K e y > < K e y > C o l u m n s \ C u s t o m e r s < / K e y > < / a : K e y > < a : V a l u e   i : t y p e = " M e a s u r e G r i d N o d e V i e w S t a t e " > < C o l u m n > 5 < / C o l u m n > < L a y e d O u t > t r u e < / L a y e d O u t > < / a : V a l u e > < / a : K e y V a l u e O f D i a g r a m O b j e c t K e y a n y T y p e z b w N T n L X > < a : K e y V a l u e O f D i a g r a m O b j e c t K e y a n y T y p e z b w N T n L X > < a : K e y > < K e y > C o l u m n s \ Q u a r t e r < / K e y > < / a : K e y > < a : V a l u e   i : t y p e = " M e a s u r e G r i d N o d e V i e w S t a t e " > < C o l u m n > 6 < / C o l u m n > < L a y e d O u t > t r u e < / L a y e d O u t > < / a : V a l u e > < / a : K e y V a l u e O f D i a g r a m O b j e c t K e y a n y T y p e z b w N T n L X > < a : K e y V a l u e O f D i a g r a m O b j e c t K e y a n y T y p e z b w N T n L X > < a : K e y > < K e y > C o l u m n s \ S a l e s   C o m p l e t i o n   R a t e < / K e y > < / a : K e y > < a : V a l u e   i : t y p e = " M e a s u r e G r i d N o d e V i e w S t a t e " > < C o l u m n > 7 < / C o l u m n > < L a y e d O u t > t r u e < / L a y e d O u t > < / a : V a l u e > < / a : K e y V a l u e O f D i a g r a m O b j e c t K e y a n y T y p e z b w N T n L X > < a : K e y V a l u e O f D i a g r a m O b j e c t K e y a n y T y p e z b w N T n L X > < a : K e y > < K e y > C o l u m n s \ P r o f i t   C o m p l e t i o n   R a t e < / K e y > < / a : K e y > < a : V a l u e   i : t y p e = " M e a s u r e G r i d N o d e V i e w S t a t e " > < C o l u m n > 8 < / C o l u m n > < L a y e d O u t > t r u e < / L a y e d O u t > < / a : V a l u e > < / a : K e y V a l u e O f D i a g r a m O b j e c t K e y a n y T y p e z b w N T n L X > < a : K e y V a l u e O f D i a g r a m O b j e c t K e y a n y T y p e z b w N T n L X > < a : K e y > < K e y > C o l u m n s \ C u s t o m e r   C o m p l e t i o n   R a t e < / K e y > < / a : K e y > < a : V a l u e   i : t y p e = " M e a s u r e G r i d N o d e V i e w S t a t e " > < C o l u m n > 9 < / C o l u m n > < L a y e d O u t > t r u e < / L a y e d O u t > < / a : V a l u e > < / a : K e y V a l u e O f D i a g r a m O b j e c t K e y a n y T y p e z b w N T n L X > < a : K e y V a l u e O f D i a g r a m O b j e c t K e y a n y T y p e z b w N T n L X > < a : K e y > < K e y > C o l u m n s \ M o n t h   ( M o n t h   I n d e x ) < / K e y > < / a : K e y > < a : V a l u e   i : t y p e = " M e a s u r e G r i d N o d e V i e w S t a t e " > < C o l u m n > 1 0 < / C o l u m n > < L a y e d O u t > t r u e < / L a y e d O u t > < / a : V a l u e > < / a : K e y V a l u e O f D i a g r a m O b j e c t K e y a n y T y p e z b w N T n L X > < a : K e y V a l u e O f D i a g r a m O b j e c t K e y a n y T y p e z b w N T n L X > < a : K e y > < K e y > C o l u m n s \ M o n t h   ( M o n t h ) < / K e y > < / a : K e y > < a : V a l u e   i : t y p e = " M e a s u r e G r i d N o d e V i e w S t a t e " > < C o l u m n > 1 1 < / C o l u m n > < L a y e d O u t > t r u e < / L a y e d O u t > < / a : V a l u e > < / a : K e y V a l u e O f D i a g r a m O b j e c t K e y a n y T y p e z b w N T n L X > < a : K e y V a l u e O f D i a g r a m O b j e c t K e y a n y T y p e z b w N T n L X > < a : K e y > < K e y > L i n k s \ & l t ; C o l u m n s \ S u m   o f   S a l e s   C o m p l e t i o n   R a t e & g t ; - & l t ; M e a s u r e s \ S a l e s   C o m p l e t i o n   R a t e & g t ; < / K e y > < / a : K e y > < a : V a l u e   i : t y p e = " M e a s u r e G r i d V i e w S t a t e I D i a g r a m L i n k " / > < / a : K e y V a l u e O f D i a g r a m O b j e c t K e y a n y T y p e z b w N T n L X > < a : K e y V a l u e O f D i a g r a m O b j e c t K e y a n y T y p e z b w N T n L X > < a : K e y > < K e y > L i n k s \ & l t ; C o l u m n s \ S u m   o f   S a l e s   C o m p l e t i o n   R a t e & g t ; - & l t ; M e a s u r e s \ S a l e s   C o m p l e t i o n   R a t e & g t ; \ C O L U M N < / K e y > < / a : K e y > < a : V a l u e   i : t y p e = " M e a s u r e G r i d V i e w S t a t e I D i a g r a m L i n k E n d p o i n t " / > < / a : K e y V a l u e O f D i a g r a m O b j e c t K e y a n y T y p e z b w N T n L X > < a : K e y V a l u e O f D i a g r a m O b j e c t K e y a n y T y p e z b w N T n L X > < a : K e y > < K e y > L i n k s \ & l t ; C o l u m n s \ S u m   o f   S a l e s   C o m p l e t i o n   R a t e & g t ; - & l t ; M e a s u r e s \ S a l e s   C o m p l e t i o n   R a t e & g t ; \ M E A S U R E < / K e y > < / a : K e y > < a : V a l u e   i : t y p e = " M e a s u r e G r i d V i e w S t a t e I D i a g r a m L i n k E n d p o i n t " / > < / a : K e y V a l u e O f D i a g r a m O b j e c t K e y a n y T y p e z b w N T n L X > < a : K e y V a l u e O f D i a g r a m O b j e c t K e y a n y T y p e z b w N T n L X > < a : K e y > < K e y > L i n k s \ & l t ; C o l u m n s \ S u m   o f   P r o f i t   C o m p l e t i o n   R a t e & g t ; - & l t ; M e a s u r e s \ P r o f i t   C o m p l e t i o n   R a t e & g t ; < / K e y > < / a : K e y > < a : V a l u e   i : t y p e = " M e a s u r e G r i d V i e w S t a t e I D i a g r a m L i n k " / > < / a : K e y V a l u e O f D i a g r a m O b j e c t K e y a n y T y p e z b w N T n L X > < a : K e y V a l u e O f D i a g r a m O b j e c t K e y a n y T y p e z b w N T n L X > < a : K e y > < K e y > L i n k s \ & l t ; C o l u m n s \ S u m   o f   P r o f i t   C o m p l e t i o n   R a t e & g t ; - & l t ; M e a s u r e s \ P r o f i t   C o m p l e t i o n   R a t e & g t ; \ C O L U M N < / K e y > < / a : K e y > < a : V a l u e   i : t y p e = " M e a s u r e G r i d V i e w S t a t e I D i a g r a m L i n k E n d p o i n t " / > < / a : K e y V a l u e O f D i a g r a m O b j e c t K e y a n y T y p e z b w N T n L X > < a : K e y V a l u e O f D i a g r a m O b j e c t K e y a n y T y p e z b w N T n L X > < a : K e y > < K e y > L i n k s \ & l t ; C o l u m n s \ S u m   o f   P r o f i t   C o m p l e t i o n   R a t e & g t ; - & l t ; M e a s u r e s \ P r o f i t   C o m p l e t i o n   R a t e & g t ; \ M E A S U R E < / K e y > < / a : K e y > < a : V a l u e   i : t y p e = " M e a s u r e G r i d V i e w S t a t e I D i a g r a m L i n k E n d p o i n t " / > < / a : K e y V a l u e O f D i a g r a m O b j e c t K e y a n y T y p e z b w N T n L X > < a : K e y V a l u e O f D i a g r a m O b j e c t K e y a n y T y p e z b w N T n L X > < a : K e y > < K e y > L i n k s \ & l t ; C o l u m n s \ S u m   o f   C u s t o m e r   C o m p l e t i o n   R a t e & g t ; - & l t ; M e a s u r e s \ C u s t o m e r   C o m p l e t i o n   R a t e & g t ; < / K e y > < / a : K e y > < a : V a l u e   i : t y p e = " M e a s u r e G r i d V i e w S t a t e I D i a g r a m L i n k " / > < / a : K e y V a l u e O f D i a g r a m O b j e c t K e y a n y T y p e z b w N T n L X > < a : K e y V a l u e O f D i a g r a m O b j e c t K e y a n y T y p e z b w N T n L X > < a : K e y > < K e y > L i n k s \ & l t ; C o l u m n s \ S u m   o f   C u s t o m e r   C o m p l e t i o n   R a t e & g t ; - & l t ; M e a s u r e s \ C u s t o m e r   C o m p l e t i o n   R a t e & g t ; \ C O L U M N < / K e y > < / a : K e y > < a : V a l u e   i : t y p e = " M e a s u r e G r i d V i e w S t a t e I D i a g r a m L i n k E n d p o i n t " / > < / a : K e y V a l u e O f D i a g r a m O b j e c t K e y a n y T y p e z b w N T n L X > < a : K e y V a l u e O f D i a g r a m O b j e c t K e y a n y T y p e z b w N T n L X > < a : K e y > < K e y > L i n k s \ & l t ; C o l u m n s \ S u m   o f   C u s t o m e r   C o m p l e t i o n   R a t e & g t ; - & l t ; M e a s u r e s \ C u s t o m e r   C o m p l e t i o n   R a t e & g t ; \ M E A S U R E < / K e y > < / a : K e y > < a : V a l u e   i : t y p e = " M e a s u r e G r i d V i e w S t a t e I D i a g r a m L i n k E n d p o i n t " / > < / a : K e y V a l u e O f D i a g r a m O b j e c t K e y a n y T y p e z b w N T n L X > < a : K e y V a l u e O f D i a g r a m O b j e c t K e y a n y T y p e z b w N T n L X > < a : K e y > < K e y > L i n k s \ & l t ; C o l u m n s \ C o u n t   o f   M o n t h & g t ; - & l t ; M e a s u r e s \ M o n t h & g t ; < / K e y > < / a : K e y > < a : V a l u e   i : t y p e = " M e a s u r e G r i d V i e w S t a t e I D i a g r a m L i n k " / > < / a : K e y V a l u e O f D i a g r a m O b j e c t K e y a n y T y p e z b w N T n L X > < a : K e y V a l u e O f D i a g r a m O b j e c t K e y a n y T y p e z b w N T n L X > < a : K e y > < K e y > L i n k s \ & l t ; C o l u m n s \ C o u n t   o f   M o n t h & g t ; - & l t ; M e a s u r e s \ M o n t h & g t ; \ C O L U M N < / K e y > < / a : K e y > < a : V a l u e   i : t y p e = " M e a s u r e G r i d V i e w S t a t e I D i a g r a m L i n k E n d p o i n t " / > < / a : K e y V a l u e O f D i a g r a m O b j e c t K e y a n y T y p e z b w N T n L X > < a : K e y V a l u e O f D i a g r a m O b j e c t K e y a n y T y p e z b w N T n L X > < a : K e y > < K e y > L i n k s \ & l t ; C o l u m n s \ C o u n t   o f   M o n t h & g t ; - & l t ; M e a s u r e s \ M o n t h & g t ; \ M E A S U R E < / K e y > < / a : K e y > < a : V a l u e   i : t y p e = " M e a s u r e G r i d V i e w S t a t e I D i a g r a m L i n k E n d p o i n t " / > < / a : K e y V a l u e O f D i a g r a m O b j e c t K e y a n y T y p e z b w N T n L X > < a : K e y V a l u e O f D i a g r a m O b j e c t K e y a n y T y p e z b w N T n L X > < a : K e y > < K e y > L i n k s \ & l t ; C o l u m n s \ S u m   o f   C u s t o m e r s & g t ; - & l t ; M e a s u r e s \ C u s t o m e r s & g t ; < / K e y > < / a : K e y > < a : V a l u e   i : t y p e = " M e a s u r e G r i d V i e w S t a t e I D i a g r a m L i n k " / > < / a : K e y V a l u e O f D i a g r a m O b j e c t K e y a n y T y p e z b w N T n L X > < a : K e y V a l u e O f D i a g r a m O b j e c t K e y a n y T y p e z b w N T n L X > < a : K e y > < K e y > L i n k s \ & l t ; C o l u m n s \ S u m   o f   C u s t o m e r s & g t ; - & l t ; M e a s u r e s \ C u s t o m e r s & g t ; \ C O L U M N < / K e y > < / a : K e y > < a : V a l u e   i : t y p e = " M e a s u r e G r i d V i e w S t a t e I D i a g r a m L i n k E n d p o i n t " / > < / a : K e y V a l u e O f D i a g r a m O b j e c t K e y a n y T y p e z b w N T n L X > < a : K e y V a l u e O f D i a g r a m O b j e c t K e y a n y T y p e z b w N T n L X > < a : K e y > < K e y > L i n k s \ & l t ; C o l u m n s \ S u m   o f   C u s t o m e r s & g t ; - & l t ; M e a s u r e s \ C u s t o m e r s & g t ; \ M E A S U R E < / K e y > < / a : K e y > < a : V a l u e   i : t y p e = " M e a s u r e G r i d V i e w S t a t e I D i a g r a m L i n k E n d p o i n t " / > < / a : K e y V a l u e O f D i a g r a m O b j e c t K e y a n y T y p e z b w N T n L X > < a : K e y V a l u e O f D i a g r a m O b j e c t K e y a n y T y p e z b w N T n L X > < a : K e y > < K e y > L i n k s \ & l t ; C o l u m n s \ S u m   o f   T a r g e t   S a l e s & g t ; - & l t ; M e a s u r e s \ T a r g e t   S a l e s & g t ; < / K e y > < / a : K e y > < a : V a l u e   i : t y p e = " M e a s u r e G r i d V i e w S t a t e I D i a g r a m L i n k " / > < / a : K e y V a l u e O f D i a g r a m O b j e c t K e y a n y T y p e z b w N T n L X > < a : K e y V a l u e O f D i a g r a m O b j e c t K e y a n y T y p e z b w N T n L X > < a : K e y > < K e y > L i n k s \ & l t ; C o l u m n s \ S u m   o f   T a r g e t   S a l e s & g t ; - & l t ; M e a s u r e s \ T a r g e t   S a l e s & g t ; \ C O L U M N < / K e y > < / a : K e y > < a : V a l u e   i : t y p e = " M e a s u r e G r i d V i e w S t a t e I D i a g r a m L i n k E n d p o i n t " / > < / a : K e y V a l u e O f D i a g r a m O b j e c t K e y a n y T y p e z b w N T n L X > < a : K e y V a l u e O f D i a g r a m O b j e c t K e y a n y T y p e z b w N T n L X > < a : K e y > < K e y > L i n k s \ & l t ; C o l u m n s \ S u m   o f   T a r g e t   S a l e s & g t ; - & l t ; M e a s u r e s \ T a r g e t   S a l e s & g t ; \ M E A S U R E < / K e y > < / a : K e y > < a : V a l u e   i : t y p e = " M e a s u r e G r i d V i e w S t a t e I D i a g r a m L i n k E n d p o i n t " / > < / a : K e y V a l u e O f D i a g r a m O b j e c t K e y a n y T y p e z b w N T n L X > < a : K e y V a l u e O f D i a g r a m O b j e c t K e y a n y T y p e z b w N T n L X > < a : K e y > < K e y > L i n k s \ & l t ; C o l u m n s \ S u m   o f   S a l e s & g t ; - & l t ; M e a s u r e s \ S a l e s & g t ; < / K e y > < / a : K e y > < a : V a l u e   i : t y p e = " M e a s u r e G r i d V i e w S t a t e I D i a g r a m L i n k " / > < / a : K e y V a l u e O f D i a g r a m O b j e c t K e y a n y T y p e z b w N T n L X > < a : K e y V a l u e O f D i a g r a m O b j e c t K e y a n y T y p e z b w N T n L X > < a : K e y > < K e y > L i n k s \ & l t ; C o l u m n s \ S u m   o f   S a l e s & g t ; - & l t ; M e a s u r e s \ S a l e s & g t ; \ C O L U M N < / K e y > < / a : K e y > < a : V a l u e   i : t y p e = " M e a s u r e G r i d V i e w S t a t e I D i a g r a m L i n k E n d p o i n t " / > < / a : K e y V a l u e O f D i a g r a m O b j e c t K e y a n y T y p e z b w N T n L X > < a : K e y V a l u e O f D i a g r a m O b j e c t K e y a n y T y p e z b w N T n L X > < a : K e y > < K e y > L i n k s \ & l t ; C o l u m n s \ S u m   o f   S a l e s & g t ; - & l t ; M e a s u r e s \ S a l e s & g t ; \ M E A S U R E < / K e y > < / a : K e y > < a : V a l u e   i : t y p e = " M e a s u r e G r i d V i e w S t a t e I D i a g r a m L i n k E n d p o i n t " / > < / a : K e y V a l u e O f D i a g r a m O b j e c t K e y a n y T y p e z b w N T n L X > < a : K e y V a l u e O f D i a g r a m O b j e c t K e y a n y T y p e z b w N T n L X > < a : K e y > < K e y > L i n k s \ & l t ; C o l u m n s \ S u m   o f   P r o f i t & g t ; - & l t ; M e a s u r e s \ P r o f i t & g t ; < / K e y > < / a : K e y > < a : V a l u e   i : t y p e = " M e a s u r e G r i d V i e w S t a t e I D i a g r a m L i n k " / > < / a : K e y V a l u e O f D i a g r a m O b j e c t K e y a n y T y p e z b w N T n L X > < a : K e y V a l u e O f D i a g r a m O b j e c t K e y a n y T y p e z b w N T n L X > < a : K e y > < K e y > L i n k s \ & l t ; C o l u m n s \ S u m   o f   P r o f i t & g t ; - & l t ; M e a s u r e s \ P r o f i t & g t ; \ C O L U M N < / K e y > < / a : K e y > < a : V a l u e   i : t y p e = " M e a s u r e G r i d V i e w S t a t e I D i a g r a m L i n k E n d p o i n t " / > < / a : K e y V a l u e O f D i a g r a m O b j e c t K e y a n y T y p e z b w N T n L X > < a : K e y V a l u e O f D i a g r a m O b j e c t K e y a n y T y p e z b w N T n L X > < a : K e y > < K e y > L i n k s \ & l t ; C o l u m n s \ S u m   o f   P r o f i t & g t ; - & l t ; M e a s u r e s \ P r o f i t & g t ; \ M E A S U R E < / K e y > < / a : K e y > < a : V a l u e   i : t y p e = " M e a s u r e G r i d V i e w S t a t e I D i a g r a m L i n k E n d p o i n t " / > < / a : K e y V a l u e O f D i a g r a m O b j e c t K e y a n y T y p e z b w N T n L X > < a : K e y V a l u e O f D i a g r a m O b j e c t K e y a n y T y p e z b w N T n L X > < a : K e y > < K e y > L i n k s \ & l t ; C o l u m n s \ A v e r a g e   o f   S a l e s   C o m p l e t i o n   R a t e & g t ; - & l t ; M e a s u r e s \ S a l e s   C o m p l e t i o n   R a t e & g t ; < / K e y > < / a : K e y > < a : V a l u e   i : t y p e = " M e a s u r e G r i d V i e w S t a t e I D i a g r a m L i n k " / > < / a : K e y V a l u e O f D i a g r a m O b j e c t K e y a n y T y p e z b w N T n L X > < a : K e y V a l u e O f D i a g r a m O b j e c t K e y a n y T y p e z b w N T n L X > < a : K e y > < K e y > L i n k s \ & l t ; C o l u m n s \ A v e r a g e   o f   S a l e s   C o m p l e t i o n   R a t e & g t ; - & l t ; M e a s u r e s \ S a l e s   C o m p l e t i o n   R a t e & g t ; \ C O L U M N < / K e y > < / a : K e y > < a : V a l u e   i : t y p e = " M e a s u r e G r i d V i e w S t a t e I D i a g r a m L i n k E n d p o i n t " / > < / a : K e y V a l u e O f D i a g r a m O b j e c t K e y a n y T y p e z b w N T n L X > < a : K e y V a l u e O f D i a g r a m O b j e c t K e y a n y T y p e z b w N T n L X > < a : K e y > < K e y > L i n k s \ & l t ; C o l u m n s \ A v e r a g e   o f   S a l e s   C o m p l e t i o n   R a t e & g t ; - & l t ; M e a s u r e s \ S a l e s   C o m p l e t i o n   R a t e & g t ; \ M E A S U R E < / K e y > < / a : K e y > < a : V a l u e   i : t y p e = " M e a s u r e G r i d V i e w S t a t e I D i a g r a m L i n k E n d p o i n t " / > < / a : K e y V a l u e O f D i a g r a m O b j e c t K e y a n y T y p e z b w N T n L X > < a : K e y V a l u e O f D i a g r a m O b j e c t K e y a n y T y p e z b w N T n L X > < a : K e y > < K e y > L i n k s \ & l t ; C o l u m n s \ A v e r a g e   o f   P r o f i t   C o m p l e t i o n   R a t e & g t ; - & l t ; M e a s u r e s \ P r o f i t   C o m p l e t i o n   R a t e & g t ; < / K e y > < / a : K e y > < a : V a l u e   i : t y p e = " M e a s u r e G r i d V i e w S t a t e I D i a g r a m L i n k " / > < / a : K e y V a l u e O f D i a g r a m O b j e c t K e y a n y T y p e z b w N T n L X > < a : K e y V a l u e O f D i a g r a m O b j e c t K e y a n y T y p e z b w N T n L X > < a : K e y > < K e y > L i n k s \ & l t ; C o l u m n s \ A v e r a g e   o f   P r o f i t   C o m p l e t i o n   R a t e & g t ; - & l t ; M e a s u r e s \ P r o f i t   C o m p l e t i o n   R a t e & g t ; \ C O L U M N < / K e y > < / a : K e y > < a : V a l u e   i : t y p e = " M e a s u r e G r i d V i e w S t a t e I D i a g r a m L i n k E n d p o i n t " / > < / a : K e y V a l u e O f D i a g r a m O b j e c t K e y a n y T y p e z b w N T n L X > < a : K e y V a l u e O f D i a g r a m O b j e c t K e y a n y T y p e z b w N T n L X > < a : K e y > < K e y > L i n k s \ & l t ; C o l u m n s \ A v e r a g e   o f   P r o f i t   C o m p l e t i o n   R a t e & g t ; - & l t ; M e a s u r e s \ P r o f i t   C o m p l e t i o n   R a t e & g t ; \ M E A S U R E < / K e y > < / a : K e y > < a : V a l u e   i : t y p e = " M e a s u r e G r i d V i e w S t a t e I D i a g r a m L i n k E n d p o i n t " / > < / a : K e y V a l u e O f D i a g r a m O b j e c t K e y a n y T y p e z b w N T n L X > < / V i e w S t a t e s > < / D i a g r a m M a n a g e r . S e r i a l i z a b l e D i a g r a m > < / A r r a y O f D i a g r a m M a n a g e r . S e r i a l i z a b l e D i a g r a m > ] ] > < / C u s t o m C o n t e n t > < / G e m i n i > 
</file>

<file path=customXml/item11.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 T a b l e 1 < / K e y > < V a l u e   x m l n s : a = " h t t p : / / s c h e m a s . d a t a c o n t r a c t . o r g / 2 0 0 4 / 0 7 / M i c r o s o f t . A n a l y s i s S e r v i c e s . C o m m o n " > < a : H a s F o c u s > t r u e < / a : H a s F o c u s > < a : S i z e A t D p i 9 6 > 1 2 6 < / a : S i z e A t D p i 9 6 > < a : V i s i b l e > t r u e < / a : V i s i b l e > < / V a l u e > < / K e y V a l u e O f s t r i n g S a n d b o x E d i t o r . M e a s u r e G r i d S t a t e S c d E 3 5 R y > < / A r r a y O f K e y V a l u e O f s t r i n g S a n d b o x E d i t o r . M e a s u r e G r i d S t a t e S c d E 3 5 R y > ] ] > < / C u s t o m C o n t e n t > < / G e m i n i > 
</file>

<file path=customXml/item12.xml>��< ? x m l   v e r s i o n = " 1 . 0 "   e n c o d i n g = " U T F - 1 6 " ? > < G e m i n i   x m l n s = " h t t p : / / g e m i n i / p i v o t c u s t o m i z a t i o n / S a n d b o x N o n E m p t y " > < C u s t o m C o n t e n t > < ! [ C D A T A [ 1 ] ] > < / C u s t o m C o n t e n t > < / G e m i n i > 
</file>

<file path=customXml/item13.xml>��< ? x m l   v e r s i o n = " 1 . 0 "   e n c o d i n g = " U T F - 1 6 " ? > < G e m i n i   x m l n s = " h t t p : / / g e m i n i / p i v o t c u s t o m i z a t i o n / I s S a n d b o x E m b e d d e d " > < C u s t o m C o n t e n t > < ! [ C D A T A [ y e s ] ] > < / C u s t o m C o n t e n t > < / G e m i n i > 
</file>

<file path=customXml/item14.xml>��< ? x m l   v e r s i o n = " 1 . 0 "   e n c o d i n g = " U T F - 1 6 " ? > < G e m i n i   x m l n s = " h t t p : / / g e m i n i / p i v o t c u s t o m i z a t i o n / P o w e r P i v o t V e r s i o n " > < C u s t o m C o n t e n t > < ! [ C D A T A [ 2 0 1 5 . 1 3 0 . 1 6 0 6 . 4 4 ] ] > < / C u s t o m C o n t e n t > < / G e m i n i > 
</file>

<file path=customXml/item15.xml>��< ? x m l   v e r s i o n = " 1 . 0 "   e n c o d i n g = " U T F - 1 6 " ? > < G e m i n i   x m l n s = " h t t p : / / g e m i n i / p i v o t c u s t o m i z a t i o n / R e l a t i o n s h i p A u t o D e t e c t i o n E n a b l e d " > < C u s t o m C o n t e n t > < ! [ C D A T A [ T r u e ] ] > < / C u s t o m C o n t e n t > < / G e m i n i > 
</file>

<file path=customXml/item16.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 2 0 2 5 - 1 0 - 0 5 T 1 8 : 1 4 : 1 8 . 2 1 7 5 8 4 6 + 0 5 : 3 0 < / L a s t P r o c e s s e d T i m e > < / D a t a M o d e l i n g S a n d b o x . S e r i a l i z e d S a n d b o x E r r o r C a c h e > ] ] > < / C u s t o m C o n t e n t > < / G e m i n i > 
</file>

<file path=customXml/item2.xml>��< ? x m l   v e r s i o n = " 1 . 0 "   e n c o d i n g = " U T F - 1 6 " ? > < G e m i n i   x m l n s = " h t t p : / / g e m i n i / p i v o t c u s t o m i z a t i o n / C l i e n t W i n d o w X M L " > < C u s t o m C o n t e n t > < ! [ C D A T A [ T a b l e 1 ] ] > < / C u s t o m C o n t e n t > < / G e m i n i > 
</file>

<file path=customXml/item3.xml>��< ? x m l   v e r s i o n = " 1 . 0 "   e n c o d i n g = " U T F - 1 6 " ? > < G e m i n i   x m l n s = " h t t p : / / g e m i n i / p i v o t c u s t o m i z a t i o n / M a n u a l C a l c M o d e " > < C u s t o m C o n t e n t > < ! [ C D A T A [ F a l s e ] ] > < / C u s t o m C o n t e n t > < / G e m i n i > 
</file>

<file path=customXml/item4.xml>��< ? x m l   v e r s i o n = " 1 . 0 "   e n c o d i n g = " U T F - 1 6 " ? > < G e m i n i   x m l n s = " h t t p : / / g e m i n i / p i v o t c u s t o m i z a t i o n / S h o w H i d d e n " > < C u s t o m C o n t e n t > < ! [ C D A T A [ T r u e ] ] > < / C u s t o m C o n t e n t > < / G e m i n i > 
</file>

<file path=customXml/item5.xml>��< ? x m l   v e r s i o n = " 1 . 0 "   e n c o d i n g = " U T F - 1 6 " ? > < G e m i n i   x m l n s = " h t t p : / / g e m i n i / p i v o t c u s t o m i z a t i o n / S h o w I m p l i c i t M e a s u r e s " > < C u s t o m C o n t e n t > < ! [ C D A T A [ F a l s e ] ] > < / C u s t o m C o n t e n t > < / G e m i n i > 
</file>

<file path=customXml/item6.xml>��< ? x m l   v e r s i o n = " 1 . 0 "   e n c o d i n g = " U T F - 1 6 " ? > < G e m i n i   x m l n s = " h t t p : / / g e m i n i / p i v o t c u s t o m i z a t i o n / T a b l e O r d e r " > < C u s t o m C o n t e n t > < ! [ C D A T A [ T a b l e 1 ] ] > < / C u s t o m C o n t e n t > < / G e m i n i > 
</file>

<file path=customXml/item7.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 C o l u m n s \ S a l e s < / K e y > < / a : K e y > < a : V a l u e   i : t y p e = " T a b l e W i d g e t B a s e V i e w S t a t e " / > < / a : K e y V a l u e O f D i a g r a m O b j e c t K e y a n y T y p e z b w N T n L X > < a : K e y V a l u e O f D i a g r a m O b j e c t K e y a n y T y p e z b w N T n L X > < a : K e y > < K e y > C o l u m n s \ P r o f i t < / K e y > < / a : K e y > < a : V a l u e   i : t y p e = " T a b l e W i d g e t B a s e V i e w S t a t e " / > < / a : K e y V a l u e O f D i a g r a m O b j e c t K e y a n y T y p e z b w N T n L X > < a : K e y V a l u e O f D i a g r a m O b j e c t K e y a n y T y p e z b w N T n L X > < a : K e y > < K e y > C o l u m n s \ T a r g e t   S a l e s < / K e y > < / a : K e y > < a : V a l u e   i : t y p e = " T a b l e W i d g e t B a s e V i e w S t a t e " / > < / a : K e y V a l u e O f D i a g r a m O b j e c t K e y a n y T y p e z b w N T n L X > < a : K e y V a l u e O f D i a g r a m O b j e c t K e y a n y T y p e z b w N T n L X > < a : K e y > < K e y > C o l u m n s \ C u s t o m e r s < / K e y > < / a : K e y > < a : V a l u e   i : t y p e = " T a b l e W i d g e t B a s e V i e w S t a t e " / > < / a : K e y V a l u e O f D i a g r a m O b j e c t K e y a n y T y p e z b w N T n L X > < a : K e y V a l u e O f D i a g r a m O b j e c t K e y a n y T y p e z b w N T n L X > < a : K e y > < K e y > C o l u m n s \ Q u a r t e r < / K e y > < / a : K e y > < a : V a l u e   i : t y p e = " T a b l e W i d g e t B a s e V i e w S t a t e " / > < / a : K e y V a l u e O f D i a g r a m O b j e c t K e y a n y T y p e z b w N T n L X > < a : K e y V a l u e O f D i a g r a m O b j e c t K e y a n y T y p e z b w N T n L X > < a : K e y > < K e y > C o l u m n s \ S a l e s   C o m p l e t i o n   R a t e < / K e y > < / a : K e y > < a : V a l u e   i : t y p e = " T a b l e W i d g e t B a s e V i e w S t a t e " / > < / a : K e y V a l u e O f D i a g r a m O b j e c t K e y a n y T y p e z b w N T n L X > < a : K e y V a l u e O f D i a g r a m O b j e c t K e y a n y T y p e z b w N T n L X > < a : K e y > < K e y > C o l u m n s \ P r o f i t   C o m p l e t i o n   R a t e < / K e y > < / a : K e y > < a : V a l u e   i : t y p e = " T a b l e W i d g e t B a s e V i e w S t a t e " / > < / a : K e y V a l u e O f D i a g r a m O b j e c t K e y a n y T y p e z b w N T n L X > < a : K e y V a l u e O f D i a g r a m O b j e c t K e y a n y T y p e z b w N T n L X > < a : K e y > < K e y > C o l u m n s \ C u s t o m e r   C o m p l e t i o n   R a t e < / K e y > < / a : K e y > < a : V a l u e   i : t y p e = " T a b l e W i d g e t B a s e V i e w S t a t e " / > < / a : K e y V a l u e O f D i a g r a m O b j e c t K e y a n y T y p e z b w N T n L X > < a : K e y V a l u e O f D i a g r a m O b j e c t K e y a n y T y p e z b w N T n L X > < a : K e y > < K e y > C o l u m n s \ M o n t h   ( M o n t h   I n d e x ) < / K e y > < / a : K e y > < a : V a l u e   i : t y p e = " T a b l e W i d g e t B a s e V i e w S t a t e " / > < / a : K e y V a l u e O f D i a g r a m O b j e c t K e y a n y T y p e z b w N T n L X > < a : K e y V a l u e O f D i a g r a m O b j e c t K e y a n y T y p e z b w N T n L X > < a : K e y > < K e y > C o l u m n s \ M o n t h   ( M o n t h ) < / 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8.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9.xml>��< ? x m l   v e r s i o n = " 1 . 0 "   e n c o d i n g = " U T F - 1 6 " ? > < G e m i n i   x m l n s = " h t t p : / / g e m i n i / p i v o t c u s t o m i z a t i o n / L i n k e d T a b l e U p d a t e M o d e " > < C u s t o m C o n t e n t > < ! [ C D A T A [ T r u e ] ] > < / C u s t o m C o n t e n t > < / G e m i n i > 
</file>

<file path=customXml/itemProps1.xml><?xml version="1.0" encoding="utf-8"?>
<ds:datastoreItem xmlns:ds="http://schemas.openxmlformats.org/officeDocument/2006/customXml" ds:itemID="{EEB3A9B8-B0CD-46A5-BEF4-1B235FF38BBD}">
  <ds:schemaRefs/>
</ds:datastoreItem>
</file>

<file path=customXml/itemProps10.xml><?xml version="1.0" encoding="utf-8"?>
<ds:datastoreItem xmlns:ds="http://schemas.openxmlformats.org/officeDocument/2006/customXml" ds:itemID="{0849D311-6D75-44BC-AB57-CA43FD9C8159}">
  <ds:schemaRefs/>
</ds:datastoreItem>
</file>

<file path=customXml/itemProps11.xml><?xml version="1.0" encoding="utf-8"?>
<ds:datastoreItem xmlns:ds="http://schemas.openxmlformats.org/officeDocument/2006/customXml" ds:itemID="{9C0EA61F-2B7B-490B-A152-A290CF6B39AD}">
  <ds:schemaRefs/>
</ds:datastoreItem>
</file>

<file path=customXml/itemProps12.xml><?xml version="1.0" encoding="utf-8"?>
<ds:datastoreItem xmlns:ds="http://schemas.openxmlformats.org/officeDocument/2006/customXml" ds:itemID="{053E249B-616C-4C0D-898E-7D7FC84CD5E4}">
  <ds:schemaRefs/>
</ds:datastoreItem>
</file>

<file path=customXml/itemProps13.xml><?xml version="1.0" encoding="utf-8"?>
<ds:datastoreItem xmlns:ds="http://schemas.openxmlformats.org/officeDocument/2006/customXml" ds:itemID="{B21478A5-1123-45A5-B02B-AED23DE99AF3}">
  <ds:schemaRefs/>
</ds:datastoreItem>
</file>

<file path=customXml/itemProps14.xml><?xml version="1.0" encoding="utf-8"?>
<ds:datastoreItem xmlns:ds="http://schemas.openxmlformats.org/officeDocument/2006/customXml" ds:itemID="{09681F60-376F-4F5F-A1FD-26224AB2B8C9}">
  <ds:schemaRefs/>
</ds:datastoreItem>
</file>

<file path=customXml/itemProps15.xml><?xml version="1.0" encoding="utf-8"?>
<ds:datastoreItem xmlns:ds="http://schemas.openxmlformats.org/officeDocument/2006/customXml" ds:itemID="{B32BE677-548A-40D0-BEFC-1D0FF84D8C12}">
  <ds:schemaRefs/>
</ds:datastoreItem>
</file>

<file path=customXml/itemProps16.xml><?xml version="1.0" encoding="utf-8"?>
<ds:datastoreItem xmlns:ds="http://schemas.openxmlformats.org/officeDocument/2006/customXml" ds:itemID="{38AE67B4-BEFF-4895-B704-EFDB7503BC6C}">
  <ds:schemaRefs/>
</ds:datastoreItem>
</file>

<file path=customXml/itemProps2.xml><?xml version="1.0" encoding="utf-8"?>
<ds:datastoreItem xmlns:ds="http://schemas.openxmlformats.org/officeDocument/2006/customXml" ds:itemID="{6F88E7E5-E0C0-4E0D-9689-976308D00AFC}">
  <ds:schemaRefs/>
</ds:datastoreItem>
</file>

<file path=customXml/itemProps3.xml><?xml version="1.0" encoding="utf-8"?>
<ds:datastoreItem xmlns:ds="http://schemas.openxmlformats.org/officeDocument/2006/customXml" ds:itemID="{771FE561-C133-4CE3-B7D4-7EA96A417F67}">
  <ds:schemaRefs/>
</ds:datastoreItem>
</file>

<file path=customXml/itemProps4.xml><?xml version="1.0" encoding="utf-8"?>
<ds:datastoreItem xmlns:ds="http://schemas.openxmlformats.org/officeDocument/2006/customXml" ds:itemID="{079490F6-C0E2-4D00-A3EC-9D892470CB0F}">
  <ds:schemaRefs/>
</ds:datastoreItem>
</file>

<file path=customXml/itemProps5.xml><?xml version="1.0" encoding="utf-8"?>
<ds:datastoreItem xmlns:ds="http://schemas.openxmlformats.org/officeDocument/2006/customXml" ds:itemID="{938C2AE7-C8F0-43AC-868F-811BC4EF7293}">
  <ds:schemaRefs/>
</ds:datastoreItem>
</file>

<file path=customXml/itemProps6.xml><?xml version="1.0" encoding="utf-8"?>
<ds:datastoreItem xmlns:ds="http://schemas.openxmlformats.org/officeDocument/2006/customXml" ds:itemID="{7B828F33-FDF1-4DB6-82B9-E8F28AEBD659}">
  <ds:schemaRefs/>
</ds:datastoreItem>
</file>

<file path=customXml/itemProps7.xml><?xml version="1.0" encoding="utf-8"?>
<ds:datastoreItem xmlns:ds="http://schemas.openxmlformats.org/officeDocument/2006/customXml" ds:itemID="{955E2B00-AE42-4277-925D-CAA0254FBC97}">
  <ds:schemaRefs/>
</ds:datastoreItem>
</file>

<file path=customXml/itemProps8.xml><?xml version="1.0" encoding="utf-8"?>
<ds:datastoreItem xmlns:ds="http://schemas.openxmlformats.org/officeDocument/2006/customXml" ds:itemID="{D46FDDFB-700E-4CE9-84FC-9D5DF8F4BFDF}">
  <ds:schemaRefs/>
</ds:datastoreItem>
</file>

<file path=customXml/itemProps9.xml><?xml version="1.0" encoding="utf-8"?>
<ds:datastoreItem xmlns:ds="http://schemas.openxmlformats.org/officeDocument/2006/customXml" ds:itemID="{76562285-06EA-47B3-BC54-3552946D6086}">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manvi jain</dc:creator>
  <cp:lastModifiedBy>manvi jain</cp:lastModifiedBy>
  <dcterms:created xsi:type="dcterms:W3CDTF">2025-10-05T11:24:34Z</dcterms:created>
  <dcterms:modified xsi:type="dcterms:W3CDTF">2025-10-05T12:44:18Z</dcterms:modified>
</cp:coreProperties>
</file>