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<sst xmlns="http://schemas.openxmlformats.org/spreadsheetml/2006/main" count="17" uniqueCount="17">
  <si>
    <t>Seconds</t>
  </si>
  <si>
    <t>Open Container</t>
  </si>
  <si>
    <t>Gvisor KVM platform</t>
  </si>
  <si>
    <t>Gvisor Ptrace platform</t>
  </si>
  <si>
    <t>Firecracker</t>
  </si>
  <si>
    <t>Kata-Container</t>
  </si>
  <si>
    <t xml:space="preserve">Obs1
</t>
  </si>
  <si>
    <t>Obs2</t>
  </si>
  <si>
    <t>Obs3</t>
  </si>
  <si>
    <t>Obs4</t>
  </si>
  <si>
    <t>Obs5</t>
  </si>
  <si>
    <t>Obs6</t>
  </si>
  <si>
    <t>Mean</t>
  </si>
  <si>
    <t>Std</t>
  </si>
  <si>
    <t>Confidence value(alpha=0.05)</t>
  </si>
  <si>
    <t>Upper Val</t>
  </si>
  <si>
    <t>Lower Val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</si>
</sst>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color theme="1"/>
      <name val="Arial"/>
    </font>
    <font/>
    <font>
      <sz val="11.0"/>
      <color rgb="FF000000"/>
      <name val="Arial"/>
    </font>
    <font>
      <color rgb="FF00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9.86"/>
    <col customWidth="1" min="2" max="2" width="18.71"/>
    <col customWidth="1" min="3" max="3" width="29.43"/>
    <col customWidth="1" min="4" max="4" width="27.57"/>
    <col customWidth="1" min="5" max="5" width="21.71"/>
    <col customWidth="1" min="6" max="6" width="24.5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>
      <c r="A2" s="1" t="s">
        <v>6</v>
      </c>
      <c r="B2" s="1">
        <v>0.37351288</v>
      </c>
      <c r="C2" s="3">
        <v>0.352300958</v>
      </c>
      <c r="D2" s="1">
        <v>0.348448091</v>
      </c>
      <c r="E2" s="3">
        <v>0.614307526</v>
      </c>
      <c r="F2" s="2">
        <v>2.756806962</v>
      </c>
    </row>
    <row r="3">
      <c r="A3" s="1" t="s">
        <v>7</v>
      </c>
      <c r="B3" s="3">
        <v>0.36015046</v>
      </c>
      <c r="C3" s="3">
        <v>0.39197197</v>
      </c>
      <c r="D3" s="3">
        <v>0.402400652</v>
      </c>
      <c r="E3" s="3">
        <v>0.66196948</v>
      </c>
      <c r="F3" s="2">
        <v>0.94357346</v>
      </c>
    </row>
    <row r="4">
      <c r="A4" s="1" t="s">
        <v>8</v>
      </c>
      <c r="B4" s="3">
        <v>0.366990742</v>
      </c>
      <c r="C4" s="3">
        <v>0.382968482</v>
      </c>
      <c r="D4" s="3">
        <v>0.338377878</v>
      </c>
      <c r="E4" s="3">
        <v>0.643583513</v>
      </c>
      <c r="F4" s="2">
        <v>1.026849968</v>
      </c>
    </row>
    <row r="5">
      <c r="A5" s="1" t="s">
        <v>9</v>
      </c>
      <c r="B5" s="3">
        <v>0.360338758</v>
      </c>
      <c r="C5" s="3">
        <v>0.373395371</v>
      </c>
      <c r="D5" s="3">
        <v>0.347788554</v>
      </c>
      <c r="E5" s="3">
        <v>0.677272229</v>
      </c>
      <c r="F5" s="2">
        <v>0.950187337</v>
      </c>
    </row>
    <row r="6">
      <c r="A6" s="1" t="s">
        <v>10</v>
      </c>
      <c r="B6" s="3">
        <v>0.354024441</v>
      </c>
      <c r="C6" s="3">
        <v>0.396220159</v>
      </c>
      <c r="D6" s="3">
        <v>0.32848606</v>
      </c>
      <c r="E6" s="3">
        <v>0.600569157</v>
      </c>
      <c r="F6" s="2">
        <v>1.190083954</v>
      </c>
    </row>
    <row r="7">
      <c r="A7" s="1" t="s">
        <v>11</v>
      </c>
      <c r="B7" s="3">
        <v>0.399029891</v>
      </c>
      <c r="C7" s="3">
        <v>0.388283704</v>
      </c>
      <c r="D7" s="3">
        <v>0.403495101</v>
      </c>
      <c r="E7" s="3">
        <v>0.537294279</v>
      </c>
      <c r="F7" s="4">
        <v>0.946608811</v>
      </c>
    </row>
    <row r="8">
      <c r="A8" s="1" t="s">
        <v>12</v>
      </c>
      <c r="B8" s="5">
        <f t="shared" ref="B8:F8" si="1">AVERAGE(B2:B7)</f>
        <v>0.369007862</v>
      </c>
      <c r="C8" s="5">
        <f t="shared" si="1"/>
        <v>0.380856774</v>
      </c>
      <c r="D8" s="5">
        <f t="shared" si="1"/>
        <v>0.3614993893</v>
      </c>
      <c r="E8" s="5">
        <f t="shared" si="1"/>
        <v>0.622499364</v>
      </c>
      <c r="F8" s="1">
        <f t="shared" si="1"/>
        <v>1.302351749</v>
      </c>
    </row>
    <row r="9">
      <c r="A9" s="1" t="s">
        <v>13</v>
      </c>
      <c r="B9" s="5">
        <f t="shared" ref="B9:F9" si="2">STDEV(B2:B7)</f>
        <v>0.01614804028</v>
      </c>
      <c r="C9" s="5">
        <f t="shared" si="2"/>
        <v>0.01606428923</v>
      </c>
      <c r="D9" s="5">
        <f t="shared" si="2"/>
        <v>0.03292221341</v>
      </c>
      <c r="E9" s="5">
        <f t="shared" si="2"/>
        <v>0.05061708177</v>
      </c>
      <c r="F9" s="5">
        <f t="shared" si="2"/>
        <v>0.7187822935</v>
      </c>
    </row>
    <row r="10">
      <c r="A10" s="2" t="s">
        <v>14</v>
      </c>
      <c r="B10" s="5">
        <f>CONFIDENCE(0.05,0.01614804028,6)</f>
        <v>0.01292088587</v>
      </c>
      <c r="C10" s="5">
        <f t="shared" ref="C10:F10" si="3">CONFIDENCE(0.05,C9,6)</f>
        <v>0.0128538723</v>
      </c>
      <c r="D10" s="5">
        <f t="shared" si="3"/>
        <v>0.02634277315</v>
      </c>
      <c r="E10" s="5">
        <f t="shared" si="3"/>
        <v>0.04050135652</v>
      </c>
      <c r="F10" s="5">
        <f t="shared" si="3"/>
        <v>0.5751350514</v>
      </c>
    </row>
    <row r="11">
      <c r="A11" s="1" t="s">
        <v>15</v>
      </c>
      <c r="B11" s="5">
        <f t="shared" ref="B11:F11" si="4">SUM(B8, B10)</f>
        <v>0.3819287479</v>
      </c>
      <c r="C11" s="5">
        <f t="shared" si="4"/>
        <v>0.3937106463</v>
      </c>
      <c r="D11" s="5">
        <f t="shared" si="4"/>
        <v>0.3878421625</v>
      </c>
      <c r="E11" s="5">
        <f t="shared" si="4"/>
        <v>0.6630007205</v>
      </c>
      <c r="F11" s="5">
        <f t="shared" si="4"/>
        <v>1.8774868</v>
      </c>
    </row>
    <row r="12">
      <c r="A12" s="1" t="s">
        <v>16</v>
      </c>
      <c r="B12" s="5">
        <f t="shared" ref="B12:F12" si="5">SUM(B8, -B10)</f>
        <v>0.3560869761</v>
      </c>
      <c r="C12" s="5">
        <f t="shared" si="5"/>
        <v>0.3680029017</v>
      </c>
      <c r="D12" s="5">
        <f t="shared" si="5"/>
        <v>0.3351566162</v>
      </c>
      <c r="E12" s="5">
        <f t="shared" si="5"/>
        <v>0.5819980075</v>
      </c>
      <c r="F12" s="5">
        <f t="shared" si="5"/>
        <v>0.7272166972</v>
      </c>
    </row>
  </sheetData>
  <drawing r:id="rId1"/>
</worksheet>
</file>